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9E59578C-A42D-4800-BF48-A73382CC5068}" xr6:coauthVersionLast="47" xr6:coauthVersionMax="47" xr10:uidLastSave="{C43AB9D0-8292-4FB7-97F6-05F53B157A07}"/>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5" i="10"/>
  <c r="C34" i="10"/>
  <c r="U34" i="10" l="1"/>
  <c r="U35" i="10" s="1"/>
  <c r="U36" i="10" s="1"/>
  <c r="U37" i="10" s="1"/>
  <c r="C36" i="10"/>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CO34" i="10" l="1"/>
  <c r="CO35" i="10" s="1"/>
  <c r="CO36" i="10" s="1"/>
  <c r="CO37" i="10" s="1"/>
  <c r="BW34" i="10"/>
  <c r="BW35" i="10" s="1"/>
  <c r="BW36" i="10" s="1"/>
  <c r="BW37" i="10" s="1"/>
  <c r="BW38" i="10" s="1"/>
  <c r="BW39" i="10" s="1"/>
  <c r="BW40" i="10" s="1"/>
  <c r="BW41" i="10" s="1"/>
</calcChain>
</file>

<file path=xl/sharedStrings.xml><?xml version="1.0" encoding="utf-8"?>
<sst xmlns="http://schemas.openxmlformats.org/spreadsheetml/2006/main" count="1151" uniqueCount="608">
  <si>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</si>
  <si>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</si>
  <si>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</si>
  <si>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</si>
  <si>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</si>
  <si>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</si>
  <si>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</si>
  <si>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</si>
  <si>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</si>
  <si>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</si>
  <si>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</si>
  <si>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</si>
  <si>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</si>
  <si>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</si>
  <si>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</si>
  <si>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</si>
  <si>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</si>
  <si>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</si>
  <si>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</si>
  <si>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</si>
  <si>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</si>
  <si>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</si>
  <si>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</si>
  <si>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</si>
  <si>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</si>
  <si>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</si>
  <si>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</si>
  <si>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</si>
  <si>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</si>
  <si>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</si>
  <si>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</si>
  <si>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</si>
  <si>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</si>
  <si>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</si>
  <si>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</si>
  <si>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</si>
  <si>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</si>
  <si>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</si>
  <si>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</si>
  <si>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</si>
  <si>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</si>
  <si>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</si>
  <si>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</si>
  <si>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</si>
  <si>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</si>
  <si>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</si>
  <si>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</si>
  <si>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</si>
  <si>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</si>
  <si>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</si>
  <si>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</si>
  <si>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</si>
  <si>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</si>
  <si>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</si>
  <si>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</si>
  <si>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</si>
  <si>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</si>
  <si>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</si>
  <si>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</si>
  <si>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</si>
  <si>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</si>
  <si>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</si>
  <si>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</si>
  <si>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</si>
  <si>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</si>
  <si>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</si>
  <si>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</si>
  <si>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</si>
  <si>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</si>
  <si>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</si>
  <si>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</si>
  <si>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</si>
  <si>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</si>
  <si>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</si>
  <si>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</si>
  <si>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</si>
  <si>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</si>
  <si>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</si>
  <si>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</si>
  <si>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</si>
  <si>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</si>
  <si>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</si>
  <si>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</si>
  <si>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</si>
  <si>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</si>
  <si>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</si>
  <si>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</si>
  <si>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</si>
  <si>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</si>
  <si>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</si>
  <si>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</si>
  <si>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</si>
  <si>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</si>
  <si>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</si>
  <si>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</si>
  <si>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</si>
  <si>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</si>
  <si>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</si>
  <si>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</si>
  <si>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</si>
  <si>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</si>
  <si>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</si>
  <si>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</si>
  <si>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</si>
  <si>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</si>
  <si>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</si>
  <si>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</si>
  <si>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</si>
  <si>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</si>
  <si>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</si>
  <si>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</si>
  <si>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</si>
  <si>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</si>
  <si>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</si>
  <si>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</si>
  <si>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</si>
  <si>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</si>
  <si>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</si>
  <si>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</si>
  <si>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</si>
  <si>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</si>
  <si>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</si>
  <si>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</si>
  <si>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</si>
  <si>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</si>
  <si>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</si>
  <si>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</si>
  <si>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</si>
  <si>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</si>
  <si>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</si>
  <si>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</si>
  <si>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</si>
  <si>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</si>
  <si>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</si>
  <si>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</si>
  <si>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</si>
  <si>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</si>
  <si>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</si>
  <si>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</si>
  <si>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</si>
  <si>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</si>
  <si>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</si>
  <si>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</si>
  <si>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</si>
  <si>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</si>
  <si>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</si>
  <si>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</si>
  <si>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</si>
  <si>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</si>
  <si>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</si>
  <si>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</si>
  <si>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</si>
  <si>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</si>
  <si>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</si>
  <si>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</si>
  <si>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</si>
  <si>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</si>
  <si>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</si>
  <si>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</si>
  <si>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</si>
  <si>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</si>
  <si>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</si>
  <si>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</si>
  <si>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</si>
  <si>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</si>
  <si>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</si>
  <si>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</si>
  <si>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</si>
  <si>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</si>
  <si>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</si>
  <si>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</si>
  <si>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</si>
  <si>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</si>
  <si>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</si>
  <si>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</si>
  <si>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</si>
  <si>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</si>
  <si>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</si>
  <si>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</si>
  <si>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</si>
  <si>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</si>
  <si>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</si>
  <si>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</si>
  <si>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</si>
  <si>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</si>
  <si>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</si>
  <si>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</si>
  <si>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</si>
  <si>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</si>
  <si>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</si>
  <si>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</si>
  <si>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</si>
  <si>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</si>
  <si>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</si>
  <si>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</si>
  <si>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</si>
  <si>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</si>
  <si>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</si>
  <si>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</si>
  <si>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</si>
  <si>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</si>
  <si>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</si>
  <si>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</si>
  <si>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</si>
  <si>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</si>
  <si>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</si>
  <si>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</si>
  <si>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</si>
  <si>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</si>
  <si>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</si>
  <si>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</si>
  <si>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</si>
  <si>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</si>
  <si>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</si>
  <si>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</si>
  <si>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群馬県前橋市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</si>
  <si>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</si>
  <si>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</si>
  <si>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</si>
  <si>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</si>
  <si>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</si>
  <si>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</si>
  <si>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</si>
  <si>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</si>
  <si>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</si>
  <si>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</si>
  <si>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</si>
  <si>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</si>
  <si>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</si>
  <si>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</si>
  <si>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</si>
  <si>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</si>
  <si>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</si>
  <si>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</si>
  <si>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</si>
  <si>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</si>
  <si>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</si>
  <si>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</si>
  <si>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</si>
  <si>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</si>
  <si>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</si>
  <si>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</si>
  <si>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</si>
  <si>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</si>
  <si>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</si>
  <si>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</si>
  <si>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</si>
  <si>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</si>
  <si>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</si>
  <si>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</si>
  <si>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</si>
  <si>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</si>
  <si>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</si>
  <si>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</si>
  <si>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</si>
  <si>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</si>
  <si>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</si>
  <si>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</si>
  <si>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</si>
  <si>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</si>
  <si>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</si>
  <si>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</si>
  <si>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</si>
  <si>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</si>
  <si>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</si>
  <si>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</si>
  <si>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</si>
  <si>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</si>
  <si>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</si>
  <si>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</si>
  <si>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</si>
  <si>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</si>
  <si>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</si>
  <si>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</si>
  <si>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</si>
  <si>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</si>
  <si>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</si>
  <si>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</si>
  <si>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</si>
  <si>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</si>
  <si>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</si>
  <si>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</si>
  <si>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</si>
  <si>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</si>
  <si>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</si>
  <si>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</si>
  <si>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</si>
  <si>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</si>
  <si>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</si>
  <si>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</si>
  <si>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</si>
  <si>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</si>
  <si>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</si>
  <si>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</si>
  <si>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</si>
  <si>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</si>
  <si>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</si>
  <si>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</si>
  <si>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</si>
  <si>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</si>
  <si>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</si>
  <si>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</si>
  <si>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</si>
  <si>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</si>
  <si>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</si>
  <si>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</si>
  <si>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</si>
  <si>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</si>
  <si>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</si>
  <si>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</si>
  <si>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</si>
  <si>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</si>
  <si>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</si>
  <si>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</si>
  <si>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</si>
  <si>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</si>
  <si>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</si>
  <si>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</si>
  <si>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</si>
  <si>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</si>
  <si>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</si>
  <si>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</si>
  <si>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</si>
  <si>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</si>
  <si>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</si>
  <si>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</si>
  <si>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</si>
  <si>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</si>
  <si>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</si>
  <si>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</si>
  <si>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</si>
  <si>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</si>
  <si>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</si>
  <si>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</si>
  <si>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</si>
  <si>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</si>
  <si>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</si>
  <si>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</si>
  <si>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</si>
  <si>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</si>
  <si>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</si>
  <si>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</si>
  <si>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</si>
  <si>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</si>
  <si>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</si>
  <si>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</si>
  <si>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</si>
  <si>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</si>
  <si>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</si>
  <si>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</si>
  <si>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</si>
  <si>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</si>
  <si>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</si>
  <si>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</si>
  <si>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</si>
  <si>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</si>
  <si>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</si>
  <si>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</si>
  <si>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</si>
  <si>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</si>
  <si>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</si>
  <si>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</si>
  <si>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</si>
  <si>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</si>
  <si>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</si>
  <si>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</si>
  <si>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</si>
  <si>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</si>
  <si>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</si>
  <si>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</si>
  <si>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群馬県前橋市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</si>
  <si>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</si>
  <si>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</si>
  <si>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</si>
  <si>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</si>
  <si>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</si>
  <si>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</si>
  <si>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</si>
  <si>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</si>
  <si>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</si>
  <si>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</si>
  <si>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</si>
  <si>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</si>
  <si>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</si>
  <si>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</si>
  <si>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</si>
  <si>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</si>
  <si>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</si>
  <si>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</si>
  <si>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</si>
  <si>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</si>
  <si>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</si>
  <si>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</si>
  <si>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</si>
  <si>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</si>
  <si>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</si>
  <si>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</si>
  <si>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</si>
  <si>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</si>
  <si>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</si>
  <si>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</si>
  <si>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</si>
  <si>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</si>
  <si>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</si>
  <si>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</si>
  <si>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</si>
  <si>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</si>
  <si>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</si>
  <si>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</si>
  <si>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</si>
  <si>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</si>
  <si>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</si>
  <si>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新エネルギー発電事業特別会計</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</si>
  <si>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</si>
  <si>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</si>
  <si>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</si>
  <si>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</si>
  <si>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</si>
  <si>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</si>
  <si>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</si>
  <si>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</si>
  <si>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</si>
  <si>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</si>
  <si>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</si>
  <si>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</si>
  <si>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</si>
  <si>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</si>
  <si>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</si>
  <si>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</si>
  <si>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</si>
  <si>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</si>
  <si>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</si>
  <si>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</si>
  <si>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</si>
  <si>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</si>
  <si>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</si>
  <si>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</si>
  <si>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</si>
  <si>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</si>
  <si>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</si>
  <si>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</si>
  <si>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</si>
  <si>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</si>
  <si>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</si>
  <si>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</si>
  <si>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</si>
  <si>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</si>
  <si>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</si>
  <si>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</si>
  <si>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</si>
  <si>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</si>
  <si>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</si>
  <si>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</si>
  <si>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</si>
  <si>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</si>
  <si>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</si>
  <si>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</si>
  <si>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</si>
  <si>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</si>
  <si>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</si>
  <si>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</si>
  <si>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</si>
  <si>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</si>
  <si>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</si>
  <si>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</si>
  <si>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</si>
  <si>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</si>
  <si>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</si>
  <si>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</si>
  <si>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</si>
  <si>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</si>
  <si>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</si>
  <si>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</si>
  <si>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</si>
  <si>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</si>
  <si>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</si>
  <si>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</si>
  <si>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</si>
  <si>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</si>
  <si>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</si>
  <si>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</si>
  <si>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</si>
  <si>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</si>
  <si>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</si>
  <si>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</si>
  <si>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</si>
  <si>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</si>
  <si>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</si>
  <si>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</si>
  <si>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</si>
  <si>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</si>
  <si>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</si>
  <si>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</si>
  <si>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</si>
  <si>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</si>
  <si>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</si>
  <si>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</si>
  <si>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</si>
  <si>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</si>
  <si>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</si>
  <si>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</si>
  <si>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</si>
  <si>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</si>
  <si>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</si>
  <si>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</si>
  <si>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</si>
  <si>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</si>
  <si>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</si>
  <si>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</si>
  <si>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</si>
  <si>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</si>
  <si>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</si>
  <si>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</si>
  <si>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</si>
  <si>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</si>
  <si>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</si>
  <si>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</si>
  <si>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</si>
  <si>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</si>
  <si>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</si>
  <si>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</si>
  <si>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</si>
  <si>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</si>
  <si>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</si>
  <si>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</si>
  <si>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</si>
  <si>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</si>
  <si>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</si>
  <si>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</si>
  <si>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</si>
  <si>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</si>
  <si>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</si>
  <si>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</si>
  <si>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</si>
  <si>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</si>
  <si>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</si>
  <si>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</si>
  <si>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</si>
  <si>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</si>
  <si>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</si>
  <si>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</si>
  <si>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</si>
  <si>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</si>
  <si>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</si>
  <si>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</si>
  <si>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</si>
  <si>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</si>
  <si>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</si>
  <si>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</si>
  <si>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</si>
  <si>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</si>
  <si>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</si>
  <si>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</si>
  <si>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</si>
  <si>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</si>
  <si>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</si>
  <si>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</si>
  <si>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</si>
  <si>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</si>
  <si>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2.71</t>
  </si>
  <si>
    <t>▲ 2.55</t>
  </si>
  <si>
    <t>▲ 1.63</t>
  </si>
  <si>
    <t>▲ 2.06</t>
  </si>
  <si>
    <t>一般会計</t>
  </si>
  <si>
    <t>水道事業会計</t>
  </si>
  <si>
    <t>下水道事業会計</t>
  </si>
  <si>
    <t>介護保険特別会計</t>
  </si>
  <si>
    <t>国民健康保険特別会計</t>
  </si>
  <si>
    <t>競輪特別会計</t>
  </si>
  <si>
    <t>母子父子寡婦福祉資金貸付金特別会計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</si>
  <si>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</si>
  <si>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</si>
  <si>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</si>
  <si>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</si>
  <si>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</si>
  <si>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</si>
  <si>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</si>
  <si>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</si>
  <si>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</si>
  <si>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群馬県市町村総合事務組合（一般会計）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</si>
  <si>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</si>
  <si>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</si>
  <si>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</si>
  <si>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群馬県市町村総合事務組合（事業会計）</t>
    <rPh sb="13" eb="15">
      <t>ジギョウ</t>
    </rPh>
    <phoneticPr fontId="2"/>
  </si>
  <si>
    <t>前橋観光コンベンション協会</t>
    <rPh sb="0" eb="2">
      <t>マエバシ</t>
    </rPh>
    <rPh sb="2" eb="4">
      <t>カンコウ</t>
    </rPh>
    <rPh sb="11" eb="13">
      <t>キョウカイ</t>
    </rPh>
    <phoneticPr fontId="2"/>
  </si>
  <si>
    <t>前橋青果低温貯蔵</t>
    <rPh sb="0" eb="2">
      <t>マエバシ</t>
    </rPh>
    <rPh sb="2" eb="4">
      <t>セイカ</t>
    </rPh>
    <rPh sb="4" eb="6">
      <t>テイオン</t>
    </rPh>
    <rPh sb="6" eb="8">
      <t>チョゾウ</t>
    </rPh>
    <phoneticPr fontId="2"/>
  </si>
  <si>
    <t>前橋市まちづくり公社</t>
    <rPh sb="0" eb="2">
      <t>マエバシ</t>
    </rPh>
    <rPh sb="2" eb="3">
      <t>シ</t>
    </rPh>
    <rPh sb="8" eb="10">
      <t>コウシャ</t>
    </rPh>
    <phoneticPr fontId="2"/>
  </si>
  <si>
    <t>公立大学法人前橋工科大学</t>
    <rPh sb="0" eb="2">
      <t>コウリツ</t>
    </rPh>
    <rPh sb="2" eb="4">
      <t>ダイガク</t>
    </rPh>
    <rPh sb="4" eb="6">
      <t>ホウジン</t>
    </rPh>
    <rPh sb="6" eb="8">
      <t>マエバシ</t>
    </rPh>
    <rPh sb="8" eb="10">
      <t>コウカ</t>
    </rPh>
    <rPh sb="10" eb="12">
      <t>ダイガク</t>
    </rPh>
    <phoneticPr fontId="2"/>
  </si>
  <si>
    <t>○</t>
  </si>
  <si>
    <t>公共施設等整備基金</t>
    <rPh sb="0" eb="2">
      <t>コウキョウ</t>
    </rPh>
    <rPh sb="2" eb="4">
      <t>シセツ</t>
    </rPh>
    <rPh sb="4" eb="5">
      <t>トウ</t>
    </rPh>
    <rPh sb="5" eb="9">
      <t>セイビキキン</t>
    </rPh>
    <phoneticPr fontId="2"/>
  </si>
  <si>
    <t>新型ｺﾛﾅｳｲﾙｽ感染症対応中小企業経営支援基金</t>
  </si>
  <si>
    <t>職員退職手当基金</t>
  </si>
  <si>
    <t>企業版ふるさと納税基金</t>
    <rPh sb="0" eb="2">
      <t>キギョウ</t>
    </rPh>
    <rPh sb="2" eb="3">
      <t>バン</t>
    </rPh>
    <rPh sb="7" eb="9">
      <t>ノウゼイ</t>
    </rPh>
    <rPh sb="9" eb="11">
      <t>キキン</t>
    </rPh>
    <phoneticPr fontId="2"/>
  </si>
  <si>
    <t>社会福祉基金</t>
    <rPh sb="0" eb="2">
      <t>シャカイ</t>
    </rPh>
    <rPh sb="2" eb="4">
      <t>フクシ</t>
    </rPh>
    <rPh sb="4" eb="6">
      <t>キキン</t>
    </rPh>
    <phoneticPr fontId="2"/>
  </si>
  <si>
    <t>左のうち
一般会計等
繰入見込額</t>
    <phoneticPr fontId="5"/>
  </si>
  <si>
    <t>当該団体
からの
出資金</t>
    <phoneticPr fontId="5"/>
  </si>
  <si>
    <t>当該団体
からの
補助金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</si>
  <si>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</si>
  <si>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</si>
  <si>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将来負担比率、有形固定資産減価償却率ともに類似団体平均と比べ高い水準にある。
地方債の年度末残高の減少等により将来負担額は前年度比で減少しているものの、将来負担比率は前年度比3.7パーセント上昇しており、有形固定資産減価償却率も上昇していることから、公共施設等総合管理計画及び市有施設予防保全計画などに基づき、施設の保有総量の縮減を推進していく必要がある。</t>
    <rPh sb="0" eb="2">
      <t>ショウライ</t>
    </rPh>
    <rPh sb="2" eb="4">
      <t>フタン</t>
    </rPh>
    <rPh sb="4" eb="6">
      <t>ヒリツ</t>
    </rPh>
    <rPh sb="21" eb="23">
      <t>ルイジ</t>
    </rPh>
    <rPh sb="23" eb="25">
      <t>ダンタイ</t>
    </rPh>
    <rPh sb="25" eb="27">
      <t>ヘイキン</t>
    </rPh>
    <rPh sb="28" eb="29">
      <t>クラ</t>
    </rPh>
    <rPh sb="30" eb="31">
      <t>タカ</t>
    </rPh>
    <rPh sb="32" eb="34">
      <t>スイジュン</t>
    </rPh>
    <rPh sb="51" eb="52">
      <t>トウ</t>
    </rPh>
    <rPh sb="55" eb="57">
      <t>ショウライ</t>
    </rPh>
    <rPh sb="57" eb="59">
      <t>フタン</t>
    </rPh>
    <rPh sb="59" eb="60">
      <t>ガク</t>
    </rPh>
    <rPh sb="61" eb="65">
      <t>ゼンネンドヒ</t>
    </rPh>
    <rPh sb="66" eb="68">
      <t>ゲンショウ</t>
    </rPh>
    <rPh sb="83" eb="87">
      <t>ゼンネンドヒ</t>
    </rPh>
    <rPh sb="95" eb="97">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</si>
  <si>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</si>
  <si>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</si>
  <si>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</si>
  <si>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</si>
  <si>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</si>
  <si>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</si>
  <si>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将来負担比率、実質公債費比率はともに、類似団体と比較すると高い水準にある。将来負担比率は、地方債の年度末残高の減少等により将来負担額は減少しているものの、控除対象額である充当可能基金や基準財政需要額算定見込額も減少していること、また、臨時財政対策債発行可能額の減少等により、将来負担比率は前年度比で上昇した。実質公債費率が上昇したのは、R01年度に地方債を発行した高機能消防指令センター総合整備事業などの償還が始まったことが主な要因として考えられる。</t>
    </r>
    <r>
      <rPr>
        <sz val="11"/>
        <color rgb="FFFF0000"/>
        <rFont val="ＭＳ Ｐゴシック"/>
        <family val="3"/>
        <charset val="128"/>
      </rPr>
      <t xml:space="preserve">
</t>
    </r>
    <r>
      <rPr>
        <sz val="11"/>
        <rFont val="ＭＳ Ｐゴシック"/>
        <family val="3"/>
        <charset val="128"/>
      </rPr>
      <t>公共施設等総合管理計画及び市有施設予防保全計画などに基づいた適切な施設の維持管理の取り組みを継続するとともに、施設の保有総量の縮減を推進していく必要がある。</t>
    </r>
    <rPh sb="37" eb="39">
      <t>ショウライ</t>
    </rPh>
    <rPh sb="39" eb="41">
      <t>フタン</t>
    </rPh>
    <rPh sb="41" eb="43">
      <t>ヒリツ</t>
    </rPh>
    <rPh sb="57" eb="58">
      <t>トウ</t>
    </rPh>
    <rPh sb="61" eb="63">
      <t>ショウライ</t>
    </rPh>
    <rPh sb="63" eb="65">
      <t>フタン</t>
    </rPh>
    <rPh sb="65" eb="66">
      <t>ガク</t>
    </rPh>
    <rPh sb="67" eb="69">
      <t>ゲンショウ</t>
    </rPh>
    <rPh sb="77" eb="79">
      <t>コウジョ</t>
    </rPh>
    <rPh sb="79" eb="81">
      <t>タイショウ</t>
    </rPh>
    <rPh sb="81" eb="82">
      <t>ガク</t>
    </rPh>
    <rPh sb="85" eb="87">
      <t>ジュウトウ</t>
    </rPh>
    <rPh sb="87" eb="89">
      <t>カノウ</t>
    </rPh>
    <rPh sb="89" eb="91">
      <t>キキン</t>
    </rPh>
    <rPh sb="92" eb="94">
      <t>キジュン</t>
    </rPh>
    <rPh sb="94" eb="96">
      <t>ザイセイ</t>
    </rPh>
    <rPh sb="96" eb="98">
      <t>ジュヨウ</t>
    </rPh>
    <rPh sb="98" eb="99">
      <t>ガク</t>
    </rPh>
    <rPh sb="99" eb="101">
      <t>サンテイ</t>
    </rPh>
    <rPh sb="101" eb="103">
      <t>ミコミ</t>
    </rPh>
    <rPh sb="103" eb="104">
      <t>ガク</t>
    </rPh>
    <rPh sb="105" eb="107">
      <t>ゲンショウ</t>
    </rPh>
    <rPh sb="117" eb="119">
      <t>リンジ</t>
    </rPh>
    <rPh sb="119" eb="121">
      <t>ザイセイ</t>
    </rPh>
    <rPh sb="121" eb="123">
      <t>タイサク</t>
    </rPh>
    <rPh sb="123" eb="124">
      <t>サイ</t>
    </rPh>
    <rPh sb="124" eb="126">
      <t>ハッコウ</t>
    </rPh>
    <rPh sb="126" eb="129">
      <t>カノウガク</t>
    </rPh>
    <rPh sb="130" eb="132">
      <t>ゲンショウ</t>
    </rPh>
    <rPh sb="132" eb="133">
      <t>トウ</t>
    </rPh>
    <rPh sb="144" eb="148">
      <t>ゼンネンドヒ</t>
    </rPh>
    <rPh sb="149" eb="151">
      <t>ジョウショウ</t>
    </rPh>
    <rPh sb="154" eb="156">
      <t>ジッシツ</t>
    </rPh>
    <rPh sb="156" eb="159">
      <t>コウサイヒ</t>
    </rPh>
    <rPh sb="159" eb="160">
      <t>リツ</t>
    </rPh>
    <rPh sb="161" eb="163">
      <t>ジョウショウ</t>
    </rPh>
    <rPh sb="171" eb="173">
      <t>ネンド</t>
    </rPh>
    <rPh sb="219" eb="220">
      <t>カンガ</t>
    </rPh>
    <rPh sb="267" eb="268">
      <t>ト</t>
    </rPh>
    <rPh sb="269" eb="270">
      <t>ク</t>
    </rPh>
    <rPh sb="272" eb="274">
      <t>ケイゾク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</si>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</sst>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998819-ACC9-47C7-894D-DBF79A2924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2C13-4D46-BF9C-AA327F6B2D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57135</c:v>
                </c:pt>
                <c:pt idx="1">
                  <c:v>64057</c:v>
                </c:pt>
                <c:pt idx="2">
                  <c:v>56175</c:v>
                </c:pt>
                <c:pt idx="3">
                  <c:v>57928</c:v>
                </c:pt>
                <c:pt idx="4">
                  <c:v>55999</c:v>
                </c:pt>
              </c:numCache>
            </c:numRef>
          </c:val>
          <c:smooth val="0"/>
          <c:extLst>
            <c:ext xmlns:c16="http://schemas.microsoft.com/office/drawing/2014/chart" uri="{C3380CC4-5D6E-409C-BE32-E72D297353CC}">
              <c16:uniqueId val="{00000001-2C13-4D46-BF9C-AA327F6B2D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3.37</c:v>
                </c:pt>
                <c:pt idx="1">
                  <c:v>2.8</c:v>
                </c:pt>
                <c:pt idx="2">
                  <c:v>4.45</c:v>
                </c:pt>
                <c:pt idx="3">
                  <c:v>5.14</c:v>
                </c:pt>
                <c:pt idx="4">
                  <c:v>6.57</c:v>
                </c:pt>
              </c:numCache>
            </c:numRef>
          </c:val>
          <c:extLst>
            <c:ext xmlns:c16="http://schemas.microsoft.com/office/drawing/2014/chart" uri="{C3380CC4-5D6E-409C-BE32-E72D297353CC}">
              <c16:uniqueId val="{00000000-AD4A-4A5D-BBBA-4C00721059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8.27</c:v>
                </c:pt>
                <c:pt idx="1">
                  <c:v>8</c:v>
                </c:pt>
                <c:pt idx="2">
                  <c:v>5.92</c:v>
                </c:pt>
                <c:pt idx="3">
                  <c:v>9.7899999999999991</c:v>
                </c:pt>
                <c:pt idx="4">
                  <c:v>9.99</c:v>
                </c:pt>
              </c:numCache>
            </c:numRef>
          </c:val>
          <c:extLst>
            <c:ext xmlns:c16="http://schemas.microsoft.com/office/drawing/2014/chart" uri="{C3380CC4-5D6E-409C-BE32-E72D297353CC}">
              <c16:uniqueId val="{00000001-AD4A-4A5D-BBBA-4C00721059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-2.71</c:v>
                </c:pt>
                <c:pt idx="1">
                  <c:v>-2.5499999999999998</c:v>
                </c:pt>
                <c:pt idx="2">
                  <c:v>-1.63</c:v>
                </c:pt>
                <c:pt idx="3">
                  <c:v>2.5</c:v>
                </c:pt>
                <c:pt idx="4">
                  <c:v>-2.06</c:v>
                </c:pt>
              </c:numCache>
            </c:numRef>
          </c:val>
          <c:smooth val="0"/>
          <c:extLst>
            <c:ext xmlns:c16="http://schemas.microsoft.com/office/drawing/2014/chart" uri="{C3380CC4-5D6E-409C-BE32-E72D297353CC}">
              <c16:uniqueId val="{00000002-AD4A-4A5D-BBBA-4C00721059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1.1000000000000001</c:v>
                </c:pt>
                <c:pt idx="2">
                  <c:v>#N/A</c:v>
                </c:pt>
                <c:pt idx="3">
                  <c:v>1.38</c:v>
                </c:pt>
                <c:pt idx="4">
                  <c:v>#N/A</c:v>
                </c:pt>
                <c:pt idx="5">
                  <c:v>1.59</c:v>
                </c:pt>
                <c:pt idx="6">
                  <c:v>#N/A</c:v>
                </c:pt>
                <c:pt idx="7">
                  <c:v>0.46</c:v>
                </c:pt>
                <c:pt idx="8">
                  <c:v>#N/A</c:v>
                </c:pt>
                <c:pt idx="9">
                  <c:v>0.01</c:v>
                </c:pt>
              </c:numCache>
            </c:numRef>
          </c:val>
          <c:extLst>
            <c:ext xmlns:c16="http://schemas.microsoft.com/office/drawing/2014/chart" uri="{C3380CC4-5D6E-409C-BE32-E72D297353CC}">
              <c16:uniqueId val="{00000000-6DCE-4D7B-A7D4-E44941F4A0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E-4D7B-A7D4-E44941F4A09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6DCE-4D7B-A7D4-E44941F4A096}"/>
            </c:ext>
          </c:extLst>
        </c:ser>
        <c:ser>
          <c:idx val="3"/>
          <c:order val="3"/>
          <c:tx>
            <c:strRef>
              <c:f>データシート!$A$30</c:f>
              <c:strCache>
                <c:ptCount val="1"/>
                <c:pt idx="0">
                  <c:v>母子父子寡婦福祉資金貸付金特別会計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3-6DCE-4D7B-A7D4-E44941F4A096}"/>
            </c:ext>
          </c:extLst>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0.48</c:v>
                </c:pt>
                <c:pt idx="2">
                  <c:v>#N/A</c:v>
                </c:pt>
                <c:pt idx="3">
                  <c:v>0.54</c:v>
                </c:pt>
                <c:pt idx="4">
                  <c:v>#N/A</c:v>
                </c:pt>
                <c:pt idx="5">
                  <c:v>0.37</c:v>
                </c:pt>
                <c:pt idx="6">
                  <c:v>#N/A</c:v>
                </c:pt>
                <c:pt idx="7">
                  <c:v>0.31</c:v>
                </c:pt>
                <c:pt idx="8">
                  <c:v>#N/A</c:v>
                </c:pt>
                <c:pt idx="9">
                  <c:v>0.33</c:v>
                </c:pt>
              </c:numCache>
            </c:numRef>
          </c:val>
          <c:extLst>
            <c:ext xmlns:c16="http://schemas.microsoft.com/office/drawing/2014/chart" uri="{C3380CC4-5D6E-409C-BE32-E72D297353CC}">
              <c16:uniqueId val="{00000004-6DCE-4D7B-A7D4-E44941F4A09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0.31</c:v>
                </c:pt>
                <c:pt idx="4">
                  <c:v>#N/A</c:v>
                </c:pt>
                <c:pt idx="5">
                  <c:v>0.99</c:v>
                </c:pt>
                <c:pt idx="6">
                  <c:v>#N/A</c:v>
                </c:pt>
                <c:pt idx="7">
                  <c:v>0.88</c:v>
                </c:pt>
                <c:pt idx="8">
                  <c:v>#N/A</c:v>
                </c:pt>
                <c:pt idx="9">
                  <c:v>0.45</c:v>
                </c:pt>
              </c:numCache>
            </c:numRef>
          </c:val>
          <c:extLst>
            <c:ext xmlns:c16="http://schemas.microsoft.com/office/drawing/2014/chart" uri="{C3380CC4-5D6E-409C-BE32-E72D297353CC}">
              <c16:uniqueId val="{00000005-6DCE-4D7B-A7D4-E44941F4A0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0.41</c:v>
                </c:pt>
                <c:pt idx="4">
                  <c:v>#N/A</c:v>
                </c:pt>
                <c:pt idx="5">
                  <c:v>0.53</c:v>
                </c:pt>
                <c:pt idx="6">
                  <c:v>#N/A</c:v>
                </c:pt>
                <c:pt idx="7">
                  <c:v>0.51</c:v>
                </c:pt>
                <c:pt idx="8">
                  <c:v>#N/A</c:v>
                </c:pt>
                <c:pt idx="9">
                  <c:v>0.84</c:v>
                </c:pt>
              </c:numCache>
            </c:numRef>
          </c:val>
          <c:extLst>
            <c:ext xmlns:c16="http://schemas.microsoft.com/office/drawing/2014/chart" uri="{C3380CC4-5D6E-409C-BE32-E72D297353CC}">
              <c16:uniqueId val="{00000006-6DCE-4D7B-A7D4-E44941F4A09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2.95</c:v>
                </c:pt>
                <c:pt idx="2">
                  <c:v>#N/A</c:v>
                </c:pt>
                <c:pt idx="3">
                  <c:v>2.78</c:v>
                </c:pt>
                <c:pt idx="4">
                  <c:v>#N/A</c:v>
                </c:pt>
                <c:pt idx="5">
                  <c:v>2.4300000000000002</c:v>
                </c:pt>
                <c:pt idx="6">
                  <c:v>#N/A</c:v>
                </c:pt>
                <c:pt idx="7">
                  <c:v>2.2599999999999998</c:v>
                </c:pt>
                <c:pt idx="8">
                  <c:v>#N/A</c:v>
                </c:pt>
                <c:pt idx="9">
                  <c:v>2.0699999999999998</c:v>
                </c:pt>
              </c:numCache>
            </c:numRef>
          </c:val>
          <c:extLst>
            <c:ext xmlns:c16="http://schemas.microsoft.com/office/drawing/2014/chart" uri="{C3380CC4-5D6E-409C-BE32-E72D297353CC}">
              <c16:uniqueId val="{00000007-6DCE-4D7B-A7D4-E44941F4A0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3.52</c:v>
                </c:pt>
                <c:pt idx="2">
                  <c:v>#N/A</c:v>
                </c:pt>
                <c:pt idx="3">
                  <c:v>2.89</c:v>
                </c:pt>
                <c:pt idx="4">
                  <c:v>#N/A</c:v>
                </c:pt>
                <c:pt idx="5">
                  <c:v>2.46</c:v>
                </c:pt>
                <c:pt idx="6">
                  <c:v>#N/A</c:v>
                </c:pt>
                <c:pt idx="7">
                  <c:v>1.95</c:v>
                </c:pt>
                <c:pt idx="8">
                  <c:v>#N/A</c:v>
                </c:pt>
                <c:pt idx="9">
                  <c:v>2.38</c:v>
                </c:pt>
              </c:numCache>
            </c:numRef>
          </c:val>
          <c:extLst>
            <c:ext xmlns:c16="http://schemas.microsoft.com/office/drawing/2014/chart" uri="{C3380CC4-5D6E-409C-BE32-E72D297353CC}">
              <c16:uniqueId val="{00000008-6DCE-4D7B-A7D4-E44941F4A0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3.33</c:v>
                </c:pt>
                <c:pt idx="2">
                  <c:v>#N/A</c:v>
                </c:pt>
                <c:pt idx="3">
                  <c:v>2.76</c:v>
                </c:pt>
                <c:pt idx="4">
                  <c:v>#N/A</c:v>
                </c:pt>
                <c:pt idx="5">
                  <c:v>4.4000000000000004</c:v>
                </c:pt>
                <c:pt idx="6">
                  <c:v>#N/A</c:v>
                </c:pt>
                <c:pt idx="7">
                  <c:v>5.08</c:v>
                </c:pt>
                <c:pt idx="8">
                  <c:v>#N/A</c:v>
                </c:pt>
                <c:pt idx="9">
                  <c:v>6.5</c:v>
                </c:pt>
              </c:numCache>
            </c:numRef>
          </c:val>
          <c:extLst>
            <c:ext xmlns:c16="http://schemas.microsoft.com/office/drawing/2014/chart" uri="{C3380CC4-5D6E-409C-BE32-E72D297353CC}">
              <c16:uniqueId val="{00000009-6DCE-4D7B-A7D4-E44941F4A0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11921</c:v>
                </c:pt>
                <c:pt idx="5">
                  <c:v>11882</c:v>
                </c:pt>
                <c:pt idx="8">
                  <c:v>11746</c:v>
                </c:pt>
                <c:pt idx="11">
                  <c:v>12136</c:v>
                </c:pt>
                <c:pt idx="14">
                  <c:v>12111</c:v>
                </c:pt>
              </c:numCache>
            </c:numRef>
          </c:val>
          <c:extLst>
            <c:ext xmlns:c16="http://schemas.microsoft.com/office/drawing/2014/chart" uri="{C3380CC4-5D6E-409C-BE32-E72D297353CC}">
              <c16:uniqueId val="{00000000-B77C-4A04-878B-88CE445A52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B77C-4A04-878B-88CE445A52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7C-4A04-878B-88CE445A52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7C-4A04-878B-88CE445A52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2117</c:v>
                </c:pt>
                <c:pt idx="3">
                  <c:v>2076</c:v>
                </c:pt>
                <c:pt idx="6">
                  <c:v>1998</c:v>
                </c:pt>
                <c:pt idx="9">
                  <c:v>1980</c:v>
                </c:pt>
                <c:pt idx="12">
                  <c:v>1909</c:v>
                </c:pt>
              </c:numCache>
            </c:numRef>
          </c:val>
          <c:extLst>
            <c:ext xmlns:c16="http://schemas.microsoft.com/office/drawing/2014/chart" uri="{C3380CC4-5D6E-409C-BE32-E72D297353CC}">
              <c16:uniqueId val="{00000004-B77C-4A04-878B-88CE445A52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7C-4A04-878B-88CE445A52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7C-4A04-878B-88CE445A52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14908</c:v>
                </c:pt>
                <c:pt idx="3">
                  <c:v>14926</c:v>
                </c:pt>
                <c:pt idx="6">
                  <c:v>15338</c:v>
                </c:pt>
                <c:pt idx="9">
                  <c:v>15771</c:v>
                </c:pt>
                <c:pt idx="12">
                  <c:v>15963</c:v>
                </c:pt>
              </c:numCache>
            </c:numRef>
          </c:val>
          <c:extLst>
            <c:ext xmlns:c16="http://schemas.microsoft.com/office/drawing/2014/chart" uri="{C3380CC4-5D6E-409C-BE32-E72D297353CC}">
              <c16:uniqueId val="{00000007-B77C-4A04-878B-88CE445A52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5104</c:v>
                </c:pt>
                <c:pt idx="2">
                  <c:v>#N/A</c:v>
                </c:pt>
                <c:pt idx="3">
                  <c:v>#N/A</c:v>
                </c:pt>
                <c:pt idx="4">
                  <c:v>5120</c:v>
                </c:pt>
                <c:pt idx="5">
                  <c:v>#N/A</c:v>
                </c:pt>
                <c:pt idx="6">
                  <c:v>#N/A</c:v>
                </c:pt>
                <c:pt idx="7">
                  <c:v>5590</c:v>
                </c:pt>
                <c:pt idx="8">
                  <c:v>#N/A</c:v>
                </c:pt>
                <c:pt idx="9">
                  <c:v>#N/A</c:v>
                </c:pt>
                <c:pt idx="10">
                  <c:v>5615</c:v>
                </c:pt>
                <c:pt idx="11">
                  <c:v>#N/A</c:v>
                </c:pt>
                <c:pt idx="12">
                  <c:v>#N/A</c:v>
                </c:pt>
                <c:pt idx="13">
                  <c:v>5762</c:v>
                </c:pt>
                <c:pt idx="14">
                  <c:v>#N/A</c:v>
                </c:pt>
              </c:numCache>
            </c:numRef>
          </c:val>
          <c:smooth val="0"/>
          <c:extLst>
            <c:ext xmlns:c16="http://schemas.microsoft.com/office/drawing/2014/chart" uri="{C3380CC4-5D6E-409C-BE32-E72D297353CC}">
              <c16:uniqueId val="{00000008-B77C-4A04-878B-88CE445A52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120934</c:v>
                </c:pt>
                <c:pt idx="5">
                  <c:v>120452</c:v>
                </c:pt>
                <c:pt idx="8">
                  <c:v>120315</c:v>
                </c:pt>
                <c:pt idx="11">
                  <c:v>119076</c:v>
                </c:pt>
                <c:pt idx="14">
                  <c:v>114330</c:v>
                </c:pt>
              </c:numCache>
            </c:numRef>
          </c:val>
          <c:extLst>
            <c:ext xmlns:c16="http://schemas.microsoft.com/office/drawing/2014/chart" uri="{C3380CC4-5D6E-409C-BE32-E72D297353CC}">
              <c16:uniqueId val="{00000000-B7E4-473C-873E-602879E0B9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15784</c:v>
                </c:pt>
                <c:pt idx="5">
                  <c:v>15448</c:v>
                </c:pt>
                <c:pt idx="8">
                  <c:v>15731</c:v>
                </c:pt>
                <c:pt idx="11">
                  <c:v>15622</c:v>
                </c:pt>
                <c:pt idx="14">
                  <c:v>15038</c:v>
                </c:pt>
              </c:numCache>
            </c:numRef>
          </c:val>
          <c:extLst>
            <c:ext xmlns:c16="http://schemas.microsoft.com/office/drawing/2014/chart" uri="{C3380CC4-5D6E-409C-BE32-E72D297353CC}">
              <c16:uniqueId val="{00000001-B7E4-473C-873E-602879E0B9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19140</c:v>
                </c:pt>
                <c:pt idx="5">
                  <c:v>15857</c:v>
                </c:pt>
                <c:pt idx="8">
                  <c:v>13350</c:v>
                </c:pt>
                <c:pt idx="11">
                  <c:v>20621</c:v>
                </c:pt>
                <c:pt idx="14">
                  <c:v>20251</c:v>
                </c:pt>
              </c:numCache>
            </c:numRef>
          </c:val>
          <c:extLst>
            <c:ext xmlns:c16="http://schemas.microsoft.com/office/drawing/2014/chart" uri="{C3380CC4-5D6E-409C-BE32-E72D297353CC}">
              <c16:uniqueId val="{00000002-B7E4-473C-873E-602879E0B9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E4-473C-873E-602879E0B9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E4-473C-873E-602879E0B9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124</c:v>
                </c:pt>
                <c:pt idx="3">
                  <c:v>193</c:v>
                </c:pt>
                <c:pt idx="6">
                  <c:v>112</c:v>
                </c:pt>
                <c:pt idx="9">
                  <c:v>0</c:v>
                </c:pt>
                <c:pt idx="12">
                  <c:v>52</c:v>
                </c:pt>
              </c:numCache>
            </c:numRef>
          </c:val>
          <c:extLst>
            <c:ext xmlns:c16="http://schemas.microsoft.com/office/drawing/2014/chart" uri="{C3380CC4-5D6E-409C-BE32-E72D297353CC}">
              <c16:uniqueId val="{00000005-B7E4-473C-873E-602879E0B9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17938</c:v>
                </c:pt>
                <c:pt idx="3">
                  <c:v>17877</c:v>
                </c:pt>
                <c:pt idx="6">
                  <c:v>17858</c:v>
                </c:pt>
                <c:pt idx="9">
                  <c:v>17671</c:v>
                </c:pt>
                <c:pt idx="12">
                  <c:v>17688</c:v>
                </c:pt>
              </c:numCache>
            </c:numRef>
          </c:val>
          <c:extLst>
            <c:ext xmlns:c16="http://schemas.microsoft.com/office/drawing/2014/chart" uri="{C3380CC4-5D6E-409C-BE32-E72D297353CC}">
              <c16:uniqueId val="{00000006-B7E4-473C-873E-602879E0B9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E4-473C-873E-602879E0B9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25828</c:v>
                </c:pt>
                <c:pt idx="3">
                  <c:v>23315</c:v>
                </c:pt>
                <c:pt idx="6">
                  <c:v>22004</c:v>
                </c:pt>
                <c:pt idx="9">
                  <c:v>20940</c:v>
                </c:pt>
                <c:pt idx="12">
                  <c:v>19637</c:v>
                </c:pt>
              </c:numCache>
            </c:numRef>
          </c:val>
          <c:extLst>
            <c:ext xmlns:c16="http://schemas.microsoft.com/office/drawing/2014/chart" uri="{C3380CC4-5D6E-409C-BE32-E72D297353CC}">
              <c16:uniqueId val="{00000008-B7E4-473C-873E-602879E0B9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E4-473C-873E-602879E0B9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154569</c:v>
                </c:pt>
                <c:pt idx="3">
                  <c:v>154082</c:v>
                </c:pt>
                <c:pt idx="6">
                  <c:v>153834</c:v>
                </c:pt>
                <c:pt idx="9">
                  <c:v>155768</c:v>
                </c:pt>
                <c:pt idx="12">
                  <c:v>152718</c:v>
                </c:pt>
              </c:numCache>
            </c:numRef>
          </c:val>
          <c:extLst>
            <c:ext xmlns:c16="http://schemas.microsoft.com/office/drawing/2014/chart" uri="{C3380CC4-5D6E-409C-BE32-E72D297353CC}">
              <c16:uniqueId val="{0000000A-B7E4-473C-873E-602879E0B9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42601</c:v>
                </c:pt>
                <c:pt idx="2">
                  <c:v>#N/A</c:v>
                </c:pt>
                <c:pt idx="3">
                  <c:v>#N/A</c:v>
                </c:pt>
                <c:pt idx="4">
                  <c:v>43710</c:v>
                </c:pt>
                <c:pt idx="5">
                  <c:v>#N/A</c:v>
                </c:pt>
                <c:pt idx="6">
                  <c:v>#N/A</c:v>
                </c:pt>
                <c:pt idx="7">
                  <c:v>44413</c:v>
                </c:pt>
                <c:pt idx="8">
                  <c:v>#N/A</c:v>
                </c:pt>
                <c:pt idx="9">
                  <c:v>#N/A</c:v>
                </c:pt>
                <c:pt idx="10">
                  <c:v>39059</c:v>
                </c:pt>
                <c:pt idx="11">
                  <c:v>#N/A</c:v>
                </c:pt>
                <c:pt idx="12">
                  <c:v>#N/A</c:v>
                </c:pt>
                <c:pt idx="13">
                  <c:v>40475</c:v>
                </c:pt>
                <c:pt idx="14">
                  <c:v>#N/A</c:v>
                </c:pt>
              </c:numCache>
            </c:numRef>
          </c:val>
          <c:smooth val="0"/>
          <c:extLst>
            <c:ext xmlns:c16="http://schemas.microsoft.com/office/drawing/2014/chart" uri="{C3380CC4-5D6E-409C-BE32-E72D297353CC}">
              <c16:uniqueId val="{0000000B-B7E4-473C-873E-602879E0B9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4586</c:v>
                </c:pt>
                <c:pt idx="1">
                  <c:v>7895</c:v>
                </c:pt>
                <c:pt idx="2">
                  <c:v>7852</c:v>
                </c:pt>
              </c:numCache>
            </c:numRef>
          </c:val>
          <c:extLst>
            <c:ext xmlns:c16="http://schemas.microsoft.com/office/drawing/2014/chart" uri="{C3380CC4-5D6E-409C-BE32-E72D297353CC}">
              <c16:uniqueId val="{00000000-5353-4682-B107-394DA64ED6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2088</c:v>
                </c:pt>
                <c:pt idx="2">
                  <c:v>2089</c:v>
                </c:pt>
              </c:numCache>
            </c:numRef>
          </c:val>
          <c:extLst>
            <c:ext xmlns:c16="http://schemas.microsoft.com/office/drawing/2014/chart" uri="{C3380CC4-5D6E-409C-BE32-E72D297353CC}">
              <c16:uniqueId val="{00000001-5353-4682-B107-394DA64ED6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3820</c:v>
                </c:pt>
                <c:pt idx="1">
                  <c:v>4308</c:v>
                </c:pt>
                <c:pt idx="2">
                  <c:v>4065</c:v>
                </c:pt>
              </c:numCache>
            </c:numRef>
          </c:val>
          <c:extLst>
            <c:ext xmlns:c16="http://schemas.microsoft.com/office/drawing/2014/chart" uri="{C3380CC4-5D6E-409C-BE32-E72D297353CC}">
              <c16:uniqueId val="{00000002-5353-4682-B107-394DA64ED6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{F6B2E64C-57A7-4FC3-9C38-6DD083BD5ED7}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4C-469A-9ABA-1B27283FDD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{DC63FBC8-1448-4C05-A3DC-96E987425E21}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4C-469A-9ABA-1B27283FDD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{0B922B73-0E72-4C0C-ABCA-C54EC6BFE441}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4C-469A-9ABA-1B27283FDD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{9DEB5A53-6277-4ABA-8143-CC75971EDC89}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4C-469A-9ABA-1B27283FDD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{AD10D8CD-6559-4010-98FE-C0AE855C0187}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4C-469A-9ABA-1B27283FDD1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{CF0EB735-FDDB-4AE5-8EF4-2CF6AA1756EA}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4C-469A-9ABA-1B27283FDD1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{5AAB0AB9-8213-4100-BC11-D266D3D08B57}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4C-469A-9ABA-1B27283FDD1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{16C469E2-86E2-444F-8E29-EF517EC3FE31}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4C-469A-9ABA-1B27283FDD1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{A42C083F-83A5-473F-AA8E-C4B98997C293}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4C-469A-9ABA-1B27283FDD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64.3</c:v>
                </c:pt>
                <c:pt idx="16">
                  <c:v>65.599999999999994</c:v>
                </c:pt>
                <c:pt idx="24">
                  <c:v>66.7</c:v>
                </c:pt>
                <c:pt idx="32">
                  <c:v>67.400000000000006</c:v>
                </c:pt>
              </c:numCache>
            </c:numRef>
          </c:xVal>
          <c:yVal>
            <c:numRef>
              <c:f>公会計指標分析・財政指標組合せ分析表!$BP$51:$DC$51</c:f>
              <c:numCache>
                <c:formatCode>#,##0.0;"▲ "#,##0.0</c:formatCode>
                <c:ptCount val="40"/>
                <c:pt idx="0">
                  <c:v>64.900000000000006</c:v>
                </c:pt>
                <c:pt idx="8">
                  <c:v>66.599999999999994</c:v>
                </c:pt>
                <c:pt idx="16">
                  <c:v>66</c:v>
                </c:pt>
                <c:pt idx="24">
                  <c:v>55.6</c:v>
                </c:pt>
                <c:pt idx="32">
                  <c:v>59.3</c:v>
                </c:pt>
              </c:numCache>
            </c:numRef>
          </c:yVal>
          <c:smooth val="0"/>
          <c:extLst>
            <c:ext xmlns:c16="http://schemas.microsoft.com/office/drawing/2014/chart" uri="{C3380CC4-5D6E-409C-BE32-E72D297353CC}">
              <c16:uniqueId val="{00000009-604C-469A-9ABA-1B27283FDD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{8EF5AC38-E2DF-4411-96C3-BEC2A8CFD9CF}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4C-469A-9ABA-1B27283FDD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{F2C48BD9-D0A4-479A-BAE7-89694377518B}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4C-469A-9ABA-1B27283FDD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{6266F65E-2615-4621-BE7D-18D987071F35}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4C-469A-9ABA-1B27283FDD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{2DC05E64-C151-4BDE-B3DA-1FFA6C9F54C1}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4C-469A-9ABA-1B27283FDD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{BB16675F-00FF-453C-8FD0-D7ED2453E7B6}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4C-469A-9ABA-1B27283FDD1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{E1984D59-3BEC-44A0-B3D7-D840B3E135E6}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4C-469A-9ABA-1B27283FDD1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{DFD37701-E50A-47F1-8441-16F48CE64E9E}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4C-469A-9ABA-1B27283FDD1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{6673F811-4685-4C20-938F-80BC1D1886FE}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4C-469A-9ABA-1B27283FDD1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{ACF233DB-79DF-4FDD-A415-3F231B4083B1}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4C-469A-9ABA-1B27283FDD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04C-469A-9ABA-1B27283FDD11}"/>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{03C20FA1-1A3B-4A49-92A4-FAEE19203CAF}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4D-4563-9E8A-9E5F0C96E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{A57A282A-6852-4FF1-B6DC-5346D03DF724}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4D-4563-9E8A-9E5F0C96E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{C87ED347-D121-42B7-9505-D3809097FC5C}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4D-4563-9E8A-9E5F0C96E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{B6FF0DD7-B859-48D1-BFCC-0CF5799AC479}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4D-4563-9E8A-9E5F0C96E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{1CA82D40-BE5C-4FC2-A3F3-406A43632E90}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4D-4563-9E8A-9E5F0C96E50D}"/>
                </c:ext>
              </c:extLst>
            </c:dLbl>
            <c:dLbl>
              <c:idx val="8"/>
              <c:layout>
                <c:manualLayout>
                  <c:x val="0"/>
                  <c:y val="1.599862183002059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{8A7C3C67-1786-4106-950D-5C0E57F7AFD3}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4D-4563-9E8A-9E5F0C96E50D}"/>
                </c:ext>
              </c:extLst>
            </c:dLbl>
            <c:dLbl>
              <c:idx val="16"/>
              <c:layout>
                <c:manualLayout>
                  <c:x val="0"/>
                  <c:y val="-1.599896431759017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{FB940AEF-03D7-4817-B36D-17A20BD9E06E}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4D-4563-9E8A-9E5F0C96E50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{EE257100-F0A5-45D5-8D49-2F0FEEC5F0B3}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4D-4563-9E8A-9E5F0C96E50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{06B1075A-DB70-4966-A04C-230E3E5DA661}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4D-4563-9E8A-9E5F0C96E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7.9</c:v>
                </c:pt>
                <c:pt idx="24">
                  <c:v>8</c:v>
                </c:pt>
                <c:pt idx="32">
                  <c:v>8.1999999999999993</c:v>
                </c:pt>
              </c:numCache>
            </c:numRef>
          </c:xVal>
          <c:yVal>
            <c:numRef>
              <c:f>公会計指標分析・財政指標組合せ分析表!$BP$73:$DC$73</c:f>
              <c:numCache>
                <c:formatCode>#,##0.0;"▲ "#,##0.0</c:formatCode>
                <c:ptCount val="40"/>
                <c:pt idx="0">
                  <c:v>64.900000000000006</c:v>
                </c:pt>
                <c:pt idx="8">
                  <c:v>66.599999999999994</c:v>
                </c:pt>
                <c:pt idx="16">
                  <c:v>66</c:v>
                </c:pt>
                <c:pt idx="24">
                  <c:v>55.6</c:v>
                </c:pt>
                <c:pt idx="32">
                  <c:v>59.3</c:v>
                </c:pt>
              </c:numCache>
            </c:numRef>
          </c:yVal>
          <c:smooth val="0"/>
          <c:extLst>
            <c:ext xmlns:c16="http://schemas.microsoft.com/office/drawing/2014/chart" uri="{C3380CC4-5D6E-409C-BE32-E72D297353CC}">
              <c16:uniqueId val="{00000009-664D-4563-9E8A-9E5F0C96E5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{2E38A85B-803B-4766-B96C-6D58FC2D823D}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4D-4563-9E8A-9E5F0C96E5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{A49CF14C-EAAB-46B7-A5A2-7AD0099DA7DA}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4D-4563-9E8A-9E5F0C96E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{ADF5786B-B6FB-471F-8656-8ED0450A361B}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4D-4563-9E8A-9E5F0C96E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{53267C9C-40CB-4F19-A42A-DF70BC7292CC}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4D-4563-9E8A-9E5F0C96E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{D13CA992-2432-411B-965B-EF5CB4EB903D}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4D-4563-9E8A-9E5F0C96E50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{9E5C72C1-E438-4EDF-893A-7BB435863543}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4D-4563-9E8A-9E5F0C96E50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{E5A8AD7B-7C4C-4E4C-9D48-EEEBA366E53D}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4D-4563-9E8A-9E5F0C96E50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{1EDFDECE-89B0-47BC-A090-6710072D1D6C}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4D-4563-9E8A-9E5F0C96E50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{F0E74722-51BF-4423-876F-A6FC1A132557}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4D-4563-9E8A-9E5F0C96E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64D-4563-9E8A-9E5F0C96E50D}"/>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35FB475-D08C-43EE-9AF0-3FCF7F36C3B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6527CC9-2E89-4661-AE9E-E71A9E08086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7F06298-931F-41E4-808D-20E8CD858475}"/>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572E92B-C15B-4FE5-86B8-F7CCEF4B4B02}"/>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23BE17B-3FC7-4683-94B4-71E172F22D6F}"/>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4834A69-8748-4726-9E70-9F0D2DD922EE}"/>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4D493B6-4DB7-4974-BF72-CB05BB4FD06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B20D5C0-CEBA-4BEB-877E-FD0BB812AB48}"/>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CADE214-38AB-46FF-969B-56B5A3289015}"/>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1678B06-2E4B-4AF4-84EE-0F00B77A45D9}"/>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34C4F11-0F3A-4631-8847-590433CE023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92784A3-394C-4ACA-9ADC-D6044C5964C3}"/>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B34EA63-5E86-4A6E-A789-A70C1C2F6729}"/>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EA0F65-B7DF-4EB8-91DB-753B716D9953}"/>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924F2C9-89AF-488E-9CF3-E1EF7BEE7A53}"/>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1F82493-F5D9-4C61-A74C-1F32567FE1F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BC34E7-E47C-4F0B-B2D6-715EF7824D1E}"/>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EAD8B3E-F74F-4C4E-8709-A42D3C319E2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A57C576-E59F-4DDC-BAA4-2ACE2F436C58}"/>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37154E3-7694-4A6D-A8FA-95E4E04A597C}"/>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0CF4053-E8C4-471E-9028-C779A16DD54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81F332B-EA9F-4A72-AD0B-B895ABAEA4CE}"/>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F495B09-50C5-4E47-BE25-D228EDD49EB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0259343-B8D8-4211-9BBE-0EAF5E54707E}"/>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0694C83-F552-406A-9DC4-3D243578409E}"/>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DA0F82C-83BB-4D46-BF15-12C5FDAD661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016EAB-B257-49B3-BD0F-9A8065E49DD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BBCFFC7-B070-4A32-8657-DCD1321B5D94}"/>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A40E10C-E129-475C-9600-1A13599B1DC6}"/>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6AE7E60-11F8-4426-B9D5-696024EEBFF2}"/>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725B08C-F46B-42DC-8312-B2C357DDE11E}"/>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20A93E0-F83D-41FD-8D69-539AE487D15C}"/>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ADEE55-428E-42A0-8D0E-5140F41AB22C}"/>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695B060-43C5-46C1-9786-2D961408A99E}"/>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9624A04-E745-404E-8DC4-D351449CEE2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6DE1C72-6C0E-4447-8EB9-27CE3F7A4B6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37ABD26-53F9-426F-837E-72671E5A2518}"/>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F258088-1B60-4305-B8A2-484EA00B71CF}"/>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DB452FC-2276-4C12-9C3A-978FFF4DAF62}"/>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FC2A356-8D0B-4AE3-923D-AEFB069E3B2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8F2CBE8-2654-463C-BC9B-02DBFFDA091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DA79C99-74FA-4B66-8939-BFCDB3C7D91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5F3A5FE-ABCC-4D32-BACF-FAB6AB80C16B}"/>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B0EE06-160B-434C-9D5E-92A2DE4F817A}"/>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AB451E0-FB7F-4965-888D-A9162C2164C3}"/>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C1B0974-B4A3-4165-8ECB-6D275BE0290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7A53114-41EE-4A49-A8C7-F10C4509912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分母である基準財政需要額は</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、分子である基準財政収入額は</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a:t>
          </a:r>
          <a:r>
            <a:rPr kumimoji="1" lang="ja-JP" altLang="en-US" sz="1100" b="0" i="0" u="none" strike="noStrike" kern="0" cap="none" spc="0" normalizeH="0" baseline="0" noProof="0">
              <a:ln>
                <a:noFill/>
              </a:ln>
              <a:solidFill>
                <a:prstClr val="black"/>
              </a:solidFill>
              <a:effectLst/>
              <a:uLnTx/>
              <a:uFillTx/>
              <a:latin typeface="+mn-lt"/>
              <a:ea typeface="+mn-ea"/>
              <a:cs typeface="+mn-cs"/>
            </a:rPr>
            <a:t>単年度の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財政力指数は</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となった。また、</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か年平均財政力指数においては、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年度の単年度財政力指数を比較した際に</a:t>
          </a:r>
          <a:r>
            <a:rPr kumimoji="1" lang="en-US" altLang="ja-JP" sz="1100" b="0" i="0" u="none" strike="noStrike" kern="0" cap="none" spc="0" normalizeH="0" baseline="0" noProof="0">
              <a:ln>
                <a:noFill/>
              </a:ln>
              <a:solidFill>
                <a:prstClr val="black"/>
              </a:solidFill>
              <a:effectLst/>
              <a:uLnTx/>
              <a:uFillTx/>
              <a:latin typeface="+mn-lt"/>
              <a:ea typeface="+mn-ea"/>
              <a:cs typeface="+mn-cs"/>
            </a:rPr>
            <a:t>0.026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ポイントの減少があったため、財政力指数を減少させる要因となった。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今後も歳出削減や自主財源の確保を図り、財政基盤の強化に努める。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224FE30-81C3-4C5E-B096-4C6F1FD4C21B}"/>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FFCDBB5-14EE-498F-9858-24577DB1192A}"/>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EF549FB-55F1-4167-9BB4-E809352CFF55}"/>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416D904-8BC5-41E3-8184-5E2ECD79B224}"/>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CC7B4D4-A39D-4450-B67D-A3EDE001058F}"/>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EB9F80E-3395-4269-BA17-DAF73DF26426}"/>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FD05242-1965-4060-AF49-9DE137CE5D7D}"/>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95B5E01F-9E7F-4660-B853-3B98E58B123A}"/>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C9FE2D1B-14DB-44DE-A27D-69032691D9D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BEDC54A-57A6-47E9-9EE7-CA92E6BAE047}"/>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69E7AAD-E6E3-4E35-A308-F31F1A9D78C8}"/>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9E597546-873D-42EF-A459-8D254414A677}"/>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F36DAB93-6ABD-4BA6-8C0D-23D81C0380FD}"/>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9BF93AAF-CD1E-49E7-A11F-DF6BD62AA8D3}"/>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AAF2FEA-2E7E-465F-906A-221854FFC1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33EA2A86-784B-47B3-87C6-2CFE4EF3101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1128FB0-8F40-4935-8108-047E7F880A7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A76FCCCC-EDFF-4C53-ACE6-3607DD8061CD}"/>
            </a:ext>
          </a:extLst>
        </xdr:cNvPr>
        <xdr:cNvCxnSpPr/>
      </xdr:nvCxnSpPr>
      <xdr:spPr>
        <a:xfrm flipV="1">
          <a:off x="4514850" y="6049736"/>
          <a:ext cx="0" cy="1379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67FBA062-56F2-4831-964C-1DA85C3B9200}"/>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9649F766-0DD1-424D-9388-555739E73C41}"/>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DF033182-4CC1-491B-9F8E-85566091FAB4}"/>
            </a:ext>
          </a:extLst>
        </xdr:cNvPr>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59F12AB-18F0-44C2-8A19-34270216D255}"/>
            </a:ext>
          </a:extLst>
        </xdr:cNvPr>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7C65C939-796E-494D-A4C8-AAE05B65A142}"/>
            </a:ext>
          </a:extLst>
        </xdr:cNvPr>
        <xdr:cNvCxnSpPr/>
      </xdr:nvCxnSpPr>
      <xdr:spPr>
        <a:xfrm>
          <a:off x="3752850" y="689700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C54B11B7-3969-4BF5-8257-898055525918}"/>
            </a:ext>
          </a:extLst>
        </xdr:cNvPr>
        <xdr:cNvSpPr txBox="1"/>
      </xdr:nvSpPr>
      <xdr:spPr>
        <a:xfrm>
          <a:off x="4584700" y="685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3B180830-F1EF-4CA6-A0CE-57527F7E1A5F}"/>
            </a:ext>
          </a:extLst>
        </xdr:cNvPr>
        <xdr:cNvSpPr/>
      </xdr:nvSpPr>
      <xdr:spPr>
        <a:xfrm>
          <a:off x="4464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B74DABEF-D879-4A6A-B4CD-0B55C59ABBC0}"/>
            </a:ext>
          </a:extLst>
        </xdr:cNvPr>
        <xdr:cNvCxnSpPr/>
      </xdr:nvCxnSpPr>
      <xdr:spPr>
        <a:xfrm>
          <a:off x="2940050" y="6862535"/>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44A91E79-B574-45E1-8464-1449413BC0D3}"/>
            </a:ext>
          </a:extLst>
        </xdr:cNvPr>
        <xdr:cNvSpPr/>
      </xdr:nvSpPr>
      <xdr:spPr>
        <a:xfrm>
          <a:off x="3702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2C33D772-EC6F-4250-BE19-B4606FD4E4BC}"/>
            </a:ext>
          </a:extLst>
        </xdr:cNvPr>
        <xdr:cNvSpPr txBox="1"/>
      </xdr:nvSpPr>
      <xdr:spPr>
        <a:xfrm>
          <a:off x="340995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2AA5D174-E227-41CA-A9C5-A79734A6F06F}"/>
            </a:ext>
          </a:extLst>
        </xdr:cNvPr>
        <xdr:cNvCxnSpPr/>
      </xdr:nvCxnSpPr>
      <xdr:spPr>
        <a:xfrm>
          <a:off x="2127250" y="68625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676BAF71-F88A-47B4-BA1A-E43B96310AB6}"/>
            </a:ext>
          </a:extLst>
        </xdr:cNvPr>
        <xdr:cNvSpPr/>
      </xdr:nvSpPr>
      <xdr:spPr>
        <a:xfrm>
          <a:off x="28892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84B1C943-C183-4048-B144-97E9C8DF84E8}"/>
            </a:ext>
          </a:extLst>
        </xdr:cNvPr>
        <xdr:cNvSpPr txBox="1"/>
      </xdr:nvSpPr>
      <xdr:spPr>
        <a:xfrm>
          <a:off x="25971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40B16C82-12EB-4BA0-923A-B257306C72E4}"/>
            </a:ext>
          </a:extLst>
        </xdr:cNvPr>
        <xdr:cNvCxnSpPr/>
      </xdr:nvCxnSpPr>
      <xdr:spPr>
        <a:xfrm>
          <a:off x="1333500" y="68625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DC48D408-A3FE-4F75-985A-1A01ADC2B7D1}"/>
            </a:ext>
          </a:extLst>
        </xdr:cNvPr>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8EBFD39F-6943-4154-98DC-AB0D77188D4A}"/>
            </a:ext>
          </a:extLst>
        </xdr:cNvPr>
        <xdr:cNvSpPr txBox="1"/>
      </xdr:nvSpPr>
      <xdr:spPr>
        <a:xfrm>
          <a:off x="17843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3594A07D-F009-4245-891C-77B9BF0595C9}"/>
            </a:ext>
          </a:extLst>
        </xdr:cNvPr>
        <xdr:cNvSpPr/>
      </xdr:nvSpPr>
      <xdr:spPr>
        <a:xfrm>
          <a:off x="12827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7242162E-C3C5-4E54-9518-9CF5C00248CF}"/>
            </a:ext>
          </a:extLst>
        </xdr:cNvPr>
        <xdr:cNvSpPr txBox="1"/>
      </xdr:nvSpPr>
      <xdr:spPr>
        <a:xfrm>
          <a:off x="9715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F0E7B54-35C9-45F1-B775-0CE8468BA82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A22660-E72F-46D9-9C3F-F03735D93CA4}"/>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1984AD5-CA10-401C-9E8B-5934C6691BC7}"/>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A35BEC5-AA9A-4602-A020-2B27394F5939}"/>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0F9C5E2-12DE-475F-B29C-670A7CFB47B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1C9CE4B9-2AA3-4FF7-975C-E5326310D677}"/>
            </a:ext>
          </a:extLst>
        </xdr:cNvPr>
        <xdr:cNvSpPr/>
      </xdr:nvSpPr>
      <xdr:spPr>
        <a:xfrm>
          <a:off x="4464050" y="6863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FB67257E-94BA-41E3-95F1-D11FE1787C4D}"/>
            </a:ext>
          </a:extLst>
        </xdr:cNvPr>
        <xdr:cNvSpPr txBox="1"/>
      </xdr:nvSpPr>
      <xdr:spPr>
        <a:xfrm>
          <a:off x="4584700" y="671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4E674A67-7D8D-48AE-8CF2-7DCC81F744C5}"/>
            </a:ext>
          </a:extLst>
        </xdr:cNvPr>
        <xdr:cNvSpPr/>
      </xdr:nvSpPr>
      <xdr:spPr>
        <a:xfrm>
          <a:off x="3702050" y="684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7B331058-BACD-4B69-A630-EB19DCC6E441}"/>
            </a:ext>
          </a:extLst>
        </xdr:cNvPr>
        <xdr:cNvSpPr txBox="1"/>
      </xdr:nvSpPr>
      <xdr:spPr>
        <a:xfrm>
          <a:off x="340995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28B7A008-A41E-4533-A4C0-E5A228F5CCA2}"/>
            </a:ext>
          </a:extLst>
        </xdr:cNvPr>
        <xdr:cNvSpPr/>
      </xdr:nvSpPr>
      <xdr:spPr>
        <a:xfrm>
          <a:off x="2889250" y="68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6FC6E8D1-2318-4FF9-B992-D2CC80BDC587}"/>
            </a:ext>
          </a:extLst>
        </xdr:cNvPr>
        <xdr:cNvSpPr txBox="1"/>
      </xdr:nvSpPr>
      <xdr:spPr>
        <a:xfrm>
          <a:off x="25971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9376ACC6-8AC1-4591-980D-A404CC2C0798}"/>
            </a:ext>
          </a:extLst>
        </xdr:cNvPr>
        <xdr:cNvSpPr/>
      </xdr:nvSpPr>
      <xdr:spPr>
        <a:xfrm>
          <a:off x="2095500" y="6811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5CAC3A7B-6C69-4DBA-8E44-F04A4DF19180}"/>
            </a:ext>
          </a:extLst>
        </xdr:cNvPr>
        <xdr:cNvSpPr txBox="1"/>
      </xdr:nvSpPr>
      <xdr:spPr>
        <a:xfrm>
          <a:off x="17843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3EA29D4D-E2E3-4D12-8276-D786CEBAE232}"/>
            </a:ext>
          </a:extLst>
        </xdr:cNvPr>
        <xdr:cNvSpPr/>
      </xdr:nvSpPr>
      <xdr:spPr>
        <a:xfrm>
          <a:off x="1282700" y="6811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4AA86C0B-04B3-4F1A-86C8-DEECFE84AD59}"/>
            </a:ext>
          </a:extLst>
        </xdr:cNvPr>
        <xdr:cNvSpPr txBox="1"/>
      </xdr:nvSpPr>
      <xdr:spPr>
        <a:xfrm>
          <a:off x="9715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6DF9DF19-C53E-4EE9-B4AD-47288986B52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D179D1D4-D624-4C40-8433-BC84D235B232}"/>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241CB8B-2A0A-4D1B-A01F-808E5581976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C1A250D7-ECE7-4A37-BB39-278E185628E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6B938BF-0F51-4DDC-A2F2-285E62431788}"/>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8C03D60-7098-4E9D-9E87-9D22FF6058A1}"/>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D778278-AFEB-429B-A220-BD4E9F127834}"/>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6CDAFAAE-8D9C-4EBE-894E-BE09B37C54D2}"/>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3BA21BB-CBCA-4158-A5A9-7F0B5D6A72E5}"/>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78BA137-8944-4817-A96A-182956A30D32}"/>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E56D2FB-7AB5-4928-9327-A48AE7A3AE3D}"/>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D46FE8F-8F09-406B-BA8D-50123B31D3B6}"/>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3951454F-659A-4F84-A9A6-066B3836364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分母である経常一般財源収入については、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年度限りの臨時財政対策債償還基金費分の減等による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a:t>
          </a:r>
          <a:r>
            <a:rPr kumimoji="1" lang="ja-JP" altLang="en-US" sz="1100" b="0" i="0" u="none" strike="noStrike" kern="0" cap="none" spc="0" normalizeH="0" baseline="0" noProof="0">
              <a:ln>
                <a:noFill/>
              </a:ln>
              <a:solidFill>
                <a:prstClr val="black"/>
              </a:solidFill>
              <a:effectLst/>
              <a:uLnTx/>
              <a:uFillTx/>
              <a:latin typeface="+mn-lt"/>
              <a:ea typeface="+mn-ea"/>
              <a:cs typeface="+mn-cs"/>
            </a:rPr>
            <a:t>の減、</a:t>
          </a:r>
          <a:r>
            <a:rPr kumimoji="1" lang="ja-JP" altLang="ja-JP" sz="1100" b="0" i="0" u="none" strike="noStrike" kern="0" cap="none" spc="0" normalizeH="0" baseline="0" noProof="0">
              <a:ln>
                <a:noFill/>
              </a:ln>
              <a:solidFill>
                <a:prstClr val="black"/>
              </a:solidFill>
              <a:effectLst/>
              <a:uLnTx/>
              <a:uFillTx/>
              <a:latin typeface="+mn-lt"/>
              <a:ea typeface="+mn-ea"/>
              <a:cs typeface="+mn-cs"/>
            </a:rPr>
            <a:t>臨時財政対策債</a:t>
          </a:r>
          <a:r>
            <a:rPr kumimoji="1" lang="ja-JP" altLang="en-US" sz="1100" b="0" i="0" u="none" strike="noStrike" kern="0" cap="none" spc="0" normalizeH="0" baseline="0" noProof="0">
              <a:ln>
                <a:noFill/>
              </a:ln>
              <a:solidFill>
                <a:prstClr val="black"/>
              </a:solidFill>
              <a:effectLst/>
              <a:uLnTx/>
              <a:uFillTx/>
              <a:latin typeface="+mn-lt"/>
              <a:ea typeface="+mn-ea"/>
              <a:cs typeface="+mn-cs"/>
            </a:rPr>
            <a:t>の減</a:t>
          </a:r>
          <a:r>
            <a:rPr kumimoji="1" lang="ja-JP" altLang="ja-JP" sz="1100" b="0" i="0" u="none" strike="noStrike" kern="0" cap="none" spc="0" normalizeH="0" baseline="0" noProof="0">
              <a:ln>
                <a:noFill/>
              </a:ln>
              <a:solidFill>
                <a:prstClr val="black"/>
              </a:solidFill>
              <a:effectLst/>
              <a:uLnTx/>
              <a:uFillTx/>
              <a:latin typeface="+mn-lt"/>
              <a:ea typeface="+mn-ea"/>
              <a:cs typeface="+mn-cs"/>
            </a:rPr>
            <a:t>等</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し、分子である経常経費充当一般財源等は、償還元金の増加による公債費の増</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a:t>
          </a:r>
          <a:r>
            <a:rPr kumimoji="1" lang="ja-JP" altLang="ja-JP" sz="1100" b="0" i="0" u="none" strike="noStrike" kern="0" cap="none" spc="0" normalizeH="0" baseline="0" noProof="0">
              <a:ln>
                <a:noFill/>
              </a:ln>
              <a:solidFill>
                <a:prstClr val="black"/>
              </a:solidFill>
              <a:effectLst/>
              <a:uLnTx/>
              <a:uFillTx/>
              <a:latin typeface="+mn-lt"/>
              <a:ea typeface="+mn-ea"/>
              <a:cs typeface="+mn-cs"/>
            </a:rPr>
            <a:t>の増等があり増加となった。結果として、経常収支比率は対前年度比で</a:t>
          </a:r>
          <a:r>
            <a:rPr kumimoji="1" lang="en-US" altLang="ja-JP" sz="1100" b="0" i="0" u="none" strike="noStrike" kern="0" cap="none" spc="0" normalizeH="0" baseline="0" noProof="0">
              <a:ln>
                <a:noFill/>
              </a:ln>
              <a:solidFill>
                <a:prstClr val="black"/>
              </a:solidFill>
              <a:effectLst/>
              <a:uLnTx/>
              <a:uFillTx/>
              <a:latin typeface="+mn-lt"/>
              <a:ea typeface="+mn-ea"/>
              <a:cs typeface="+mn-cs"/>
            </a:rPr>
            <a:t>6.3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悪化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した。類似団体等と比較すると、平均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を上回るため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、自主財源の確保を図るとともに、事務事業の見直しによる経常経費の削減に努める。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1419852-1CB1-4A5B-B7C2-886E7097B2E8}"/>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C89257DE-AD84-4FC5-8C98-0C3A7AE6ABBE}"/>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7238197D-5551-4D6C-AD7A-7E700071548B}"/>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8DC1CD64-4B5A-411C-8499-E4FDC730428A}"/>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EE07189C-7BDB-4D37-ACE4-95A7C9F9E9F9}"/>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D79545B1-65E1-4557-A0F0-9A017300F25B}"/>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2BC71DE-7F65-48F8-9216-28839DA41972}"/>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84DE6BDA-E94F-4C8F-A17C-4CFAFD250425}"/>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CD9429D3-8A2E-4229-B67D-5347D9B3F0B7}"/>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160F003-7EB9-4950-BDFE-929FB9FC1A9E}"/>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2B97C927-49AA-4FD8-A984-EB8FEF46344B}"/>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7CC2907-5E11-4ED5-936C-FFE06E019459}"/>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91C8B9D-EFB4-489B-8D87-A4BC53D810D2}"/>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980D724-B19A-498C-A874-74F1FBF25529}"/>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DC26FA96-C3B0-4A03-888C-09DE1225B514}"/>
            </a:ext>
          </a:extLst>
        </xdr:cNvPr>
        <xdr:cNvCxnSpPr/>
      </xdr:nvCxnSpPr>
      <xdr:spPr>
        <a:xfrm flipV="1">
          <a:off x="4514850" y="9749536"/>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2263C08-BE37-4A31-9747-C799A86F566B}"/>
            </a:ext>
          </a:extLst>
        </xdr:cNvPr>
        <xdr:cNvSpPr txBox="1"/>
      </xdr:nvSpPr>
      <xdr:spPr>
        <a:xfrm>
          <a:off x="45847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EF332271-2681-4A55-A3CB-69075BF59063}"/>
            </a:ext>
          </a:extLst>
        </xdr:cNvPr>
        <xdr:cNvCxnSpPr/>
      </xdr:nvCxnSpPr>
      <xdr:spPr>
        <a:xfrm>
          <a:off x="4425950" y="11056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57BB2274-EFA4-408E-AB7E-819A7B2627A8}"/>
            </a:ext>
          </a:extLst>
        </xdr:cNvPr>
        <xdr:cNvSpPr txBox="1"/>
      </xdr:nvSpPr>
      <xdr:spPr>
        <a:xfrm>
          <a:off x="45847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99A461C4-67A7-40AC-B942-FACBB23E7389}"/>
            </a:ext>
          </a:extLst>
        </xdr:cNvPr>
        <xdr:cNvCxnSpPr/>
      </xdr:nvCxnSpPr>
      <xdr:spPr>
        <a:xfrm>
          <a:off x="4425950" y="9749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65</xdr:row>
      <xdr:rowOff>162306</xdr:rowOff>
    </xdr:to>
    <xdr:cxnSp macro="">
      <xdr:nvCxnSpPr>
        <xdr:cNvPr id="132" name="直線コネクタ 131">
          <a:extLst>
            <a:ext uri="{FF2B5EF4-FFF2-40B4-BE49-F238E27FC236}">
              <a16:creationId xmlns:a16="http://schemas.microsoft.com/office/drawing/2014/main" id="{FC5E5848-2EE1-46C0-87D1-FF1663DE1F25}"/>
            </a:ext>
          </a:extLst>
        </xdr:cNvPr>
        <xdr:cNvCxnSpPr/>
      </xdr:nvCxnSpPr>
      <xdr:spPr>
        <a:xfrm>
          <a:off x="3752850" y="10596118"/>
          <a:ext cx="762000" cy="2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9FFB8F54-EA13-42B5-91BA-21402B379B27}"/>
            </a:ext>
          </a:extLst>
        </xdr:cNvPr>
        <xdr:cNvSpPr txBox="1"/>
      </xdr:nvSpPr>
      <xdr:spPr>
        <a:xfrm>
          <a:off x="4584700" y="1052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6D3F3B45-938D-4BC9-80CD-84DFE35DEE37}"/>
            </a:ext>
          </a:extLst>
        </xdr:cNvPr>
        <xdr:cNvSpPr/>
      </xdr:nvSpPr>
      <xdr:spPr>
        <a:xfrm>
          <a:off x="4464050" y="1067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66</xdr:row>
      <xdr:rowOff>63246</xdr:rowOff>
    </xdr:to>
    <xdr:cxnSp macro="">
      <xdr:nvCxnSpPr>
        <xdr:cNvPr id="135" name="直線コネクタ 134">
          <a:extLst>
            <a:ext uri="{FF2B5EF4-FFF2-40B4-BE49-F238E27FC236}">
              <a16:creationId xmlns:a16="http://schemas.microsoft.com/office/drawing/2014/main" id="{FD6E58D9-8461-4AA5-9854-340D23E924F9}"/>
            </a:ext>
          </a:extLst>
        </xdr:cNvPr>
        <xdr:cNvCxnSpPr/>
      </xdr:nvCxnSpPr>
      <xdr:spPr>
        <a:xfrm flipV="1">
          <a:off x="2940050" y="10596118"/>
          <a:ext cx="812800" cy="3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51994694-37C1-426E-90E3-9D5F0A3AFBFE}"/>
            </a:ext>
          </a:extLst>
        </xdr:cNvPr>
        <xdr:cNvSpPr/>
      </xdr:nvSpPr>
      <xdr:spPr>
        <a:xfrm>
          <a:off x="3702050" y="10522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E39B9163-1281-4D69-A446-4E0936D1C2D8}"/>
            </a:ext>
          </a:extLst>
        </xdr:cNvPr>
        <xdr:cNvSpPr txBox="1"/>
      </xdr:nvSpPr>
      <xdr:spPr>
        <a:xfrm>
          <a:off x="3409950" y="1029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101854</xdr:rowOff>
    </xdr:to>
    <xdr:cxnSp macro="">
      <xdr:nvCxnSpPr>
        <xdr:cNvPr id="138" name="直線コネクタ 137">
          <a:extLst>
            <a:ext uri="{FF2B5EF4-FFF2-40B4-BE49-F238E27FC236}">
              <a16:creationId xmlns:a16="http://schemas.microsoft.com/office/drawing/2014/main" id="{B757BD16-5068-48A3-A7EB-8654A53374CA}"/>
            </a:ext>
          </a:extLst>
        </xdr:cNvPr>
        <xdr:cNvCxnSpPr/>
      </xdr:nvCxnSpPr>
      <xdr:spPr>
        <a:xfrm flipV="1">
          <a:off x="2127250" y="10959846"/>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A3D5DA21-6265-4E81-A3D3-91FDED275888}"/>
            </a:ext>
          </a:extLst>
        </xdr:cNvPr>
        <xdr:cNvSpPr/>
      </xdr:nvSpPr>
      <xdr:spPr>
        <a:xfrm>
          <a:off x="28892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CFDFB5E4-B7F5-4500-997E-B631BE50053A}"/>
            </a:ext>
          </a:extLst>
        </xdr:cNvPr>
        <xdr:cNvSpPr txBox="1"/>
      </xdr:nvSpPr>
      <xdr:spPr>
        <a:xfrm>
          <a:off x="2597150" y="104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66</xdr:row>
      <xdr:rowOff>106680</xdr:rowOff>
    </xdr:to>
    <xdr:cxnSp macro="">
      <xdr:nvCxnSpPr>
        <xdr:cNvPr id="141" name="直線コネクタ 140">
          <a:extLst>
            <a:ext uri="{FF2B5EF4-FFF2-40B4-BE49-F238E27FC236}">
              <a16:creationId xmlns:a16="http://schemas.microsoft.com/office/drawing/2014/main" id="{CF7F185C-1735-4743-B2BA-053AB7D6B9C0}"/>
            </a:ext>
          </a:extLst>
        </xdr:cNvPr>
        <xdr:cNvCxnSpPr/>
      </xdr:nvCxnSpPr>
      <xdr:spPr>
        <a:xfrm flipV="1">
          <a:off x="1333500" y="10998454"/>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8C31D4C7-C709-4EF8-9B3B-479F4081C946}"/>
            </a:ext>
          </a:extLst>
        </xdr:cNvPr>
        <xdr:cNvSpPr/>
      </xdr:nvSpPr>
      <xdr:spPr>
        <a:xfrm>
          <a:off x="2095500" y="10714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C411A55A-B837-4471-9B5C-592A8CC684F4}"/>
            </a:ext>
          </a:extLst>
        </xdr:cNvPr>
        <xdr:cNvSpPr txBox="1"/>
      </xdr:nvSpPr>
      <xdr:spPr>
        <a:xfrm>
          <a:off x="1784350" y="104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F1833B97-C831-4A0D-80AB-FE68546E528C}"/>
            </a:ext>
          </a:extLst>
        </xdr:cNvPr>
        <xdr:cNvSpPr/>
      </xdr:nvSpPr>
      <xdr:spPr>
        <a:xfrm>
          <a:off x="1282700" y="10685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ADDC46A6-A080-4E4D-BF6E-A85CE42E7BAD}"/>
            </a:ext>
          </a:extLst>
        </xdr:cNvPr>
        <xdr:cNvSpPr txBox="1"/>
      </xdr:nvSpPr>
      <xdr:spPr>
        <a:xfrm>
          <a:off x="971550" y="1046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4A11E84-DB3F-4A3F-800E-4FCFE1BB3E8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D4AAD08-AA38-43F7-858F-98202E995175}"/>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63AF4CB-4CE9-445B-B1DA-8BF8E05F0621}"/>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787998D-3583-43AB-8C81-FFB6E972E7D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45CEB7A-CD22-4BE6-8170-30CE8F0C96A5}"/>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1" name="楕円 150">
          <a:extLst>
            <a:ext uri="{FF2B5EF4-FFF2-40B4-BE49-F238E27FC236}">
              <a16:creationId xmlns:a16="http://schemas.microsoft.com/office/drawing/2014/main" id="{1BD5BFEB-A82A-48E8-97AD-77DBE5A40278}"/>
            </a:ext>
          </a:extLst>
        </xdr:cNvPr>
        <xdr:cNvSpPr/>
      </xdr:nvSpPr>
      <xdr:spPr>
        <a:xfrm>
          <a:off x="4464050" y="10843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2" name="財政構造の弾力性該当値テキスト">
          <a:extLst>
            <a:ext uri="{FF2B5EF4-FFF2-40B4-BE49-F238E27FC236}">
              <a16:creationId xmlns:a16="http://schemas.microsoft.com/office/drawing/2014/main" id="{05BCFFD2-7F4A-4B1F-B0B7-603699520310}"/>
            </a:ext>
          </a:extLst>
        </xdr:cNvPr>
        <xdr:cNvSpPr txBox="1"/>
      </xdr:nvSpPr>
      <xdr:spPr>
        <a:xfrm>
          <a:off x="4584700" y="1081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3" name="楕円 152">
          <a:extLst>
            <a:ext uri="{FF2B5EF4-FFF2-40B4-BE49-F238E27FC236}">
              <a16:creationId xmlns:a16="http://schemas.microsoft.com/office/drawing/2014/main" id="{74962544-9464-4A3C-A560-2C0D206889F3}"/>
            </a:ext>
          </a:extLst>
        </xdr:cNvPr>
        <xdr:cNvSpPr/>
      </xdr:nvSpPr>
      <xdr:spPr>
        <a:xfrm>
          <a:off x="3702050" y="10551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4" name="テキスト ボックス 153">
          <a:extLst>
            <a:ext uri="{FF2B5EF4-FFF2-40B4-BE49-F238E27FC236}">
              <a16:creationId xmlns:a16="http://schemas.microsoft.com/office/drawing/2014/main" id="{FF8946AD-6C09-4DAB-944B-7472F02C721F}"/>
            </a:ext>
          </a:extLst>
        </xdr:cNvPr>
        <xdr:cNvSpPr txBox="1"/>
      </xdr:nvSpPr>
      <xdr:spPr>
        <a:xfrm>
          <a:off x="3409950" y="10631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5" name="楕円 154">
          <a:extLst>
            <a:ext uri="{FF2B5EF4-FFF2-40B4-BE49-F238E27FC236}">
              <a16:creationId xmlns:a16="http://schemas.microsoft.com/office/drawing/2014/main" id="{A32C8E3F-99AC-4C8E-99A5-712B991D26C8}"/>
            </a:ext>
          </a:extLst>
        </xdr:cNvPr>
        <xdr:cNvSpPr/>
      </xdr:nvSpPr>
      <xdr:spPr>
        <a:xfrm>
          <a:off x="288925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6" name="テキスト ボックス 155">
          <a:extLst>
            <a:ext uri="{FF2B5EF4-FFF2-40B4-BE49-F238E27FC236}">
              <a16:creationId xmlns:a16="http://schemas.microsoft.com/office/drawing/2014/main" id="{55CFFF52-5D19-41E6-8511-A76C390447C1}"/>
            </a:ext>
          </a:extLst>
        </xdr:cNvPr>
        <xdr:cNvSpPr txBox="1"/>
      </xdr:nvSpPr>
      <xdr:spPr>
        <a:xfrm>
          <a:off x="2597150" y="1099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51054</xdr:rowOff>
    </xdr:from>
    <xdr:to>
      <xdr:col>11</xdr:col>
      <xdr:colOff>82550</xdr:colOff>
      <xdr:row>66</xdr:row>
      <xdr:rowOff>152654</xdr:rowOff>
    </xdr:to>
    <xdr:sp macro="" textlink="">
      <xdr:nvSpPr>
        <xdr:cNvPr id="157" name="楕円 156">
          <a:extLst>
            <a:ext uri="{FF2B5EF4-FFF2-40B4-BE49-F238E27FC236}">
              <a16:creationId xmlns:a16="http://schemas.microsoft.com/office/drawing/2014/main" id="{ED7FBA7E-214E-49A1-8473-F88E2CF875DD}"/>
            </a:ext>
          </a:extLst>
        </xdr:cNvPr>
        <xdr:cNvSpPr/>
      </xdr:nvSpPr>
      <xdr:spPr>
        <a:xfrm>
          <a:off x="2095500" y="10947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137431</xdr:rowOff>
    </xdr:from>
    <xdr:ext cx="762000" cy="259045"/>
    <xdr:sp macro="" textlink="">
      <xdr:nvSpPr>
        <xdr:cNvPr id="158" name="テキスト ボックス 157">
          <a:extLst>
            <a:ext uri="{FF2B5EF4-FFF2-40B4-BE49-F238E27FC236}">
              <a16:creationId xmlns:a16="http://schemas.microsoft.com/office/drawing/2014/main" id="{4A94FCB8-B3A9-4487-9A24-FDA2FBFBC996}"/>
            </a:ext>
          </a:extLst>
        </xdr:cNvPr>
        <xdr:cNvSpPr txBox="1"/>
      </xdr:nvSpPr>
      <xdr:spPr>
        <a:xfrm>
          <a:off x="1784350" y="1103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9" name="楕円 158">
          <a:extLst>
            <a:ext uri="{FF2B5EF4-FFF2-40B4-BE49-F238E27FC236}">
              <a16:creationId xmlns:a16="http://schemas.microsoft.com/office/drawing/2014/main" id="{706FCAEE-EA24-41B3-9765-51DB4CB0385A}"/>
            </a:ext>
          </a:extLst>
        </xdr:cNvPr>
        <xdr:cNvSpPr/>
      </xdr:nvSpPr>
      <xdr:spPr>
        <a:xfrm>
          <a:off x="1282700" y="10952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F65EA042-1137-4D89-8F34-CEB22A8247B2}"/>
            </a:ext>
          </a:extLst>
        </xdr:cNvPr>
        <xdr:cNvSpPr txBox="1"/>
      </xdr:nvSpPr>
      <xdr:spPr>
        <a:xfrm>
          <a:off x="971550" y="1103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59AA4E0-FDC9-42D8-B153-24A7F70F770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796A2E1-5B81-490C-92C7-1E0AA0E8C006}"/>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91D2007-3F7F-49F2-98F7-6259036669A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C97C657-8459-4034-9BF8-A22695416631}"/>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89C5AF3-A4BC-4372-906C-AA11292FA5D6}"/>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5209E5F-5228-489C-B2BC-F3929D3EFC61}"/>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E1D0982-321D-4FEA-B4B8-EEF78FE6490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5249BAA-A75A-4FCD-8F90-220C07662B3C}"/>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FD659B6-11FB-43D4-B4C8-2DA4C9618697}"/>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6BD085F-CFAA-4177-991E-BCC93F4A5EB9}"/>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3925FD7-ED4C-451E-885C-DD4F8E7E464F}"/>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4EB7F12-CA6C-45B5-B608-5A11793B899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A465F0C-81B1-46E9-98D4-1327818192C6}"/>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a:t>
          </a:r>
          <a:r>
            <a:rPr kumimoji="1" lang="ja-JP" altLang="en-US" sz="1100" b="0" i="0" u="none" strike="noStrike" kern="0" cap="none" spc="0" normalizeH="0" baseline="0" noProof="0">
              <a:ln>
                <a:noFill/>
              </a:ln>
              <a:solidFill>
                <a:prstClr val="black"/>
              </a:solidFill>
              <a:effectLst/>
              <a:uLnTx/>
              <a:uFillTx/>
              <a:latin typeface="+mn-lt"/>
              <a:ea typeface="+mn-ea"/>
              <a:cs typeface="+mn-cs"/>
            </a:rPr>
            <a:t>は減少したが</a:t>
          </a:r>
          <a:r>
            <a:rPr kumimoji="1" lang="ja-JP" altLang="ja-JP" sz="1100" b="0" i="0" u="none" strike="noStrike" kern="0" cap="none" spc="0" normalizeH="0" baseline="0" noProof="0">
              <a:ln>
                <a:noFill/>
              </a:ln>
              <a:solidFill>
                <a:prstClr val="black"/>
              </a:solidFill>
              <a:effectLst/>
              <a:uLnTx/>
              <a:uFillTx/>
              <a:latin typeface="+mn-lt"/>
              <a:ea typeface="+mn-ea"/>
              <a:cs typeface="+mn-cs"/>
            </a:rPr>
            <a:t>、物件費、維持補修費は増加した。人件費の</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要因としては、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退職手当の減少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もの</a:t>
          </a:r>
          <a:r>
            <a:rPr kumimoji="1" lang="ja-JP" altLang="ja-JP" sz="1100" b="0" i="0" u="none" strike="noStrike" kern="0" cap="none" spc="0" normalizeH="0" baseline="0" noProof="0">
              <a:ln>
                <a:noFill/>
              </a:ln>
              <a:solidFill>
                <a:prstClr val="black"/>
              </a:solidFill>
              <a:effectLst/>
              <a:uLnTx/>
              <a:uFillTx/>
              <a:latin typeface="+mn-lt"/>
              <a:ea typeface="+mn-ea"/>
              <a:cs typeface="+mn-cs"/>
            </a:rPr>
            <a:t>。物件費については、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まえばし暮らしテック推進事業</a:t>
          </a:r>
          <a:r>
            <a:rPr kumimoji="1" lang="ja-JP" altLang="ja-JP" sz="1100" b="0" i="0" u="none" strike="noStrike" kern="0" cap="none" spc="0" normalizeH="0" baseline="0" noProof="0">
              <a:ln>
                <a:noFill/>
              </a:ln>
              <a:solidFill>
                <a:prstClr val="black"/>
              </a:solidFill>
              <a:effectLst/>
              <a:uLnTx/>
              <a:uFillTx/>
              <a:latin typeface="+mn-lt"/>
              <a:ea typeface="+mn-ea"/>
              <a:cs typeface="+mn-cs"/>
            </a:rPr>
            <a:t>等により増額となった。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公共施設の維持補修については、引き続きファシリティマネジメントに取組み、総量の縮減や長寿命化を図る。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5DBB22D-FB0A-4839-884A-B856FA6EA03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8231A07-E90C-4D24-9301-039D3EFD4C6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A6E9EC5-FDC2-47EB-9277-8D6E032D7BA8}"/>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4A1AE434-B344-4023-96E0-AFBE7F9EFCB2}"/>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AF2252F7-706E-470D-82D3-CEDC556ECCFD}"/>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8BA7979-C3FD-49F6-B5D2-E5B1792510FF}"/>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A950EB12-7D1F-43AA-9E63-05438C75882B}"/>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CD15DF2-B7E8-4F4D-8B12-6AE34EF12BFA}"/>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38EAF41E-2EF5-46D7-99F7-F28B224EA36D}"/>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4888058-A6F9-48D7-8284-517CE3895B87}"/>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2BB4E424-35CC-4E5E-8C92-3F7AA1D6A9C8}"/>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74C35B9E-8D3D-46F4-A1EF-5B2584160443}"/>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7B8B950A-F108-48AC-A4AF-E2EAF2ED6D4D}"/>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AAD7A0C-479C-4813-848E-21B29773012A}"/>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EDDB331E-95B0-41D4-A525-6668960A66C5}"/>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3BDEB9D9-BE38-4BE8-93AA-8F6EED3B31CC}"/>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72E0D206-3069-4FC6-BF1D-5E4B4D232623}"/>
            </a:ext>
          </a:extLst>
        </xdr:cNvPr>
        <xdr:cNvCxnSpPr/>
      </xdr:nvCxnSpPr>
      <xdr:spPr>
        <a:xfrm flipV="1">
          <a:off x="4514850" y="13325684"/>
          <a:ext cx="0" cy="1297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2B617B5E-090A-4F1E-9DBD-5C1081EF0601}"/>
            </a:ext>
          </a:extLst>
        </xdr:cNvPr>
        <xdr:cNvSpPr txBox="1"/>
      </xdr:nvSpPr>
      <xdr:spPr>
        <a:xfrm>
          <a:off x="4584700" y="1459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412F60EF-8A17-4CB8-83A0-AB9A0D9AAE3E}"/>
            </a:ext>
          </a:extLst>
        </xdr:cNvPr>
        <xdr:cNvCxnSpPr/>
      </xdr:nvCxnSpPr>
      <xdr:spPr>
        <a:xfrm>
          <a:off x="4425950" y="14623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F6100E1D-A87A-4ADC-B8D9-5DFD0FE211FA}"/>
            </a:ext>
          </a:extLst>
        </xdr:cNvPr>
        <xdr:cNvSpPr txBox="1"/>
      </xdr:nvSpPr>
      <xdr:spPr>
        <a:xfrm>
          <a:off x="4584700" y="130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49AC918A-E042-428D-8C4D-5613A2530F39}"/>
            </a:ext>
          </a:extLst>
        </xdr:cNvPr>
        <xdr:cNvCxnSpPr/>
      </xdr:nvCxnSpPr>
      <xdr:spPr>
        <a:xfrm>
          <a:off x="4425950" y="13325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152031</xdr:rowOff>
    </xdr:from>
    <xdr:to>
      <xdr:col>23</xdr:col>
      <xdr:colOff>133350</xdr:colOff>
      <xdr:row>84</xdr:row>
      <xdr:rowOff>79212</xdr:rowOff>
    </xdr:to>
    <xdr:cxnSp macro="">
      <xdr:nvCxnSpPr>
        <xdr:cNvPr id="195" name="直線コネクタ 194">
          <a:extLst>
            <a:ext uri="{FF2B5EF4-FFF2-40B4-BE49-F238E27FC236}">
              <a16:creationId xmlns:a16="http://schemas.microsoft.com/office/drawing/2014/main" id="{86DA1701-6A44-420D-B561-095F09E45DD3}"/>
            </a:ext>
          </a:extLst>
        </xdr:cNvPr>
        <xdr:cNvCxnSpPr/>
      </xdr:nvCxnSpPr>
      <xdr:spPr>
        <a:xfrm>
          <a:off x="3752850" y="13855331"/>
          <a:ext cx="762000" cy="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4621AD33-439F-4DE9-9B5D-D2335F6F4310}"/>
            </a:ext>
          </a:extLst>
        </xdr:cNvPr>
        <xdr:cNvSpPr txBox="1"/>
      </xdr:nvSpPr>
      <xdr:spPr>
        <a:xfrm>
          <a:off x="4584700" y="1371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AB22471-D55C-4924-8122-7A437E111364}"/>
            </a:ext>
          </a:extLst>
        </xdr:cNvPr>
        <xdr:cNvSpPr/>
      </xdr:nvSpPr>
      <xdr:spPr>
        <a:xfrm>
          <a:off x="4464050" y="13867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56838</xdr:rowOff>
    </xdr:from>
    <xdr:to>
      <xdr:col>19</xdr:col>
      <xdr:colOff>133350</xdr:colOff>
      <xdr:row>83</xdr:row>
      <xdr:rowOff>152031</xdr:rowOff>
    </xdr:to>
    <xdr:cxnSp macro="">
      <xdr:nvCxnSpPr>
        <xdr:cNvPr id="198" name="直線コネクタ 197">
          <a:extLst>
            <a:ext uri="{FF2B5EF4-FFF2-40B4-BE49-F238E27FC236}">
              <a16:creationId xmlns:a16="http://schemas.microsoft.com/office/drawing/2014/main" id="{8AB5CD87-9003-4FED-A70C-7CBDA9AE079A}"/>
            </a:ext>
          </a:extLst>
        </xdr:cNvPr>
        <xdr:cNvCxnSpPr/>
      </xdr:nvCxnSpPr>
      <xdr:spPr>
        <a:xfrm>
          <a:off x="2940050" y="13760138"/>
          <a:ext cx="812800" cy="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FF513396-99D7-4B99-8E79-7F7E562A0102}"/>
            </a:ext>
          </a:extLst>
        </xdr:cNvPr>
        <xdr:cNvSpPr/>
      </xdr:nvSpPr>
      <xdr:spPr>
        <a:xfrm>
          <a:off x="3702050" y="13773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6E2752D4-9BB4-440D-91F9-E1502B3183A3}"/>
            </a:ext>
          </a:extLst>
        </xdr:cNvPr>
        <xdr:cNvSpPr txBox="1"/>
      </xdr:nvSpPr>
      <xdr:spPr>
        <a:xfrm>
          <a:off x="3409950" y="1354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101605</xdr:rowOff>
    </xdr:from>
    <xdr:to>
      <xdr:col>15</xdr:col>
      <xdr:colOff>82550</xdr:colOff>
      <xdr:row>83</xdr:row>
      <xdr:rowOff>56838</xdr:rowOff>
    </xdr:to>
    <xdr:cxnSp macro="">
      <xdr:nvCxnSpPr>
        <xdr:cNvPr id="201" name="直線コネクタ 200">
          <a:extLst>
            <a:ext uri="{FF2B5EF4-FFF2-40B4-BE49-F238E27FC236}">
              <a16:creationId xmlns:a16="http://schemas.microsoft.com/office/drawing/2014/main" id="{20939C4E-3F15-48D3-908A-B9A9FD177CF6}"/>
            </a:ext>
          </a:extLst>
        </xdr:cNvPr>
        <xdr:cNvCxnSpPr/>
      </xdr:nvCxnSpPr>
      <xdr:spPr>
        <a:xfrm>
          <a:off x="2127250" y="13639805"/>
          <a:ext cx="812800" cy="1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23132983-61B6-4905-A538-2359E030D170}"/>
            </a:ext>
          </a:extLst>
        </xdr:cNvPr>
        <xdr:cNvSpPr/>
      </xdr:nvSpPr>
      <xdr:spPr>
        <a:xfrm>
          <a:off x="2889250" y="13618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307C8C80-C5F7-4F84-A976-C98079D9A601}"/>
            </a:ext>
          </a:extLst>
        </xdr:cNvPr>
        <xdr:cNvSpPr txBox="1"/>
      </xdr:nvSpPr>
      <xdr:spPr>
        <a:xfrm>
          <a:off x="2597150" y="1339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52440</xdr:rowOff>
    </xdr:from>
    <xdr:to>
      <xdr:col>11</xdr:col>
      <xdr:colOff>31750</xdr:colOff>
      <xdr:row>82</xdr:row>
      <xdr:rowOff>101605</xdr:rowOff>
    </xdr:to>
    <xdr:cxnSp macro="">
      <xdr:nvCxnSpPr>
        <xdr:cNvPr id="204" name="直線コネクタ 203">
          <a:extLst>
            <a:ext uri="{FF2B5EF4-FFF2-40B4-BE49-F238E27FC236}">
              <a16:creationId xmlns:a16="http://schemas.microsoft.com/office/drawing/2014/main" id="{1C21BA4B-83D3-435F-BEDE-F7E2E5BE40CE}"/>
            </a:ext>
          </a:extLst>
        </xdr:cNvPr>
        <xdr:cNvCxnSpPr/>
      </xdr:nvCxnSpPr>
      <xdr:spPr>
        <a:xfrm>
          <a:off x="1333500" y="13590640"/>
          <a:ext cx="79375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8C6D7851-F3D0-4279-85F7-EA7BB9E2002A}"/>
            </a:ext>
          </a:extLst>
        </xdr:cNvPr>
        <xdr:cNvSpPr/>
      </xdr:nvSpPr>
      <xdr:spPr>
        <a:xfrm>
          <a:off x="2095500" y="13461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7156726F-42BB-49B9-8B9E-2E2000FD33B3}"/>
            </a:ext>
          </a:extLst>
        </xdr:cNvPr>
        <xdr:cNvSpPr txBox="1"/>
      </xdr:nvSpPr>
      <xdr:spPr>
        <a:xfrm>
          <a:off x="1784350" y="1323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3ABC7CF3-ED22-4DC4-9C6D-EBEC2D1BD6BC}"/>
            </a:ext>
          </a:extLst>
        </xdr:cNvPr>
        <xdr:cNvSpPr/>
      </xdr:nvSpPr>
      <xdr:spPr>
        <a:xfrm>
          <a:off x="1282700" y="13410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D68D1C14-981E-4315-A34A-E9160F05523E}"/>
            </a:ext>
          </a:extLst>
        </xdr:cNvPr>
        <xdr:cNvSpPr txBox="1"/>
      </xdr:nvSpPr>
      <xdr:spPr>
        <a:xfrm>
          <a:off x="971550" y="131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445C338-AAFA-46F2-8D8C-9F1A3C5CCAC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B68537C-EAF4-4059-9F6A-32ECAE9A83F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745C7B1-BD01-4C3E-8A60-1AB6D09FD267}"/>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759437F-558F-43BB-B7FB-79A7FD35C8E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956115D-67D7-4C17-93E5-9B6438AE1A4C}"/>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28412</xdr:rowOff>
    </xdr:from>
    <xdr:to>
      <xdr:col>23</xdr:col>
      <xdr:colOff>184150</xdr:colOff>
      <xdr:row>84</xdr:row>
      <xdr:rowOff>130012</xdr:rowOff>
    </xdr:to>
    <xdr:sp macro="" textlink="">
      <xdr:nvSpPr>
        <xdr:cNvPr id="214" name="楕円 213">
          <a:extLst>
            <a:ext uri="{FF2B5EF4-FFF2-40B4-BE49-F238E27FC236}">
              <a16:creationId xmlns:a16="http://schemas.microsoft.com/office/drawing/2014/main" id="{B4C6D543-0D41-44F7-B6E8-0BEFA0F48E26}"/>
            </a:ext>
          </a:extLst>
        </xdr:cNvPr>
        <xdr:cNvSpPr/>
      </xdr:nvSpPr>
      <xdr:spPr>
        <a:xfrm>
          <a:off x="4464050" y="138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489</xdr:rowOff>
    </xdr:from>
    <xdr:ext cx="762000" cy="259045"/>
    <xdr:sp macro="" textlink="">
      <xdr:nvSpPr>
        <xdr:cNvPr id="215" name="人件費・物件費等の状況該当値テキスト">
          <a:extLst>
            <a:ext uri="{FF2B5EF4-FFF2-40B4-BE49-F238E27FC236}">
              <a16:creationId xmlns:a16="http://schemas.microsoft.com/office/drawing/2014/main" id="{4BBE797A-08B7-4239-BEA8-9A4BFDEBAD39}"/>
            </a:ext>
          </a:extLst>
        </xdr:cNvPr>
        <xdr:cNvSpPr txBox="1"/>
      </xdr:nvSpPr>
      <xdr:spPr>
        <a:xfrm>
          <a:off x="4584700" y="138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101231</xdr:rowOff>
    </xdr:from>
    <xdr:to>
      <xdr:col>19</xdr:col>
      <xdr:colOff>184150</xdr:colOff>
      <xdr:row>84</xdr:row>
      <xdr:rowOff>31381</xdr:rowOff>
    </xdr:to>
    <xdr:sp macro="" textlink="">
      <xdr:nvSpPr>
        <xdr:cNvPr id="216" name="楕円 215">
          <a:extLst>
            <a:ext uri="{FF2B5EF4-FFF2-40B4-BE49-F238E27FC236}">
              <a16:creationId xmlns:a16="http://schemas.microsoft.com/office/drawing/2014/main" id="{41903E5A-2EA1-40C6-AD16-1C916AC62918}"/>
            </a:ext>
          </a:extLst>
        </xdr:cNvPr>
        <xdr:cNvSpPr/>
      </xdr:nvSpPr>
      <xdr:spPr>
        <a:xfrm>
          <a:off x="3702050" y="13804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16158</xdr:rowOff>
    </xdr:from>
    <xdr:ext cx="736600" cy="259045"/>
    <xdr:sp macro="" textlink="">
      <xdr:nvSpPr>
        <xdr:cNvPr id="217" name="テキスト ボックス 216">
          <a:extLst>
            <a:ext uri="{FF2B5EF4-FFF2-40B4-BE49-F238E27FC236}">
              <a16:creationId xmlns:a16="http://schemas.microsoft.com/office/drawing/2014/main" id="{76C6A7B6-C2AF-4032-AB81-6D05CF5513F3}"/>
            </a:ext>
          </a:extLst>
        </xdr:cNvPr>
        <xdr:cNvSpPr txBox="1"/>
      </xdr:nvSpPr>
      <xdr:spPr>
        <a:xfrm>
          <a:off x="3409950" y="1388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6038</xdr:rowOff>
    </xdr:from>
    <xdr:to>
      <xdr:col>15</xdr:col>
      <xdr:colOff>133350</xdr:colOff>
      <xdr:row>83</xdr:row>
      <xdr:rowOff>107638</xdr:rowOff>
    </xdr:to>
    <xdr:sp macro="" textlink="">
      <xdr:nvSpPr>
        <xdr:cNvPr id="218" name="楕円 217">
          <a:extLst>
            <a:ext uri="{FF2B5EF4-FFF2-40B4-BE49-F238E27FC236}">
              <a16:creationId xmlns:a16="http://schemas.microsoft.com/office/drawing/2014/main" id="{7A8DB00A-1F03-4A5F-A065-88ED73D4F061}"/>
            </a:ext>
          </a:extLst>
        </xdr:cNvPr>
        <xdr:cNvSpPr/>
      </xdr:nvSpPr>
      <xdr:spPr>
        <a:xfrm>
          <a:off x="2889250" y="137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92415</xdr:rowOff>
    </xdr:from>
    <xdr:ext cx="762000" cy="259045"/>
    <xdr:sp macro="" textlink="">
      <xdr:nvSpPr>
        <xdr:cNvPr id="219" name="テキスト ボックス 218">
          <a:extLst>
            <a:ext uri="{FF2B5EF4-FFF2-40B4-BE49-F238E27FC236}">
              <a16:creationId xmlns:a16="http://schemas.microsoft.com/office/drawing/2014/main" id="{643C6FC2-C412-4141-8E18-4D4C15F6F65D}"/>
            </a:ext>
          </a:extLst>
        </xdr:cNvPr>
        <xdr:cNvSpPr txBox="1"/>
      </xdr:nvSpPr>
      <xdr:spPr>
        <a:xfrm>
          <a:off x="2597150" y="1379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50805</xdr:rowOff>
    </xdr:from>
    <xdr:to>
      <xdr:col>11</xdr:col>
      <xdr:colOff>82550</xdr:colOff>
      <xdr:row>82</xdr:row>
      <xdr:rowOff>152405</xdr:rowOff>
    </xdr:to>
    <xdr:sp macro="" textlink="">
      <xdr:nvSpPr>
        <xdr:cNvPr id="220" name="楕円 219">
          <a:extLst>
            <a:ext uri="{FF2B5EF4-FFF2-40B4-BE49-F238E27FC236}">
              <a16:creationId xmlns:a16="http://schemas.microsoft.com/office/drawing/2014/main" id="{61E223CF-DA93-4064-AB0A-68D3F754F92B}"/>
            </a:ext>
          </a:extLst>
        </xdr:cNvPr>
        <xdr:cNvSpPr/>
      </xdr:nvSpPr>
      <xdr:spPr>
        <a:xfrm>
          <a:off x="2095500" y="13589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137182</xdr:rowOff>
    </xdr:from>
    <xdr:ext cx="762000" cy="259045"/>
    <xdr:sp macro="" textlink="">
      <xdr:nvSpPr>
        <xdr:cNvPr id="221" name="テキスト ボックス 220">
          <a:extLst>
            <a:ext uri="{FF2B5EF4-FFF2-40B4-BE49-F238E27FC236}">
              <a16:creationId xmlns:a16="http://schemas.microsoft.com/office/drawing/2014/main" id="{64659706-04C6-468A-AEBB-7CB067F68A40}"/>
            </a:ext>
          </a:extLst>
        </xdr:cNvPr>
        <xdr:cNvSpPr txBox="1"/>
      </xdr:nvSpPr>
      <xdr:spPr>
        <a:xfrm>
          <a:off x="1784350" y="1367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1640</xdr:rowOff>
    </xdr:from>
    <xdr:to>
      <xdr:col>7</xdr:col>
      <xdr:colOff>31750</xdr:colOff>
      <xdr:row>82</xdr:row>
      <xdr:rowOff>103240</xdr:rowOff>
    </xdr:to>
    <xdr:sp macro="" textlink="">
      <xdr:nvSpPr>
        <xdr:cNvPr id="222" name="楕円 221">
          <a:extLst>
            <a:ext uri="{FF2B5EF4-FFF2-40B4-BE49-F238E27FC236}">
              <a16:creationId xmlns:a16="http://schemas.microsoft.com/office/drawing/2014/main" id="{6B7B5229-C3C2-470E-8B30-3AED3BE9A597}"/>
            </a:ext>
          </a:extLst>
        </xdr:cNvPr>
        <xdr:cNvSpPr/>
      </xdr:nvSpPr>
      <xdr:spPr>
        <a:xfrm>
          <a:off x="1282700" y="13539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88017</xdr:rowOff>
    </xdr:from>
    <xdr:ext cx="762000" cy="259045"/>
    <xdr:sp macro="" textlink="">
      <xdr:nvSpPr>
        <xdr:cNvPr id="223" name="テキスト ボックス 222">
          <a:extLst>
            <a:ext uri="{FF2B5EF4-FFF2-40B4-BE49-F238E27FC236}">
              <a16:creationId xmlns:a16="http://schemas.microsoft.com/office/drawing/2014/main" id="{82D71131-FB97-4831-82B8-A48914141F82}"/>
            </a:ext>
          </a:extLst>
        </xdr:cNvPr>
        <xdr:cNvSpPr txBox="1"/>
      </xdr:nvSpPr>
      <xdr:spPr>
        <a:xfrm>
          <a:off x="971550" y="136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C9B9CF4B-A803-4E00-BF66-ED3A01C00219}"/>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E130FB56-03FC-46A2-8BF4-3D37F21A7493}"/>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3F387A25-FFC2-430C-9A96-DAFFC356E8E1}"/>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7D6E02E9-D34B-4637-91DB-7AE9002A97A2}"/>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B57C64F-BF5B-4FFF-9772-81B0413A778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883666B0-4859-4A9F-8761-C78F24DB1ED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CA02362-91B1-4410-87A4-AAAAC0A31AA1}"/>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C671654-6EAF-4BD6-A462-D290DD52A183}"/>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9F3627B0-05A3-4001-8CF7-281A48C5618D}"/>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CB630D24-CF26-4448-88D3-DF1BB9FADD16}"/>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5420EC89-8B65-4270-B9B5-C660320CB6AC}"/>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679EE2F-9D76-4D09-BDC5-3E0082868827}"/>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85D7B7C-A275-4B97-B7F3-FA5782C4172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高齢・高給者が退職したことによって、ラスパイレス指数が対前年度比で</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低下した。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C8321141-0706-4C67-849D-7F67249D6AAE}"/>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1C006F5D-7B41-413B-84F3-75604D16E44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272F1261-C543-4A44-A8D9-0159A5EB27A9}"/>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D59C81D1-38CE-46A7-82AE-9D519E4B7AB1}"/>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7D85ADE4-2713-464B-952C-CFF7101BA6F9}"/>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16A611DB-C4E5-48F1-BECF-52A5DF8F35B4}"/>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8A96200C-8911-42AA-A46E-CF2CEB663FC4}"/>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89661296-5897-4C19-982F-EC57AAAB232F}"/>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28A90335-7EEC-4CEB-BCFF-4F7E5174F5CC}"/>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D8BDA30-0FC9-4B60-B855-1D371F4273B7}"/>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7D84AF44-0E16-4968-BBF9-8738218D035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812B3387-8374-4D8E-94FB-1C1173650996}"/>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8E426B91-0763-4CCD-89E2-60900893AD89}"/>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E370468E-9E81-4C6A-ABE3-1F274A7E8727}"/>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3EF08DD-D980-45D3-AA77-3A6EAA64967A}"/>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42115E5C-12D0-4637-8777-B47D6A8C8E06}"/>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EAC32885-9F06-48C0-881F-3661E2779F6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1FDE6F31-955E-43E1-9FDA-20B54F3E54C0}"/>
            </a:ext>
          </a:extLst>
        </xdr:cNvPr>
        <xdr:cNvCxnSpPr/>
      </xdr:nvCxnSpPr>
      <xdr:spPr>
        <a:xfrm flipV="1">
          <a:off x="15474950" y="13252450"/>
          <a:ext cx="0" cy="1528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7EE6C9C2-8157-4935-A5AE-28AC8991BEEC}"/>
            </a:ext>
          </a:extLst>
        </xdr:cNvPr>
        <xdr:cNvSpPr txBox="1"/>
      </xdr:nvSpPr>
      <xdr:spPr>
        <a:xfrm>
          <a:off x="15563850" y="147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EC2B1C84-93D5-40A8-AA50-6B88D9EB2BD0}"/>
            </a:ext>
          </a:extLst>
        </xdr:cNvPr>
        <xdr:cNvCxnSpPr/>
      </xdr:nvCxnSpPr>
      <xdr:spPr>
        <a:xfrm>
          <a:off x="15405100" y="14780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FFB8FCF0-1FB8-430F-83C1-0B7BCF2F0D11}"/>
            </a:ext>
          </a:extLst>
        </xdr:cNvPr>
        <xdr:cNvSpPr txBox="1"/>
      </xdr:nvSpPr>
      <xdr:spPr>
        <a:xfrm>
          <a:off x="1556385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45581DAD-8466-4EF3-94CF-897C8AC94137}"/>
            </a:ext>
          </a:extLst>
        </xdr:cNvPr>
        <xdr:cNvCxnSpPr/>
      </xdr:nvCxnSpPr>
      <xdr:spPr>
        <a:xfrm>
          <a:off x="15405100" y="1325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7F2ECD29-BE13-4FE5-9EAD-8BD4BD400E5A}"/>
            </a:ext>
          </a:extLst>
        </xdr:cNvPr>
        <xdr:cNvCxnSpPr/>
      </xdr:nvCxnSpPr>
      <xdr:spPr>
        <a:xfrm flipV="1">
          <a:off x="14712950" y="14082486"/>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DAC43552-3B3F-4D33-B742-86E709DDFC06}"/>
            </a:ext>
          </a:extLst>
        </xdr:cNvPr>
        <xdr:cNvSpPr txBox="1"/>
      </xdr:nvSpPr>
      <xdr:spPr>
        <a:xfrm>
          <a:off x="15563850" y="14055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EE752BD3-2576-4059-B72E-FF7834722E14}"/>
            </a:ext>
          </a:extLst>
        </xdr:cNvPr>
        <xdr:cNvSpPr/>
      </xdr:nvSpPr>
      <xdr:spPr>
        <a:xfrm>
          <a:off x="15430500" y="140833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EEB37297-4F08-4297-98BA-07A0723E5902}"/>
            </a:ext>
          </a:extLst>
        </xdr:cNvPr>
        <xdr:cNvCxnSpPr/>
      </xdr:nvCxnSpPr>
      <xdr:spPr>
        <a:xfrm>
          <a:off x="13906500" y="14116957"/>
          <a:ext cx="8064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76F6503B-CF39-4EBA-B509-E1B9CA018769}"/>
            </a:ext>
          </a:extLst>
        </xdr:cNvPr>
        <xdr:cNvSpPr/>
      </xdr:nvSpPr>
      <xdr:spPr>
        <a:xfrm>
          <a:off x="14668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285B9D9E-649C-496E-BB06-8D8D380A9175}"/>
            </a:ext>
          </a:extLst>
        </xdr:cNvPr>
        <xdr:cNvSpPr txBox="1"/>
      </xdr:nvSpPr>
      <xdr:spPr>
        <a:xfrm>
          <a:off x="14370050" y="1421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F5AF2EE1-E96E-48B3-A017-80E12151E882}"/>
            </a:ext>
          </a:extLst>
        </xdr:cNvPr>
        <xdr:cNvCxnSpPr/>
      </xdr:nvCxnSpPr>
      <xdr:spPr>
        <a:xfrm>
          <a:off x="13106400" y="14099721"/>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B1373E25-321D-4FA3-954A-01E91F442C35}"/>
            </a:ext>
          </a:extLst>
        </xdr:cNvPr>
        <xdr:cNvSpPr/>
      </xdr:nvSpPr>
      <xdr:spPr>
        <a:xfrm>
          <a:off x="13868400" y="141695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8C0002BB-7A9B-448B-BB9F-A7A438B8653D}"/>
            </a:ext>
          </a:extLst>
        </xdr:cNvPr>
        <xdr:cNvSpPr txBox="1"/>
      </xdr:nvSpPr>
      <xdr:spPr>
        <a:xfrm>
          <a:off x="1355725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8" name="直線コネクタ 267">
          <a:extLst>
            <a:ext uri="{FF2B5EF4-FFF2-40B4-BE49-F238E27FC236}">
              <a16:creationId xmlns:a16="http://schemas.microsoft.com/office/drawing/2014/main" id="{25C9E5FC-BF85-4C1D-9782-5FD2A3B7AA03}"/>
            </a:ext>
          </a:extLst>
        </xdr:cNvPr>
        <xdr:cNvCxnSpPr/>
      </xdr:nvCxnSpPr>
      <xdr:spPr>
        <a:xfrm>
          <a:off x="12293600" y="1406525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AA269E11-9F29-49D8-A1C0-CCA003D746AC}"/>
            </a:ext>
          </a:extLst>
        </xdr:cNvPr>
        <xdr:cNvSpPr/>
      </xdr:nvSpPr>
      <xdr:spPr>
        <a:xfrm>
          <a:off x="13055600" y="1418680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F870B68B-369F-418F-AAB0-518895F10228}"/>
            </a:ext>
          </a:extLst>
        </xdr:cNvPr>
        <xdr:cNvSpPr txBox="1"/>
      </xdr:nvSpPr>
      <xdr:spPr>
        <a:xfrm>
          <a:off x="127635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6A39DCBE-88FF-4D2E-8107-9761D08E17BD}"/>
            </a:ext>
          </a:extLst>
        </xdr:cNvPr>
        <xdr:cNvSpPr/>
      </xdr:nvSpPr>
      <xdr:spPr>
        <a:xfrm>
          <a:off x="12242800" y="1421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B6436C47-AF83-4815-BF79-D3B6520BB887}"/>
            </a:ext>
          </a:extLst>
        </xdr:cNvPr>
        <xdr:cNvSpPr txBox="1"/>
      </xdr:nvSpPr>
      <xdr:spPr>
        <a:xfrm>
          <a:off x="1195070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E72C972-1D75-48E6-9EB0-312D4E83EF44}"/>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8C8B623-319B-4BD1-90BB-5F77B0B99D03}"/>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0188324-4378-4FA5-B2ED-79110DD7FE2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37901B7-A1AD-4A66-8C0A-815E11D7FB0C}"/>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B602B6C-0357-4FEA-A1AF-4F3C91BEC95D}"/>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8" name="楕円 277">
          <a:extLst>
            <a:ext uri="{FF2B5EF4-FFF2-40B4-BE49-F238E27FC236}">
              <a16:creationId xmlns:a16="http://schemas.microsoft.com/office/drawing/2014/main" id="{09CA156C-BFED-4F07-9DFB-FA7F5261271F}"/>
            </a:ext>
          </a:extLst>
        </xdr:cNvPr>
        <xdr:cNvSpPr/>
      </xdr:nvSpPr>
      <xdr:spPr>
        <a:xfrm>
          <a:off x="15430500" y="140316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9" name="給与水準   （国との比較）該当値テキスト">
          <a:extLst>
            <a:ext uri="{FF2B5EF4-FFF2-40B4-BE49-F238E27FC236}">
              <a16:creationId xmlns:a16="http://schemas.microsoft.com/office/drawing/2014/main" id="{A70231AC-0C21-407F-985F-FC3CB6FA52D1}"/>
            </a:ext>
          </a:extLst>
        </xdr:cNvPr>
        <xdr:cNvSpPr txBox="1"/>
      </xdr:nvSpPr>
      <xdr:spPr>
        <a:xfrm>
          <a:off x="15563850" y="13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99FAD91F-A291-47E7-9CB1-95C33DB4A9DA}"/>
            </a:ext>
          </a:extLst>
        </xdr:cNvPr>
        <xdr:cNvSpPr/>
      </xdr:nvSpPr>
      <xdr:spPr>
        <a:xfrm>
          <a:off x="14668500" y="140833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97004F14-EDEB-478E-BDD5-27ED19A32B19}"/>
            </a:ext>
          </a:extLst>
        </xdr:cNvPr>
        <xdr:cNvSpPr txBox="1"/>
      </xdr:nvSpPr>
      <xdr:spPr>
        <a:xfrm>
          <a:off x="14370050" y="1386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a:extLst>
            <a:ext uri="{FF2B5EF4-FFF2-40B4-BE49-F238E27FC236}">
              <a16:creationId xmlns:a16="http://schemas.microsoft.com/office/drawing/2014/main" id="{DA3858F3-335B-4C3E-BA31-E957A7B7BF55}"/>
            </a:ext>
          </a:extLst>
        </xdr:cNvPr>
        <xdr:cNvSpPr/>
      </xdr:nvSpPr>
      <xdr:spPr>
        <a:xfrm>
          <a:off x="13868400" y="14066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69734067-41F0-485A-A255-E332815959FB}"/>
            </a:ext>
          </a:extLst>
        </xdr:cNvPr>
        <xdr:cNvSpPr txBox="1"/>
      </xdr:nvSpPr>
      <xdr:spPr>
        <a:xfrm>
          <a:off x="1355725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a:extLst>
            <a:ext uri="{FF2B5EF4-FFF2-40B4-BE49-F238E27FC236}">
              <a16:creationId xmlns:a16="http://schemas.microsoft.com/office/drawing/2014/main" id="{5D5FE8F2-6A22-4AA1-B05B-EE5FF55F0B8F}"/>
            </a:ext>
          </a:extLst>
        </xdr:cNvPr>
        <xdr:cNvSpPr/>
      </xdr:nvSpPr>
      <xdr:spPr>
        <a:xfrm>
          <a:off x="13055600" y="1404892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599194C1-19BF-4F73-B6E7-23E8DF8D6AC4}"/>
            </a:ext>
          </a:extLst>
        </xdr:cNvPr>
        <xdr:cNvSpPr txBox="1"/>
      </xdr:nvSpPr>
      <xdr:spPr>
        <a:xfrm>
          <a:off x="127635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70B7036B-287E-4097-829D-F4D79753D064}"/>
            </a:ext>
          </a:extLst>
        </xdr:cNvPr>
        <xdr:cNvSpPr/>
      </xdr:nvSpPr>
      <xdr:spPr>
        <a:xfrm>
          <a:off x="12242800" y="1402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69406528-06E8-4701-BDF4-A2BD9A0FEAA0}"/>
            </a:ext>
          </a:extLst>
        </xdr:cNvPr>
        <xdr:cNvSpPr txBox="1"/>
      </xdr:nvSpPr>
      <xdr:spPr>
        <a:xfrm>
          <a:off x="119507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6BFDEA7D-97EB-40BC-8F26-1585B321118E}"/>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57EEB078-34E4-445E-9359-901AF26BF5A7}"/>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C9BC79C-9FA5-4B53-99B2-D3896F3E8FF4}"/>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443D8D75-51B1-4D27-AF8B-2FBD905AB9B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5CB8F7A5-DCFA-41C2-845E-FE796D8D9B55}"/>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8924D7A0-61BD-4328-A33E-361E5BE2630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13338507-774D-4E47-8EB7-1FF034850ECB}"/>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CF72351E-63ED-42D1-819D-C131B63B8E34}"/>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61EC6858-70FC-4136-A12E-3351063E9105}"/>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283A9E8A-B90E-4A9E-A55D-68ED30927C7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A43F5F7A-3774-4DA5-BED9-92879029560C}"/>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56E8E78D-787A-49A7-8DCD-ABF5C2735591}"/>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DBDF0C80-4142-446A-A061-AC28B89DB06A}"/>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定員管理計画に基づき計画的に職員数を見直しており、平成</a:t>
          </a:r>
          <a:r>
            <a:rPr kumimoji="1" lang="en-US" altLang="ja-JP" sz="750" b="0" i="0" u="none" strike="noStrike" kern="0" cap="none" spc="0" normalizeH="0" baseline="0" noProof="0">
              <a:ln>
                <a:noFill/>
              </a:ln>
              <a:solidFill>
                <a:prstClr val="black"/>
              </a:solidFill>
              <a:effectLst/>
              <a:uLnTx/>
              <a:uFillTx/>
              <a:latin typeface="+mn-lt"/>
              <a:ea typeface="+mn-ea"/>
              <a:cs typeface="+mn-cs"/>
            </a:rPr>
            <a:t>17</a:t>
          </a:r>
          <a:r>
            <a:rPr kumimoji="1" lang="ja-JP" altLang="ja-JP" sz="750" b="0" i="0" u="none" strike="noStrike" kern="0" cap="none" spc="0" normalizeH="0" baseline="0" noProof="0">
              <a:ln>
                <a:noFill/>
              </a:ln>
              <a:solidFill>
                <a:prstClr val="black"/>
              </a:solidFill>
              <a:effectLst/>
              <a:uLnTx/>
              <a:uFillTx/>
              <a:latin typeface="+mn-lt"/>
              <a:ea typeface="+mn-ea"/>
              <a:cs typeface="+mn-cs"/>
            </a:rPr>
            <a:t>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日からは、</a:t>
          </a:r>
          <a:r>
            <a:rPr kumimoji="1" lang="en-US" altLang="ja-JP" sz="750" b="0" i="0" u="none" strike="noStrike" kern="0" cap="none" spc="0" normalizeH="0" baseline="0" noProof="0">
              <a:ln>
                <a:noFill/>
              </a:ln>
              <a:solidFill>
                <a:prstClr val="black"/>
              </a:solidFill>
              <a:effectLst/>
              <a:uLnTx/>
              <a:uFillTx/>
              <a:latin typeface="+mn-lt"/>
              <a:ea typeface="+mn-ea"/>
              <a:cs typeface="+mn-cs"/>
            </a:rPr>
            <a:t>5</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750" b="0" i="0" u="none" strike="noStrike" kern="0" cap="none" spc="0" normalizeH="0" baseline="0" noProof="0">
              <a:ln>
                <a:noFill/>
              </a:ln>
              <a:solidFill>
                <a:prstClr val="black"/>
              </a:solidFill>
              <a:effectLst/>
              <a:uLnTx/>
              <a:uFillTx/>
              <a:latin typeface="+mn-lt"/>
              <a:ea typeface="+mn-ea"/>
              <a:cs typeface="+mn-cs"/>
            </a:rPr>
            <a:t>6</a:t>
          </a:r>
          <a:r>
            <a:rPr kumimoji="1" lang="ja-JP" altLang="ja-JP" sz="750" b="0" i="0" u="none" strike="noStrike" kern="0" cap="none" spc="0" normalizeH="0" baseline="0" noProof="0">
              <a:ln>
                <a:noFill/>
              </a:ln>
              <a:solidFill>
                <a:prstClr val="black"/>
              </a:solidFill>
              <a:effectLst/>
              <a:uLnTx/>
              <a:uFillTx/>
              <a:latin typeface="+mn-lt"/>
              <a:ea typeface="+mn-ea"/>
              <a:cs typeface="+mn-cs"/>
            </a:rPr>
            <a:t>％の職員を削減する計画（集中改革プラン）を策定し、市町村合併によるスケールメリットを活かしながら、積極的に事務事業を見直すこと等により、合計で</a:t>
          </a:r>
          <a:r>
            <a:rPr kumimoji="1" lang="en-US" altLang="ja-JP" sz="750" b="0" i="0" u="none" strike="noStrike" kern="0" cap="none" spc="0" normalizeH="0" baseline="0" noProof="0">
              <a:ln>
                <a:noFill/>
              </a:ln>
              <a:solidFill>
                <a:prstClr val="black"/>
              </a:solidFill>
              <a:effectLst/>
              <a:uLnTx/>
              <a:uFillTx/>
              <a:latin typeface="+mn-lt"/>
              <a:ea typeface="+mn-ea"/>
              <a:cs typeface="+mn-cs"/>
            </a:rPr>
            <a:t>203</a:t>
          </a:r>
          <a:r>
            <a:rPr kumimoji="1" lang="ja-JP" altLang="ja-JP" sz="750" b="0" i="0" u="none" strike="noStrike" kern="0" cap="none" spc="0" normalizeH="0" baseline="0" noProof="0">
              <a:ln>
                <a:noFill/>
              </a:ln>
              <a:solidFill>
                <a:prstClr val="black"/>
              </a:solidFill>
              <a:effectLst/>
              <a:uLnTx/>
              <a:uFillTx/>
              <a:latin typeface="+mn-lt"/>
              <a:ea typeface="+mn-ea"/>
              <a:cs typeface="+mn-cs"/>
            </a:rPr>
            <a:t>人（▲</a:t>
          </a:r>
          <a:r>
            <a:rPr kumimoji="1" lang="en-US" altLang="ja-JP" sz="750" b="0" i="0" u="none" strike="noStrike" kern="0" cap="none" spc="0" normalizeH="0" baseline="0" noProof="0">
              <a:ln>
                <a:noFill/>
              </a:ln>
              <a:solidFill>
                <a:prstClr val="black"/>
              </a:solidFill>
              <a:effectLst/>
              <a:uLnTx/>
              <a:uFillTx/>
              <a:latin typeface="+mn-lt"/>
              <a:ea typeface="+mn-ea"/>
              <a:cs typeface="+mn-cs"/>
            </a:rPr>
            <a:t>6.6</a:t>
          </a:r>
          <a:r>
            <a:rPr kumimoji="1" lang="ja-JP" altLang="ja-JP" sz="750" b="0" i="0" u="none" strike="noStrike" kern="0" cap="none" spc="0" normalizeH="0" baseline="0" noProof="0">
              <a:ln>
                <a:noFill/>
              </a:ln>
              <a:solidFill>
                <a:prstClr val="black"/>
              </a:solidFill>
              <a:effectLst/>
              <a:uLnTx/>
              <a:uFillTx/>
              <a:latin typeface="+mn-lt"/>
              <a:ea typeface="+mn-ea"/>
              <a:cs typeface="+mn-cs"/>
            </a:rPr>
            <a:t>％）の削減を図り、着実に計画を実行してきた。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平成</a:t>
          </a:r>
          <a:r>
            <a:rPr kumimoji="1" lang="en-US" altLang="ja-JP" sz="750" b="0" i="0" u="none" strike="noStrike" kern="0" cap="none" spc="0" normalizeH="0" baseline="0" noProof="0">
              <a:ln>
                <a:noFill/>
              </a:ln>
              <a:solidFill>
                <a:prstClr val="black"/>
              </a:solidFill>
              <a:effectLst/>
              <a:uLnTx/>
              <a:uFillTx/>
              <a:latin typeface="+mn-lt"/>
              <a:ea typeface="+mn-ea"/>
              <a:cs typeface="+mn-cs"/>
            </a:rPr>
            <a:t>22</a:t>
          </a:r>
          <a:r>
            <a:rPr kumimoji="1" lang="ja-JP" altLang="ja-JP" sz="750" b="0" i="0" u="none" strike="noStrike" kern="0" cap="none" spc="0" normalizeH="0" baseline="0" noProof="0">
              <a:ln>
                <a:noFill/>
              </a:ln>
              <a:solidFill>
                <a:prstClr val="black"/>
              </a:solidFill>
              <a:effectLst/>
              <a:uLnTx/>
              <a:uFillTx/>
              <a:latin typeface="+mn-lt"/>
              <a:ea typeface="+mn-ea"/>
              <a:cs typeface="+mn-cs"/>
            </a:rPr>
            <a:t>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日からの</a:t>
          </a:r>
          <a:r>
            <a:rPr kumimoji="1" lang="en-US" altLang="ja-JP" sz="750" b="0" i="0" u="none" strike="noStrike" kern="0" cap="none" spc="0" normalizeH="0" baseline="0" noProof="0">
              <a:ln>
                <a:noFill/>
              </a:ln>
              <a:solidFill>
                <a:prstClr val="black"/>
              </a:solidFill>
              <a:effectLst/>
              <a:uLnTx/>
              <a:uFillTx/>
              <a:latin typeface="+mn-lt"/>
              <a:ea typeface="+mn-ea"/>
              <a:cs typeface="+mn-cs"/>
            </a:rPr>
            <a:t>5</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年間では、職員数をさらに</a:t>
          </a:r>
          <a:r>
            <a:rPr kumimoji="1" lang="en-US" altLang="ja-JP" sz="750" b="0" i="0" u="none" strike="noStrike" kern="0" cap="none" spc="0" normalizeH="0" baseline="0" noProof="0">
              <a:ln>
                <a:noFill/>
              </a:ln>
              <a:solidFill>
                <a:prstClr val="black"/>
              </a:solidFill>
              <a:effectLst/>
              <a:uLnTx/>
              <a:uFillTx/>
              <a:latin typeface="+mn-lt"/>
              <a:ea typeface="+mn-ea"/>
              <a:cs typeface="+mn-cs"/>
            </a:rPr>
            <a:t>6</a:t>
          </a:r>
          <a:r>
            <a:rPr kumimoji="1" lang="ja-JP" altLang="ja-JP" sz="750" b="0" i="0" u="none" strike="noStrike" kern="0" cap="none" spc="0" normalizeH="0" baseline="0" noProof="0">
              <a:ln>
                <a:noFill/>
              </a:ln>
              <a:solidFill>
                <a:prstClr val="black"/>
              </a:solidFill>
              <a:effectLst/>
              <a:uLnTx/>
              <a:uFillTx/>
              <a:latin typeface="+mn-lt"/>
              <a:ea typeface="+mn-ea"/>
              <a:cs typeface="+mn-cs"/>
            </a:rPr>
            <a:t>％（▲</a:t>
          </a:r>
          <a:r>
            <a:rPr kumimoji="1" lang="en-US" altLang="ja-JP" sz="750" b="0" i="0" u="none" strike="noStrike" kern="0" cap="none" spc="0" normalizeH="0" baseline="0" noProof="0">
              <a:ln>
                <a:noFill/>
              </a:ln>
              <a:solidFill>
                <a:prstClr val="black"/>
              </a:solidFill>
              <a:effectLst/>
              <a:uLnTx/>
              <a:uFillTx/>
              <a:latin typeface="+mn-lt"/>
              <a:ea typeface="+mn-ea"/>
              <a:cs typeface="+mn-cs"/>
            </a:rPr>
            <a:t>149</a:t>
          </a:r>
          <a:r>
            <a:rPr kumimoji="1" lang="ja-JP" altLang="ja-JP" sz="750" b="0" i="0" u="none" strike="noStrike" kern="0" cap="none" spc="0" normalizeH="0" baseline="0" noProof="0">
              <a:ln>
                <a:noFill/>
              </a:ln>
              <a:solidFill>
                <a:prstClr val="black"/>
              </a:solidFill>
              <a:effectLst/>
              <a:uLnTx/>
              <a:uFillTx/>
              <a:latin typeface="+mn-lt"/>
              <a:ea typeface="+mn-ea"/>
              <a:cs typeface="+mn-cs"/>
            </a:rPr>
            <a:t>人）削減する（消防職員を除く）計画を策定し、市立大学の公立大学法人化などによって</a:t>
          </a:r>
          <a:r>
            <a:rPr kumimoji="1" lang="en-US" altLang="ja-JP" sz="750" b="0" i="0" u="none" strike="noStrike" kern="0" cap="none" spc="0" normalizeH="0" baseline="0" noProof="0">
              <a:ln>
                <a:noFill/>
              </a:ln>
              <a:solidFill>
                <a:prstClr val="black"/>
              </a:solidFill>
              <a:effectLst/>
              <a:uLnTx/>
              <a:uFillTx/>
              <a:latin typeface="+mn-lt"/>
              <a:ea typeface="+mn-ea"/>
              <a:cs typeface="+mn-cs"/>
            </a:rPr>
            <a:t>3</a:t>
          </a:r>
          <a:r>
            <a:rPr kumimoji="1" lang="ja-JP" altLang="ja-JP" sz="750" b="0" i="0" u="none" strike="noStrike" kern="0" cap="none" spc="0" normalizeH="0" baseline="0" noProof="0">
              <a:ln>
                <a:noFill/>
              </a:ln>
              <a:solidFill>
                <a:prstClr val="black"/>
              </a:solidFill>
              <a:effectLst/>
              <a:uLnTx/>
              <a:uFillTx/>
              <a:latin typeface="+mn-lt"/>
              <a:ea typeface="+mn-ea"/>
              <a:cs typeface="+mn-cs"/>
            </a:rPr>
            <a:t>年経過時点で計画を上回る</a:t>
          </a:r>
          <a:r>
            <a:rPr kumimoji="1" lang="en-US" altLang="ja-JP" sz="750" b="0" i="0" u="none" strike="noStrike" kern="0" cap="none" spc="0" normalizeH="0" baseline="0" noProof="0">
              <a:ln>
                <a:noFill/>
              </a:ln>
              <a:solidFill>
                <a:prstClr val="black"/>
              </a:solidFill>
              <a:effectLst/>
              <a:uLnTx/>
              <a:uFillTx/>
              <a:latin typeface="+mn-lt"/>
              <a:ea typeface="+mn-ea"/>
              <a:cs typeface="+mn-cs"/>
            </a:rPr>
            <a:t>174</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人の削減を図ることができた。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平成</a:t>
          </a:r>
          <a:r>
            <a:rPr kumimoji="1" lang="en-US" altLang="ja-JP" sz="750" b="0" i="0" u="none" strike="noStrike" kern="0" cap="none" spc="0" normalizeH="0" baseline="0" noProof="0">
              <a:ln>
                <a:noFill/>
              </a:ln>
              <a:solidFill>
                <a:prstClr val="black"/>
              </a:solidFill>
              <a:effectLst/>
              <a:uLnTx/>
              <a:uFillTx/>
              <a:latin typeface="+mn-lt"/>
              <a:ea typeface="+mn-ea"/>
              <a:cs typeface="+mn-cs"/>
            </a:rPr>
            <a:t>25</a:t>
          </a:r>
          <a:r>
            <a:rPr kumimoji="1" lang="ja-JP" altLang="ja-JP" sz="750" b="0" i="0" u="none" strike="noStrike" kern="0" cap="none" spc="0" normalizeH="0" baseline="0" noProof="0">
              <a:ln>
                <a:noFill/>
              </a:ln>
              <a:solidFill>
                <a:prstClr val="black"/>
              </a:solidFill>
              <a:effectLst/>
              <a:uLnTx/>
              <a:uFillTx/>
              <a:latin typeface="+mn-lt"/>
              <a:ea typeface="+mn-ea"/>
              <a:cs typeface="+mn-cs"/>
            </a:rPr>
            <a:t>年度からは行財政改革推進計画に合わせて定員管理計画を改訂し、平成</a:t>
          </a:r>
          <a:r>
            <a:rPr kumimoji="1" lang="en-US" altLang="ja-JP" sz="750" b="0" i="0" u="none" strike="noStrike" kern="0" cap="none" spc="0" normalizeH="0" baseline="0" noProof="0">
              <a:ln>
                <a:noFill/>
              </a:ln>
              <a:solidFill>
                <a:prstClr val="black"/>
              </a:solidFill>
              <a:effectLst/>
              <a:uLnTx/>
              <a:uFillTx/>
              <a:latin typeface="+mn-lt"/>
              <a:ea typeface="+mn-ea"/>
              <a:cs typeface="+mn-cs"/>
            </a:rPr>
            <a:t>25</a:t>
          </a:r>
          <a:r>
            <a:rPr kumimoji="1" lang="ja-JP" altLang="ja-JP" sz="750" b="0" i="0" u="none" strike="noStrike" kern="0" cap="none" spc="0" normalizeH="0" baseline="0" noProof="0">
              <a:ln>
                <a:noFill/>
              </a:ln>
              <a:solidFill>
                <a:prstClr val="black"/>
              </a:solidFill>
              <a:effectLst/>
              <a:uLnTx/>
              <a:uFillTx/>
              <a:latin typeface="+mn-lt"/>
              <a:ea typeface="+mn-ea"/>
              <a:cs typeface="+mn-cs"/>
            </a:rPr>
            <a:t>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日からは</a:t>
          </a:r>
          <a:r>
            <a:rPr kumimoji="1" lang="en-US" altLang="ja-JP" sz="750" b="0" i="0" u="none" strike="noStrike" kern="0" cap="none" spc="0" normalizeH="0" baseline="0" noProof="0">
              <a:ln>
                <a:noFill/>
              </a:ln>
              <a:solidFill>
                <a:prstClr val="black"/>
              </a:solidFill>
              <a:effectLst/>
              <a:uLnTx/>
              <a:uFillTx/>
              <a:latin typeface="+mn-lt"/>
              <a:ea typeface="+mn-ea"/>
              <a:cs typeface="+mn-cs"/>
            </a:rPr>
            <a:t>6</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750" b="0" i="0" u="none" strike="noStrike" kern="0" cap="none" spc="0" normalizeH="0" baseline="0" noProof="0">
              <a:ln>
                <a:noFill/>
              </a:ln>
              <a:solidFill>
                <a:prstClr val="black"/>
              </a:solidFill>
              <a:effectLst/>
              <a:uLnTx/>
              <a:uFillTx/>
              <a:latin typeface="+mn-lt"/>
              <a:ea typeface="+mn-ea"/>
              <a:cs typeface="+mn-cs"/>
            </a:rPr>
            <a:t>60</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人の削減計画を定め、民間委託の推進などによって計画を上回る</a:t>
          </a:r>
          <a:r>
            <a:rPr kumimoji="1" lang="en-US" altLang="ja-JP" sz="750" b="0" i="0" u="none" strike="noStrike" kern="0" cap="none" spc="0" normalizeH="0" baseline="0" noProof="0">
              <a:ln>
                <a:noFill/>
              </a:ln>
              <a:solidFill>
                <a:prstClr val="black"/>
              </a:solidFill>
              <a:effectLst/>
              <a:uLnTx/>
              <a:uFillTx/>
              <a:latin typeface="+mn-lt"/>
              <a:ea typeface="+mn-ea"/>
              <a:cs typeface="+mn-cs"/>
            </a:rPr>
            <a:t>99</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人の削減を図ることができた。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b="0" i="0" u="none" strike="noStrike" kern="0" cap="none" spc="0" normalizeH="0" baseline="0" noProof="0">
              <a:ln>
                <a:noFill/>
              </a:ln>
              <a:solidFill>
                <a:prstClr val="black"/>
              </a:solidFill>
              <a:effectLst/>
              <a:uLnTx/>
              <a:uFillTx/>
              <a:latin typeface="+mn-lt"/>
              <a:ea typeface="+mn-ea"/>
              <a:cs typeface="+mn-cs"/>
            </a:rPr>
            <a:t>令和元年</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月</a:t>
          </a:r>
          <a:r>
            <a:rPr kumimoji="1" lang="en-US" altLang="ja-JP" sz="750" b="0" i="0" u="none" strike="noStrike" kern="0" cap="none" spc="0" normalizeH="0" baseline="0" noProof="0">
              <a:ln>
                <a:noFill/>
              </a:ln>
              <a:solidFill>
                <a:prstClr val="black"/>
              </a:solidFill>
              <a:effectLst/>
              <a:uLnTx/>
              <a:uFillTx/>
              <a:latin typeface="+mn-lt"/>
              <a:ea typeface="+mn-ea"/>
              <a:cs typeface="+mn-cs"/>
            </a:rPr>
            <a:t>1</a:t>
          </a:r>
          <a:r>
            <a:rPr kumimoji="1" lang="ja-JP" altLang="ja-JP" sz="750" b="0" i="0" u="none" strike="noStrike" kern="0" cap="none" spc="0" normalizeH="0" baseline="0" noProof="0">
              <a:ln>
                <a:noFill/>
              </a:ln>
              <a:solidFill>
                <a:prstClr val="black"/>
              </a:solidFill>
              <a:effectLst/>
              <a:uLnTx/>
              <a:uFillTx/>
              <a:latin typeface="+mn-lt"/>
              <a:ea typeface="+mn-ea"/>
              <a:cs typeface="+mn-cs"/>
            </a:rPr>
            <a:t>日からは</a:t>
          </a:r>
          <a:r>
            <a:rPr kumimoji="1" lang="en-US" altLang="ja-JP" sz="750" b="0" i="0" u="none" strike="noStrike" kern="0" cap="none" spc="0" normalizeH="0" baseline="0" noProof="0">
              <a:ln>
                <a:noFill/>
              </a:ln>
              <a:solidFill>
                <a:prstClr val="black"/>
              </a:solidFill>
              <a:effectLst/>
              <a:uLnTx/>
              <a:uFillTx/>
              <a:latin typeface="+mn-lt"/>
              <a:ea typeface="+mn-ea"/>
              <a:cs typeface="+mn-cs"/>
            </a:rPr>
            <a:t>5</a:t>
          </a:r>
          <a:r>
            <a:rPr kumimoji="1" lang="ja-JP" altLang="ja-JP" sz="7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750" b="0" i="0" u="none" strike="noStrike" kern="0" cap="none" spc="0" normalizeH="0" baseline="0" noProof="0">
              <a:ln>
                <a:noFill/>
              </a:ln>
              <a:solidFill>
                <a:prstClr val="black"/>
              </a:solidFill>
              <a:effectLst/>
              <a:uLnTx/>
              <a:uFillTx/>
              <a:latin typeface="+mn-lt"/>
              <a:ea typeface="+mn-ea"/>
              <a:cs typeface="+mn-cs"/>
            </a:rPr>
            <a:t>15</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人の削減計画を定め、令和</a:t>
          </a:r>
          <a:r>
            <a:rPr kumimoji="1" lang="en-US" altLang="ja-JP" sz="750" b="0" i="0" u="none" strike="noStrike" kern="0" cap="none" spc="0" normalizeH="0" baseline="0" noProof="0">
              <a:ln>
                <a:noFill/>
              </a:ln>
              <a:solidFill>
                <a:prstClr val="black"/>
              </a:solidFill>
              <a:effectLst/>
              <a:uLnTx/>
              <a:uFillTx/>
              <a:latin typeface="+mn-lt"/>
              <a:ea typeface="+mn-ea"/>
              <a:cs typeface="+mn-cs"/>
            </a:rPr>
            <a:t>4</a:t>
          </a:r>
          <a:r>
            <a:rPr kumimoji="1" lang="ja-JP" altLang="ja-JP" sz="750" b="0" i="0" u="none" strike="noStrike" kern="0" cap="none" spc="0" normalizeH="0" baseline="0" noProof="0">
              <a:ln>
                <a:noFill/>
              </a:ln>
              <a:solidFill>
                <a:prstClr val="black"/>
              </a:solidFill>
              <a:effectLst/>
              <a:uLnTx/>
              <a:uFillTx/>
              <a:latin typeface="+mn-lt"/>
              <a:ea typeface="+mn-ea"/>
              <a:cs typeface="+mn-cs"/>
            </a:rPr>
            <a:t>年度までの累計で</a:t>
          </a:r>
          <a:r>
            <a:rPr kumimoji="1" lang="en-US" altLang="ja-JP" sz="750" b="0" i="0" u="none" strike="noStrike" kern="0" cap="none" spc="0" normalizeH="0" baseline="0" noProof="0">
              <a:ln>
                <a:noFill/>
              </a:ln>
              <a:solidFill>
                <a:prstClr val="black"/>
              </a:solidFill>
              <a:effectLst/>
              <a:uLnTx/>
              <a:uFillTx/>
              <a:latin typeface="+mn-lt"/>
              <a:ea typeface="+mn-ea"/>
              <a:cs typeface="+mn-cs"/>
            </a:rPr>
            <a:t>21</a:t>
          </a:r>
          <a:r>
            <a:rPr kumimoji="1" lang="ja-JP" altLang="ja-JP" sz="750" b="0" i="0" u="none" strike="noStrike" kern="0" cap="none" spc="0" normalizeH="0" baseline="0" noProof="0">
              <a:ln>
                <a:noFill/>
              </a:ln>
              <a:solidFill>
                <a:prstClr val="black"/>
              </a:solidFill>
              <a:effectLst/>
              <a:uLnTx/>
              <a:uFillTx/>
              <a:latin typeface="+mn-lt"/>
              <a:ea typeface="+mn-ea"/>
              <a:cs typeface="+mn-cs"/>
            </a:rPr>
            <a:t>人の削減を図ることができた。</a:t>
          </a:r>
          <a:endParaRPr kumimoji="0" lang="ja-JP" altLang="ja-JP" sz="7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8A846759-2C43-4B8B-B199-A5BAB9F0FFD1}"/>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93486E36-3DA4-4159-9CC0-BF0A26571371}"/>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9D647E3A-062B-4909-801B-BD823EE8DA1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4895BC2D-BBD0-4307-9F05-3F24B98DAEC1}"/>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A5108F97-A28A-44A0-B4A1-B715AB2E32BD}"/>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5D2E1B17-E1EC-4E1B-9A73-5A2D22B7A986}"/>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51CF3B53-6E86-45E0-A2D9-727FB4532583}"/>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DC372B0B-0485-4165-94D3-09CAEEF94F58}"/>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DA4EF7A6-5332-4E79-9972-E66E8E0181E6}"/>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5D7BBA73-79FA-46CC-BC0A-DF686BE3A387}"/>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D110D9AF-E749-4837-B83B-EFAC01B7CE78}"/>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9DCF7E06-7ABE-4480-8E08-BA0D881BBECF}"/>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E92ED6FE-F38D-4770-A21F-8B654C2DBBAA}"/>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D783F0C3-979F-486A-AD2D-C7CCF6FDDA45}"/>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A9698F2A-FCAC-428E-9C41-EB18082C332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E29A676-0B90-4F9C-83B7-83027F9617F7}"/>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41B63EDF-0B30-4AB7-84AB-C8D36ECBD97C}"/>
            </a:ext>
          </a:extLst>
        </xdr:cNvPr>
        <xdr:cNvCxnSpPr/>
      </xdr:nvCxnSpPr>
      <xdr:spPr>
        <a:xfrm flipV="1">
          <a:off x="15474950" y="9572413"/>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8DFE0520-10A0-4681-8893-4FBEA5172375}"/>
            </a:ext>
          </a:extLst>
        </xdr:cNvPr>
        <xdr:cNvSpPr txBox="1"/>
      </xdr:nvSpPr>
      <xdr:spPr>
        <a:xfrm>
          <a:off x="1556385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1F3B003E-69BD-485E-9FE7-784F4B648A99}"/>
            </a:ext>
          </a:extLst>
        </xdr:cNvPr>
        <xdr:cNvCxnSpPr/>
      </xdr:nvCxnSpPr>
      <xdr:spPr>
        <a:xfrm>
          <a:off x="1540510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DF213E89-7B5E-42AA-AE47-DE5D0B066F1F}"/>
            </a:ext>
          </a:extLst>
        </xdr:cNvPr>
        <xdr:cNvSpPr txBox="1"/>
      </xdr:nvSpPr>
      <xdr:spPr>
        <a:xfrm>
          <a:off x="15563850" y="932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230AC85B-225A-4661-9A27-B6CF108C7202}"/>
            </a:ext>
          </a:extLst>
        </xdr:cNvPr>
        <xdr:cNvCxnSpPr/>
      </xdr:nvCxnSpPr>
      <xdr:spPr>
        <a:xfrm>
          <a:off x="15405100" y="9572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149013</xdr:rowOff>
    </xdr:from>
    <xdr:to>
      <xdr:col>81</xdr:col>
      <xdr:colOff>44450</xdr:colOff>
      <xdr:row>62</xdr:row>
      <xdr:rowOff>157056</xdr:rowOff>
    </xdr:to>
    <xdr:cxnSp macro="">
      <xdr:nvCxnSpPr>
        <xdr:cNvPr id="322" name="直線コネクタ 321">
          <a:extLst>
            <a:ext uri="{FF2B5EF4-FFF2-40B4-BE49-F238E27FC236}">
              <a16:creationId xmlns:a16="http://schemas.microsoft.com/office/drawing/2014/main" id="{376B0B64-4B17-496C-B9FC-BBD78938B763}"/>
            </a:ext>
          </a:extLst>
        </xdr:cNvPr>
        <xdr:cNvCxnSpPr/>
      </xdr:nvCxnSpPr>
      <xdr:spPr>
        <a:xfrm flipV="1">
          <a:off x="14712950" y="1038521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6015ECBA-4EA0-4B44-BFB7-24156B151047}"/>
            </a:ext>
          </a:extLst>
        </xdr:cNvPr>
        <xdr:cNvSpPr txBox="1"/>
      </xdr:nvSpPr>
      <xdr:spPr>
        <a:xfrm>
          <a:off x="15563850" y="9991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3AEF2D98-1819-4D6C-AC0C-A0CD53EF5E5A}"/>
            </a:ext>
          </a:extLst>
        </xdr:cNvPr>
        <xdr:cNvSpPr/>
      </xdr:nvSpPr>
      <xdr:spPr>
        <a:xfrm>
          <a:off x="15430500" y="10139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157056</xdr:rowOff>
    </xdr:to>
    <xdr:cxnSp macro="">
      <xdr:nvCxnSpPr>
        <xdr:cNvPr id="325" name="直線コネクタ 324">
          <a:extLst>
            <a:ext uri="{FF2B5EF4-FFF2-40B4-BE49-F238E27FC236}">
              <a16:creationId xmlns:a16="http://schemas.microsoft.com/office/drawing/2014/main" id="{2E958011-AEBA-4EC5-9FC5-98831A79C6C9}"/>
            </a:ext>
          </a:extLst>
        </xdr:cNvPr>
        <xdr:cNvCxnSpPr/>
      </xdr:nvCxnSpPr>
      <xdr:spPr>
        <a:xfrm>
          <a:off x="13906500" y="10377170"/>
          <a:ext cx="8064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F95AD8B1-F587-4587-8F3E-248FDA3838F6}"/>
            </a:ext>
          </a:extLst>
        </xdr:cNvPr>
        <xdr:cNvSpPr/>
      </xdr:nvSpPr>
      <xdr:spPr>
        <a:xfrm>
          <a:off x="14668500" y="101195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A3482E1B-406C-4458-A2F1-D7B7783F1910}"/>
            </a:ext>
          </a:extLst>
        </xdr:cNvPr>
        <xdr:cNvSpPr txBox="1"/>
      </xdr:nvSpPr>
      <xdr:spPr>
        <a:xfrm>
          <a:off x="14370050" y="990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140970</xdr:rowOff>
    </xdr:to>
    <xdr:cxnSp macro="">
      <xdr:nvCxnSpPr>
        <xdr:cNvPr id="328" name="直線コネクタ 327">
          <a:extLst>
            <a:ext uri="{FF2B5EF4-FFF2-40B4-BE49-F238E27FC236}">
              <a16:creationId xmlns:a16="http://schemas.microsoft.com/office/drawing/2014/main" id="{DD33D4F6-D069-4419-89B0-A3FF2AD529DF}"/>
            </a:ext>
          </a:extLst>
        </xdr:cNvPr>
        <xdr:cNvCxnSpPr/>
      </xdr:nvCxnSpPr>
      <xdr:spPr>
        <a:xfrm>
          <a:off x="13106400" y="10369127"/>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64DE7BA7-6E62-427C-8401-F2A4E666DA82}"/>
            </a:ext>
          </a:extLst>
        </xdr:cNvPr>
        <xdr:cNvSpPr/>
      </xdr:nvSpPr>
      <xdr:spPr>
        <a:xfrm>
          <a:off x="13868400" y="10103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F6B8F153-AEF9-4DDA-A7D9-A8085F3FBF5D}"/>
            </a:ext>
          </a:extLst>
        </xdr:cNvPr>
        <xdr:cNvSpPr txBox="1"/>
      </xdr:nvSpPr>
      <xdr:spPr>
        <a:xfrm>
          <a:off x="13557250" y="98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132927</xdr:rowOff>
    </xdr:to>
    <xdr:cxnSp macro="">
      <xdr:nvCxnSpPr>
        <xdr:cNvPr id="331" name="直線コネクタ 330">
          <a:extLst>
            <a:ext uri="{FF2B5EF4-FFF2-40B4-BE49-F238E27FC236}">
              <a16:creationId xmlns:a16="http://schemas.microsoft.com/office/drawing/2014/main" id="{CE9E64F3-FC93-4E1D-896A-2164643FF4F9}"/>
            </a:ext>
          </a:extLst>
        </xdr:cNvPr>
        <xdr:cNvCxnSpPr/>
      </xdr:nvCxnSpPr>
      <xdr:spPr>
        <a:xfrm>
          <a:off x="12293600" y="10365105"/>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6493B7D5-1D57-445A-BE27-7E0E61855BF7}"/>
            </a:ext>
          </a:extLst>
        </xdr:cNvPr>
        <xdr:cNvSpPr/>
      </xdr:nvSpPr>
      <xdr:spPr>
        <a:xfrm>
          <a:off x="13055600" y="1008337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21B3F57E-CEA9-45AC-BE4F-E13E77E99C27}"/>
            </a:ext>
          </a:extLst>
        </xdr:cNvPr>
        <xdr:cNvSpPr txBox="1"/>
      </xdr:nvSpPr>
      <xdr:spPr>
        <a:xfrm>
          <a:off x="12763500" y="986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9DBB8257-E6A6-47C4-848E-EB7E29F0D456}"/>
            </a:ext>
          </a:extLst>
        </xdr:cNvPr>
        <xdr:cNvSpPr/>
      </xdr:nvSpPr>
      <xdr:spPr>
        <a:xfrm>
          <a:off x="12242800" y="1006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55CE5313-6492-4E92-9107-C7CFE8F7E5D5}"/>
            </a:ext>
          </a:extLst>
        </xdr:cNvPr>
        <xdr:cNvSpPr txBox="1"/>
      </xdr:nvSpPr>
      <xdr:spPr>
        <a:xfrm>
          <a:off x="1195070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02A8F6B-E678-4FFF-A863-BA17BD5C2F4D}"/>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257BADA-B045-46C1-AECF-232B1D852172}"/>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ECB8907-D576-499D-A3E0-B667538EB12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682AD1B-AB39-4716-9E76-C4CC4CA21362}"/>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5D1A3A7-0EFA-4F26-BB36-642CF7A1191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41" name="楕円 340">
          <a:extLst>
            <a:ext uri="{FF2B5EF4-FFF2-40B4-BE49-F238E27FC236}">
              <a16:creationId xmlns:a16="http://schemas.microsoft.com/office/drawing/2014/main" id="{B25DC515-FCDA-45BC-8D7E-D6973A69AC20}"/>
            </a:ext>
          </a:extLst>
        </xdr:cNvPr>
        <xdr:cNvSpPr/>
      </xdr:nvSpPr>
      <xdr:spPr>
        <a:xfrm>
          <a:off x="15430500" y="103344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70290</xdr:rowOff>
    </xdr:from>
    <xdr:ext cx="762000" cy="259045"/>
    <xdr:sp macro="" textlink="">
      <xdr:nvSpPr>
        <xdr:cNvPr id="342" name="定員管理の状況該当値テキスト">
          <a:extLst>
            <a:ext uri="{FF2B5EF4-FFF2-40B4-BE49-F238E27FC236}">
              <a16:creationId xmlns:a16="http://schemas.microsoft.com/office/drawing/2014/main" id="{AC1820AE-AA99-43F2-9858-FB01AC46B1D9}"/>
            </a:ext>
          </a:extLst>
        </xdr:cNvPr>
        <xdr:cNvSpPr txBox="1"/>
      </xdr:nvSpPr>
      <xdr:spPr>
        <a:xfrm>
          <a:off x="15563850" y="1030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3" name="楕円 342">
          <a:extLst>
            <a:ext uri="{FF2B5EF4-FFF2-40B4-BE49-F238E27FC236}">
              <a16:creationId xmlns:a16="http://schemas.microsoft.com/office/drawing/2014/main" id="{FC0564B9-A274-45DC-A90A-114774B2FBB2}"/>
            </a:ext>
          </a:extLst>
        </xdr:cNvPr>
        <xdr:cNvSpPr/>
      </xdr:nvSpPr>
      <xdr:spPr>
        <a:xfrm>
          <a:off x="14668500" y="10342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44" name="テキスト ボックス 343">
          <a:extLst>
            <a:ext uri="{FF2B5EF4-FFF2-40B4-BE49-F238E27FC236}">
              <a16:creationId xmlns:a16="http://schemas.microsoft.com/office/drawing/2014/main" id="{53B8FFB6-E7F8-4BBA-A829-A7CB22D87537}"/>
            </a:ext>
          </a:extLst>
        </xdr:cNvPr>
        <xdr:cNvSpPr txBox="1"/>
      </xdr:nvSpPr>
      <xdr:spPr>
        <a:xfrm>
          <a:off x="14370050" y="1042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5" name="楕円 344">
          <a:extLst>
            <a:ext uri="{FF2B5EF4-FFF2-40B4-BE49-F238E27FC236}">
              <a16:creationId xmlns:a16="http://schemas.microsoft.com/office/drawing/2014/main" id="{45318553-D86C-42F6-8966-B46F99DAAE41}"/>
            </a:ext>
          </a:extLst>
        </xdr:cNvPr>
        <xdr:cNvSpPr/>
      </xdr:nvSpPr>
      <xdr:spPr>
        <a:xfrm>
          <a:off x="13868400" y="1032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6" name="テキスト ボックス 345">
          <a:extLst>
            <a:ext uri="{FF2B5EF4-FFF2-40B4-BE49-F238E27FC236}">
              <a16:creationId xmlns:a16="http://schemas.microsoft.com/office/drawing/2014/main" id="{BDE2C320-C624-4E67-ADA1-407346C54DD7}"/>
            </a:ext>
          </a:extLst>
        </xdr:cNvPr>
        <xdr:cNvSpPr txBox="1"/>
      </xdr:nvSpPr>
      <xdr:spPr>
        <a:xfrm>
          <a:off x="13557250" y="1040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a:extLst>
            <a:ext uri="{FF2B5EF4-FFF2-40B4-BE49-F238E27FC236}">
              <a16:creationId xmlns:a16="http://schemas.microsoft.com/office/drawing/2014/main" id="{28E66A46-3A18-4126-8062-28CED8E619AC}"/>
            </a:ext>
          </a:extLst>
        </xdr:cNvPr>
        <xdr:cNvSpPr/>
      </xdr:nvSpPr>
      <xdr:spPr>
        <a:xfrm>
          <a:off x="13055600" y="1031832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a:extLst>
            <a:ext uri="{FF2B5EF4-FFF2-40B4-BE49-F238E27FC236}">
              <a16:creationId xmlns:a16="http://schemas.microsoft.com/office/drawing/2014/main" id="{1E3A408E-EE97-444A-9814-1EA3AB436E5D}"/>
            </a:ext>
          </a:extLst>
        </xdr:cNvPr>
        <xdr:cNvSpPr txBox="1"/>
      </xdr:nvSpPr>
      <xdr:spPr>
        <a:xfrm>
          <a:off x="12763500" y="1039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9" name="楕円 348">
          <a:extLst>
            <a:ext uri="{FF2B5EF4-FFF2-40B4-BE49-F238E27FC236}">
              <a16:creationId xmlns:a16="http://schemas.microsoft.com/office/drawing/2014/main" id="{B1F9D2DC-AB06-4128-BE2F-4C37233E3F46}"/>
            </a:ext>
          </a:extLst>
        </xdr:cNvPr>
        <xdr:cNvSpPr/>
      </xdr:nvSpPr>
      <xdr:spPr>
        <a:xfrm>
          <a:off x="12242800" y="10314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50" name="テキスト ボックス 349">
          <a:extLst>
            <a:ext uri="{FF2B5EF4-FFF2-40B4-BE49-F238E27FC236}">
              <a16:creationId xmlns:a16="http://schemas.microsoft.com/office/drawing/2014/main" id="{781E6159-D1E4-4DA5-8C50-25B2A5BA41D4}"/>
            </a:ext>
          </a:extLst>
        </xdr:cNvPr>
        <xdr:cNvSpPr txBox="1"/>
      </xdr:nvSpPr>
      <xdr:spPr>
        <a:xfrm>
          <a:off x="11950700" y="1040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E64E2B5-4E7D-4489-9B51-FE50731E759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85A8C0C7-16ED-49CE-BE31-4E8A022CF71B}"/>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28DA398-2E62-43F5-8849-8BF06FB54C35}"/>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414DC25-84E2-47BB-8E1D-2C878829956B}"/>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7F8A07B9-CDC1-425A-8E1C-CCDCC8033E93}"/>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B9C55103-DEF0-4465-8799-C4B3DC33EFD1}"/>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8A53C0DA-8B47-477B-8462-B4A914F5B80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F1721FBE-E5FA-40DB-A635-3E5D1514EE63}"/>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66F68A8-641D-4DD8-8C61-7AFBD0605ABC}"/>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7989D9F0-72C2-4B53-B422-E23E8FF52B0F}"/>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BE1FB555-586D-4BC2-B441-CADE70F3B09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ABC77D5-FF23-468E-8D2A-50D2B7E1147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FFA2046B-132E-4F42-9A58-894911021A4F}"/>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単年度実質公債費比率は、令和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年度は対前年度比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0.5</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en-US" altLang="ja-JP" sz="1100" b="0" i="0" u="none" strike="noStrike" kern="0" cap="none" spc="0" normalizeH="0" baseline="0" noProof="0">
              <a:ln>
                <a:noFill/>
              </a:ln>
              <a:solidFill>
                <a:prstClr val="black"/>
              </a:solidFill>
              <a:effectLst/>
              <a:uLnTx/>
              <a:uFillTx/>
              <a:latin typeface="+mn-lt"/>
              <a:ea typeface="+mn-ea"/>
              <a:cs typeface="+mn-cs"/>
            </a:rPr>
            <a:t>8.4</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年度算定では、平均値の算定基礎が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a:t>
          </a:r>
          <a:r>
            <a:rPr kumimoji="1" lang="en-US" altLang="ja-JP" sz="1100" b="0" i="0" u="none" strike="noStrike" kern="0" cap="none" spc="0" normalizeH="0" baseline="0" noProof="0">
              <a:ln>
                <a:noFill/>
              </a:ln>
              <a:solidFill>
                <a:prstClr val="black"/>
              </a:solidFill>
              <a:effectLst/>
              <a:uLnTx/>
              <a:uFillTx/>
              <a:latin typeface="+mn-lt"/>
              <a:ea typeface="+mn-ea"/>
              <a:cs typeface="+mn-cs"/>
            </a:rPr>
            <a:t>7.9</a:t>
          </a:r>
          <a:r>
            <a:rPr kumimoji="1" lang="ja-JP" altLang="ja-JP" sz="1100" b="0" i="0" u="none" strike="noStrike" kern="0" cap="none" spc="0" normalizeH="0" baseline="0" noProof="0">
              <a:ln>
                <a:noFill/>
              </a:ln>
              <a:solidFill>
                <a:prstClr val="black"/>
              </a:solidFill>
              <a:effectLst/>
              <a:uLnTx/>
              <a:uFillTx/>
              <a:latin typeface="+mn-lt"/>
              <a:ea typeface="+mn-ea"/>
              <a:cs typeface="+mn-cs"/>
            </a:rPr>
            <a:t>％から令和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年</a:t>
          </a:r>
          <a:r>
            <a:rPr kumimoji="1" lang="ja-JP" altLang="ja-JP" sz="1100" b="0" i="0" u="none" strike="noStrike" kern="0" cap="none" spc="0" normalizeH="0" baseline="0" noProof="0">
              <a:ln>
                <a:noFill/>
              </a:ln>
              <a:solidFill>
                <a:prstClr val="black"/>
              </a:solidFill>
              <a:effectLst/>
              <a:uLnTx/>
              <a:uFillTx/>
              <a:latin typeface="+mn-lt"/>
              <a:ea typeface="+mn-ea"/>
              <a:cs typeface="+mn-cs"/>
            </a:rPr>
            <a:t>度の</a:t>
          </a:r>
          <a:r>
            <a:rPr kumimoji="1" lang="en-US" altLang="ja-JP" sz="1100" b="0" i="0" u="none" strike="noStrike" kern="0" cap="none" spc="0" normalizeH="0" baseline="0" noProof="0">
              <a:ln>
                <a:noFill/>
              </a:ln>
              <a:solidFill>
                <a:prstClr val="black"/>
              </a:solidFill>
              <a:effectLst/>
              <a:uLnTx/>
              <a:uFillTx/>
              <a:latin typeface="+mn-lt"/>
              <a:ea typeface="+mn-ea"/>
              <a:cs typeface="+mn-cs"/>
            </a:rPr>
            <a:t>8.4</a:t>
          </a:r>
          <a:r>
            <a:rPr kumimoji="1" lang="ja-JP" altLang="ja-JP" sz="1100" b="0" i="0" u="none" strike="noStrike" kern="0" cap="none" spc="0" normalizeH="0" baseline="0" noProof="0">
              <a:ln>
                <a:noFill/>
              </a:ln>
              <a:solidFill>
                <a:prstClr val="black"/>
              </a:solidFill>
              <a:effectLst/>
              <a:uLnTx/>
              <a:uFillTx/>
              <a:latin typeface="+mn-lt"/>
              <a:ea typeface="+mn-ea"/>
              <a:cs typeface="+mn-cs"/>
            </a:rPr>
            <a:t>％に入れ替わることから、実質公債費比率（</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か年平均）は前年度比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ja-JP" sz="1100" b="0" i="0" u="none" strike="noStrike" kern="0" cap="none" spc="0" normalizeH="0" baseline="0" noProof="0">
              <a:ln>
                <a:noFill/>
              </a:ln>
              <a:solidFill>
                <a:prstClr val="black"/>
              </a:solidFill>
              <a:effectLst/>
              <a:uLnTx/>
              <a:uFillTx/>
              <a:latin typeface="+mn-lt"/>
              <a:ea typeface="+mn-ea"/>
              <a:cs typeface="+mn-cs"/>
            </a:rPr>
            <a:t>増の</a:t>
          </a:r>
          <a:r>
            <a:rPr kumimoji="1" lang="en-US" altLang="ja-JP" sz="1100" b="0" i="0" u="none" strike="noStrike" kern="0" cap="none" spc="0" normalizeH="0" baseline="0" noProof="0">
              <a:ln>
                <a:noFill/>
              </a:ln>
              <a:solidFill>
                <a:prstClr val="black"/>
              </a:solidFill>
              <a:effectLst/>
              <a:uLnTx/>
              <a:uFillTx/>
              <a:latin typeface="+mn-lt"/>
              <a:ea typeface="+mn-ea"/>
              <a:cs typeface="+mn-cs"/>
            </a:rPr>
            <a:t>8.2</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引き続き、市債発行額の抑制と、利子負担の軽減に努める。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B81D32F1-66A7-4DAB-A9E1-156BE902512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58E6B769-0EE7-476C-8EEC-472D1EB58B67}"/>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516E4BE2-E796-406D-8AF7-45B6D156B5A9}"/>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1A4A1D2-6024-45C6-A8F4-BBB13E156EF9}"/>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797C6B0E-98F9-4D51-A9D6-FEF917F7621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327DB8DE-8FCC-4722-9EDE-37B4A94BDAF4}"/>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BADBBFD-FAFE-4150-8ABE-7EEC7C42C437}"/>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5ED40FB-42A0-436D-BBE0-09D69C071601}"/>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A7F40555-AE0E-4D22-BD35-4D57A6A7C9F7}"/>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F1BA4E0C-F765-43FB-9AC0-A6F82126C789}"/>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EBBD03F2-A4C6-4D1F-80A7-0FE0B0C12CB3}"/>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3F18D300-CAEF-4897-BD31-1DC924EB5B43}"/>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C3D3B482-19A4-4BDB-B2B2-D052FA619CAA}"/>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C9560EF-BBCF-4535-91C9-6CA2B527A002}"/>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81D32B0-0FD3-46C7-9F11-693E92D9F021}"/>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861D1E06-06F2-41F2-8F57-A967B452AED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F60ECB09-7179-406A-BEBE-4B6D14304FF5}"/>
            </a:ext>
          </a:extLst>
        </xdr:cNvPr>
        <xdr:cNvCxnSpPr/>
      </xdr:nvCxnSpPr>
      <xdr:spPr>
        <a:xfrm flipV="1">
          <a:off x="15474950" y="6089952"/>
          <a:ext cx="0" cy="1545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B8010080-C82D-4AB7-AA3B-DD7929CA4B2A}"/>
            </a:ext>
          </a:extLst>
        </xdr:cNvPr>
        <xdr:cNvSpPr txBox="1"/>
      </xdr:nvSpPr>
      <xdr:spPr>
        <a:xfrm>
          <a:off x="15563850" y="76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443805AD-FF2A-4A19-936C-F0C5F584A214}"/>
            </a:ext>
          </a:extLst>
        </xdr:cNvPr>
        <xdr:cNvCxnSpPr/>
      </xdr:nvCxnSpPr>
      <xdr:spPr>
        <a:xfrm>
          <a:off x="15405100" y="7635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2B2885E9-3FD6-4127-824C-D4F942283C61}"/>
            </a:ext>
          </a:extLst>
        </xdr:cNvPr>
        <xdr:cNvSpPr txBox="1"/>
      </xdr:nvSpPr>
      <xdr:spPr>
        <a:xfrm>
          <a:off x="15563850" y="5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A4BFC4A1-9D91-4B9D-A5FD-51489B311BF8}"/>
            </a:ext>
          </a:extLst>
        </xdr:cNvPr>
        <xdr:cNvCxnSpPr/>
      </xdr:nvCxnSpPr>
      <xdr:spPr>
        <a:xfrm>
          <a:off x="15405100" y="6089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37798</xdr:rowOff>
    </xdr:to>
    <xdr:cxnSp macro="">
      <xdr:nvCxnSpPr>
        <xdr:cNvPr id="385" name="直線コネクタ 384">
          <a:extLst>
            <a:ext uri="{FF2B5EF4-FFF2-40B4-BE49-F238E27FC236}">
              <a16:creationId xmlns:a16="http://schemas.microsoft.com/office/drawing/2014/main" id="{B523F0BE-367E-4F5C-A831-766FA6A34C01}"/>
            </a:ext>
          </a:extLst>
        </xdr:cNvPr>
        <xdr:cNvCxnSpPr/>
      </xdr:nvCxnSpPr>
      <xdr:spPr>
        <a:xfrm>
          <a:off x="14712950" y="7114117"/>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42EE0823-C906-43C6-BD61-FCBE5D59828F}"/>
            </a:ext>
          </a:extLst>
        </xdr:cNvPr>
        <xdr:cNvSpPr txBox="1"/>
      </xdr:nvSpPr>
      <xdr:spPr>
        <a:xfrm>
          <a:off x="15563850" y="6605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B7D21635-A68E-423B-9CE4-E2C691B231C2}"/>
            </a:ext>
          </a:extLst>
        </xdr:cNvPr>
        <xdr:cNvSpPr/>
      </xdr:nvSpPr>
      <xdr:spPr>
        <a:xfrm>
          <a:off x="15430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14817</xdr:rowOff>
    </xdr:to>
    <xdr:cxnSp macro="">
      <xdr:nvCxnSpPr>
        <xdr:cNvPr id="388" name="直線コネクタ 387">
          <a:extLst>
            <a:ext uri="{FF2B5EF4-FFF2-40B4-BE49-F238E27FC236}">
              <a16:creationId xmlns:a16="http://schemas.microsoft.com/office/drawing/2014/main" id="{536739E3-51F2-4E35-9E61-A0185DA65990}"/>
            </a:ext>
          </a:extLst>
        </xdr:cNvPr>
        <xdr:cNvCxnSpPr/>
      </xdr:nvCxnSpPr>
      <xdr:spPr>
        <a:xfrm>
          <a:off x="13906500" y="7102626"/>
          <a:ext cx="8064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4CBA201F-9775-45DD-89EB-E372427D0281}"/>
            </a:ext>
          </a:extLst>
        </xdr:cNvPr>
        <xdr:cNvSpPr/>
      </xdr:nvSpPr>
      <xdr:spPr>
        <a:xfrm>
          <a:off x="14668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E58C4FCF-137A-4F0A-901E-39DC8FC65663}"/>
            </a:ext>
          </a:extLst>
        </xdr:cNvPr>
        <xdr:cNvSpPr txBox="1"/>
      </xdr:nvSpPr>
      <xdr:spPr>
        <a:xfrm>
          <a:off x="143700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3326</xdr:rowOff>
    </xdr:to>
    <xdr:cxnSp macro="">
      <xdr:nvCxnSpPr>
        <xdr:cNvPr id="391" name="直線コネクタ 390">
          <a:extLst>
            <a:ext uri="{FF2B5EF4-FFF2-40B4-BE49-F238E27FC236}">
              <a16:creationId xmlns:a16="http://schemas.microsoft.com/office/drawing/2014/main" id="{BC9A41D6-0F2D-4F25-A636-46E3A478D9D6}"/>
            </a:ext>
          </a:extLst>
        </xdr:cNvPr>
        <xdr:cNvCxnSpPr/>
      </xdr:nvCxnSpPr>
      <xdr:spPr>
        <a:xfrm>
          <a:off x="13106400" y="71026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732357D5-DDAB-4AE3-A380-021875854D34}"/>
            </a:ext>
          </a:extLst>
        </xdr:cNvPr>
        <xdr:cNvSpPr/>
      </xdr:nvSpPr>
      <xdr:spPr>
        <a:xfrm>
          <a:off x="13868400" y="677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8C33047-832F-482D-95A1-A50348E80899}"/>
            </a:ext>
          </a:extLst>
        </xdr:cNvPr>
        <xdr:cNvSpPr txBox="1"/>
      </xdr:nvSpPr>
      <xdr:spPr>
        <a:xfrm>
          <a:off x="13557250" y="655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43</xdr:row>
      <xdr:rowOff>37798</xdr:rowOff>
    </xdr:to>
    <xdr:cxnSp macro="">
      <xdr:nvCxnSpPr>
        <xdr:cNvPr id="394" name="直線コネクタ 393">
          <a:extLst>
            <a:ext uri="{FF2B5EF4-FFF2-40B4-BE49-F238E27FC236}">
              <a16:creationId xmlns:a16="http://schemas.microsoft.com/office/drawing/2014/main" id="{B89B9770-2B7D-4CB9-A27D-B556C8FD1B4D}"/>
            </a:ext>
          </a:extLst>
        </xdr:cNvPr>
        <xdr:cNvCxnSpPr/>
      </xdr:nvCxnSpPr>
      <xdr:spPr>
        <a:xfrm flipV="1">
          <a:off x="12293600" y="7102626"/>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70730773-4551-4D74-9797-C9347FFFBD31}"/>
            </a:ext>
          </a:extLst>
        </xdr:cNvPr>
        <xdr:cNvSpPr/>
      </xdr:nvSpPr>
      <xdr:spPr>
        <a:xfrm>
          <a:off x="13055600" y="681173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AE9333C9-0AF8-44AD-8BD8-DB1AA0B3FBBD}"/>
            </a:ext>
          </a:extLst>
        </xdr:cNvPr>
        <xdr:cNvSpPr txBox="1"/>
      </xdr:nvSpPr>
      <xdr:spPr>
        <a:xfrm>
          <a:off x="1276350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82FFAE1B-300F-4F1C-8DEE-281F2CDA5774}"/>
            </a:ext>
          </a:extLst>
        </xdr:cNvPr>
        <xdr:cNvSpPr/>
      </xdr:nvSpPr>
      <xdr:spPr>
        <a:xfrm>
          <a:off x="1224280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BA5F7E16-73BC-4C8A-A690-89517967140C}"/>
            </a:ext>
          </a:extLst>
        </xdr:cNvPr>
        <xdr:cNvSpPr txBox="1"/>
      </xdr:nvSpPr>
      <xdr:spPr>
        <a:xfrm>
          <a:off x="1195070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9948263-5308-4B2E-BD1F-C3E86370CAC9}"/>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9D292C0-E75A-40B4-A0F8-5E2302DAEA36}"/>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2E604C4-FBF8-4734-BB0E-54DC2E29BCB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234E1BF-189E-42E1-BE75-49AE8457D188}"/>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910AFBB-329F-4E5E-A3FD-F2DC5B6C5A36}"/>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4" name="楕円 403">
          <a:extLst>
            <a:ext uri="{FF2B5EF4-FFF2-40B4-BE49-F238E27FC236}">
              <a16:creationId xmlns:a16="http://schemas.microsoft.com/office/drawing/2014/main" id="{D1EE91F1-2EBB-442C-B089-D5F18007FD8C}"/>
            </a:ext>
          </a:extLst>
        </xdr:cNvPr>
        <xdr:cNvSpPr/>
      </xdr:nvSpPr>
      <xdr:spPr>
        <a:xfrm>
          <a:off x="15430500" y="70926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130525</xdr:rowOff>
    </xdr:from>
    <xdr:ext cx="762000" cy="259045"/>
    <xdr:sp macro="" textlink="">
      <xdr:nvSpPr>
        <xdr:cNvPr id="405" name="公債費負担の状況該当値テキスト">
          <a:extLst>
            <a:ext uri="{FF2B5EF4-FFF2-40B4-BE49-F238E27FC236}">
              <a16:creationId xmlns:a16="http://schemas.microsoft.com/office/drawing/2014/main" id="{198F098E-BCAF-446C-9FF3-B7956AF48122}"/>
            </a:ext>
          </a:extLst>
        </xdr:cNvPr>
        <xdr:cNvSpPr txBox="1"/>
      </xdr:nvSpPr>
      <xdr:spPr>
        <a:xfrm>
          <a:off x="15563850" y="706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a:extLst>
            <a:ext uri="{FF2B5EF4-FFF2-40B4-BE49-F238E27FC236}">
              <a16:creationId xmlns:a16="http://schemas.microsoft.com/office/drawing/2014/main" id="{292ADDCE-C7AC-4052-A350-C7571CA3B06F}"/>
            </a:ext>
          </a:extLst>
        </xdr:cNvPr>
        <xdr:cNvSpPr/>
      </xdr:nvSpPr>
      <xdr:spPr>
        <a:xfrm>
          <a:off x="14668500" y="70696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a:extLst>
            <a:ext uri="{FF2B5EF4-FFF2-40B4-BE49-F238E27FC236}">
              <a16:creationId xmlns:a16="http://schemas.microsoft.com/office/drawing/2014/main" id="{7D93E235-1A17-45AB-9DFD-BD6042E44D09}"/>
            </a:ext>
          </a:extLst>
        </xdr:cNvPr>
        <xdr:cNvSpPr txBox="1"/>
      </xdr:nvSpPr>
      <xdr:spPr>
        <a:xfrm>
          <a:off x="14370050" y="71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8" name="楕円 407">
          <a:extLst>
            <a:ext uri="{FF2B5EF4-FFF2-40B4-BE49-F238E27FC236}">
              <a16:creationId xmlns:a16="http://schemas.microsoft.com/office/drawing/2014/main" id="{A1B14CD9-3D52-4834-A3FC-6A6F93503961}"/>
            </a:ext>
          </a:extLst>
        </xdr:cNvPr>
        <xdr:cNvSpPr/>
      </xdr:nvSpPr>
      <xdr:spPr>
        <a:xfrm>
          <a:off x="13868400" y="7058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09" name="テキスト ボックス 408">
          <a:extLst>
            <a:ext uri="{FF2B5EF4-FFF2-40B4-BE49-F238E27FC236}">
              <a16:creationId xmlns:a16="http://schemas.microsoft.com/office/drawing/2014/main" id="{01544569-D614-4F8A-88F8-E2EBFCC6B580}"/>
            </a:ext>
          </a:extLst>
        </xdr:cNvPr>
        <xdr:cNvSpPr txBox="1"/>
      </xdr:nvSpPr>
      <xdr:spPr>
        <a:xfrm>
          <a:off x="13557250" y="71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0" name="楕円 409">
          <a:extLst>
            <a:ext uri="{FF2B5EF4-FFF2-40B4-BE49-F238E27FC236}">
              <a16:creationId xmlns:a16="http://schemas.microsoft.com/office/drawing/2014/main" id="{C2598D98-A4FF-42F6-BF8C-F3936F946E0E}"/>
            </a:ext>
          </a:extLst>
        </xdr:cNvPr>
        <xdr:cNvSpPr/>
      </xdr:nvSpPr>
      <xdr:spPr>
        <a:xfrm>
          <a:off x="13055600" y="705817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1" name="テキスト ボックス 410">
          <a:extLst>
            <a:ext uri="{FF2B5EF4-FFF2-40B4-BE49-F238E27FC236}">
              <a16:creationId xmlns:a16="http://schemas.microsoft.com/office/drawing/2014/main" id="{579D9861-8CCE-4203-A52A-9108AE66EA15}"/>
            </a:ext>
          </a:extLst>
        </xdr:cNvPr>
        <xdr:cNvSpPr txBox="1"/>
      </xdr:nvSpPr>
      <xdr:spPr>
        <a:xfrm>
          <a:off x="12763500" y="71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2" name="楕円 411">
          <a:extLst>
            <a:ext uri="{FF2B5EF4-FFF2-40B4-BE49-F238E27FC236}">
              <a16:creationId xmlns:a16="http://schemas.microsoft.com/office/drawing/2014/main" id="{63EC8E3E-D025-4F25-9437-7A3F13BF6112}"/>
            </a:ext>
          </a:extLst>
        </xdr:cNvPr>
        <xdr:cNvSpPr/>
      </xdr:nvSpPr>
      <xdr:spPr>
        <a:xfrm>
          <a:off x="12242800" y="70926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3" name="テキスト ボックス 412">
          <a:extLst>
            <a:ext uri="{FF2B5EF4-FFF2-40B4-BE49-F238E27FC236}">
              <a16:creationId xmlns:a16="http://schemas.microsoft.com/office/drawing/2014/main" id="{6EA297B2-3A5C-45D1-85F7-03F97C0E02B2}"/>
            </a:ext>
          </a:extLst>
        </xdr:cNvPr>
        <xdr:cNvSpPr txBox="1"/>
      </xdr:nvSpPr>
      <xdr:spPr>
        <a:xfrm>
          <a:off x="11950700" y="717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CD205DB-8C38-43F8-90D7-B7C1A85749DC}"/>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7D5E693-5BF3-4918-90AE-6C3321247EE8}"/>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5F4B6F6E-F1C9-4739-88C5-9DBEAA2CC92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647489D-9494-4712-A955-8F5ECE27AACF}"/>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CCC078B-F0BE-4FED-BF3A-7EE5660A0BAE}"/>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AE4F8DB5-984A-4606-9CD8-98D6190E2622}"/>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BE80CB1-D9CC-4C27-A57E-BA9DC9EDFDE1}"/>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44259E6-45B8-406D-8F5C-5743B571BF43}"/>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F8D5796-445F-461F-883B-78405E0CE18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38B72A8C-DDD0-4BC8-A2BC-902CE9D83A2B}"/>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3E4BF5DA-3D77-4041-9BEB-CD49D98DE87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34E8441C-FF95-4136-9A5E-CB895F64F50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19D1AA88-EADF-4F06-AB81-AE33275A0DC3}"/>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分子は、地方債の現在高の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等に伴い将来負担額が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したものの、控除対象額である充当可能基金が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となった。分母は、</a:t>
          </a:r>
          <a:r>
            <a:rPr kumimoji="1" lang="ja-JP" altLang="en-US" sz="1100" b="0" i="0" u="none" strike="noStrike" kern="0" cap="none" spc="0" normalizeH="0" baseline="0" noProof="0">
              <a:ln>
                <a:noFill/>
              </a:ln>
              <a:solidFill>
                <a:prstClr val="black"/>
              </a:solidFill>
              <a:effectLst/>
              <a:uLnTx/>
              <a:uFillTx/>
              <a:latin typeface="+mn-lt"/>
              <a:ea typeface="+mn-ea"/>
              <a:cs typeface="+mn-cs"/>
            </a:rPr>
            <a:t>臨時財政対策債発行可能額</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と、控除対象額である算入公債費等の増加により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全体額は</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となった。結果として、将来負担比率は前年度に比べ、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3.7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悪化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引き続き、事業実施の適正化を図り、財政の健全化に努める。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042F3D4-029B-4E55-B582-3D00B40E3E7D}"/>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FD18C69F-92DB-456A-988B-93D0C525E56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F0436625-E0A2-41F1-A5C3-9DF84CD686C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A229C457-14A2-4709-A22E-86DEEA36969B}"/>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B115451D-19FA-4EB7-8DFE-7034DC19C1BD}"/>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C312304E-0BCE-47ED-AEC3-7171BFB1519F}"/>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B35F8343-7D51-496A-B4E7-99D38087B3EA}"/>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D1D7A16-DC4F-4C99-A176-A7E819E4A1DF}"/>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A4441866-5FBF-4FB0-BB1B-D13F05B4ED0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62128DBD-6094-4DEA-9CCB-F3B22B9718F6}"/>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99504F14-5F98-4AFA-8C81-1E5F658E446C}"/>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9A8A480-EE7F-4C55-997F-10FB436C22DA}"/>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BD43E14-EE89-46A6-9B41-0B41834D798E}"/>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6C9968E-A5EC-462B-824D-55AFF4E92D8D}"/>
            </a:ext>
          </a:extLst>
        </xdr:cNvPr>
        <xdr:cNvCxnSpPr/>
      </xdr:nvCxnSpPr>
      <xdr:spPr>
        <a:xfrm flipV="1">
          <a:off x="15474950" y="2362200"/>
          <a:ext cx="0" cy="1495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868F493A-E57A-4675-8EB4-1B830ADBF1AE}"/>
            </a:ext>
          </a:extLst>
        </xdr:cNvPr>
        <xdr:cNvSpPr txBox="1"/>
      </xdr:nvSpPr>
      <xdr:spPr>
        <a:xfrm>
          <a:off x="15563850" y="38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A7454FC3-FAE1-41F4-895A-D5E8318C6427}"/>
            </a:ext>
          </a:extLst>
        </xdr:cNvPr>
        <xdr:cNvCxnSpPr/>
      </xdr:nvCxnSpPr>
      <xdr:spPr>
        <a:xfrm>
          <a:off x="15405100" y="385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EF188721-B4EB-4B18-8A73-9D6260D110C0}"/>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E1F620A1-0A57-443E-A617-C793C6034434}"/>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73101</xdr:rowOff>
    </xdr:from>
    <xdr:to>
      <xdr:col>81</xdr:col>
      <xdr:colOff>44450</xdr:colOff>
      <xdr:row>17</xdr:row>
      <xdr:rowOff>108814</xdr:rowOff>
    </xdr:to>
    <xdr:cxnSp macro="">
      <xdr:nvCxnSpPr>
        <xdr:cNvPr id="445" name="直線コネクタ 444">
          <a:extLst>
            <a:ext uri="{FF2B5EF4-FFF2-40B4-BE49-F238E27FC236}">
              <a16:creationId xmlns:a16="http://schemas.microsoft.com/office/drawing/2014/main" id="{3F31550D-209E-4E42-85A6-2E3C577974B6}"/>
            </a:ext>
          </a:extLst>
        </xdr:cNvPr>
        <xdr:cNvCxnSpPr/>
      </xdr:nvCxnSpPr>
      <xdr:spPr>
        <a:xfrm>
          <a:off x="14712950" y="2879801"/>
          <a:ext cx="762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EBE49A52-3C5A-4E0A-AEE6-4F84C4C1BE99}"/>
            </a:ext>
          </a:extLst>
        </xdr:cNvPr>
        <xdr:cNvSpPr txBox="1"/>
      </xdr:nvSpPr>
      <xdr:spPr>
        <a:xfrm>
          <a:off x="15563850" y="2332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9742F1D6-1AF1-40AD-A885-F1B88CC9C54F}"/>
            </a:ext>
          </a:extLst>
        </xdr:cNvPr>
        <xdr:cNvSpPr/>
      </xdr:nvSpPr>
      <xdr:spPr>
        <a:xfrm>
          <a:off x="15430500" y="24807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73101</xdr:rowOff>
    </xdr:from>
    <xdr:to>
      <xdr:col>77</xdr:col>
      <xdr:colOff>44450</xdr:colOff>
      <xdr:row>18</xdr:row>
      <xdr:rowOff>2032</xdr:rowOff>
    </xdr:to>
    <xdr:cxnSp macro="">
      <xdr:nvCxnSpPr>
        <xdr:cNvPr id="448" name="直線コネクタ 447">
          <a:extLst>
            <a:ext uri="{FF2B5EF4-FFF2-40B4-BE49-F238E27FC236}">
              <a16:creationId xmlns:a16="http://schemas.microsoft.com/office/drawing/2014/main" id="{4900521B-3DD5-4461-A33C-F299F1D08876}"/>
            </a:ext>
          </a:extLst>
        </xdr:cNvPr>
        <xdr:cNvCxnSpPr/>
      </xdr:nvCxnSpPr>
      <xdr:spPr>
        <a:xfrm flipV="1">
          <a:off x="13906500" y="2879801"/>
          <a:ext cx="80645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9DC7B84B-C987-48F5-94E6-CD4D8DFD8261}"/>
            </a:ext>
          </a:extLst>
        </xdr:cNvPr>
        <xdr:cNvSpPr/>
      </xdr:nvSpPr>
      <xdr:spPr>
        <a:xfrm>
          <a:off x="14668500" y="25309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4A58C704-1B77-4F35-9C1D-B2558DBE340B}"/>
            </a:ext>
          </a:extLst>
        </xdr:cNvPr>
        <xdr:cNvSpPr txBox="1"/>
      </xdr:nvSpPr>
      <xdr:spPr>
        <a:xfrm>
          <a:off x="14370050" y="23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2032</xdr:rowOff>
    </xdr:from>
    <xdr:to>
      <xdr:col>72</xdr:col>
      <xdr:colOff>203200</xdr:colOff>
      <xdr:row>18</xdr:row>
      <xdr:rowOff>7823</xdr:rowOff>
    </xdr:to>
    <xdr:cxnSp macro="">
      <xdr:nvCxnSpPr>
        <xdr:cNvPr id="451" name="直線コネクタ 450">
          <a:extLst>
            <a:ext uri="{FF2B5EF4-FFF2-40B4-BE49-F238E27FC236}">
              <a16:creationId xmlns:a16="http://schemas.microsoft.com/office/drawing/2014/main" id="{C2EA2DC2-552E-4271-8E35-92F28478F576}"/>
            </a:ext>
          </a:extLst>
        </xdr:cNvPr>
        <xdr:cNvCxnSpPr/>
      </xdr:nvCxnSpPr>
      <xdr:spPr>
        <a:xfrm flipV="1">
          <a:off x="13106400" y="2973832"/>
          <a:ext cx="8001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8BD7A152-8FB6-42D9-8641-9635FDFF34D7}"/>
            </a:ext>
          </a:extLst>
        </xdr:cNvPr>
        <xdr:cNvSpPr/>
      </xdr:nvSpPr>
      <xdr:spPr>
        <a:xfrm>
          <a:off x="13868400" y="260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3FF075C2-53BE-4030-B23D-E7884929F433}"/>
            </a:ext>
          </a:extLst>
        </xdr:cNvPr>
        <xdr:cNvSpPr txBox="1"/>
      </xdr:nvSpPr>
      <xdr:spPr>
        <a:xfrm>
          <a:off x="13557250" y="238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162865</xdr:rowOff>
    </xdr:from>
    <xdr:to>
      <xdr:col>68</xdr:col>
      <xdr:colOff>152400</xdr:colOff>
      <xdr:row>18</xdr:row>
      <xdr:rowOff>7823</xdr:rowOff>
    </xdr:to>
    <xdr:cxnSp macro="">
      <xdr:nvCxnSpPr>
        <xdr:cNvPr id="454" name="直線コネクタ 453">
          <a:extLst>
            <a:ext uri="{FF2B5EF4-FFF2-40B4-BE49-F238E27FC236}">
              <a16:creationId xmlns:a16="http://schemas.microsoft.com/office/drawing/2014/main" id="{B3745B51-C20A-47BF-BF0D-201B660CA099}"/>
            </a:ext>
          </a:extLst>
        </xdr:cNvPr>
        <xdr:cNvCxnSpPr/>
      </xdr:nvCxnSpPr>
      <xdr:spPr>
        <a:xfrm>
          <a:off x="12293600" y="2969565"/>
          <a:ext cx="8128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4BA7E9A9-0B86-4A48-A6E1-D51F0BD5050B}"/>
            </a:ext>
          </a:extLst>
        </xdr:cNvPr>
        <xdr:cNvSpPr/>
      </xdr:nvSpPr>
      <xdr:spPr>
        <a:xfrm>
          <a:off x="13055600" y="263225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4CACA126-16A0-4B95-AC3E-6E4AC3A6C781}"/>
            </a:ext>
          </a:extLst>
        </xdr:cNvPr>
        <xdr:cNvSpPr txBox="1"/>
      </xdr:nvSpPr>
      <xdr:spPr>
        <a:xfrm>
          <a:off x="12763500" y="24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91B8CC6F-BF61-4BB9-BEBA-E8F2BA8833EC}"/>
            </a:ext>
          </a:extLst>
        </xdr:cNvPr>
        <xdr:cNvSpPr/>
      </xdr:nvSpPr>
      <xdr:spPr>
        <a:xfrm>
          <a:off x="12242800" y="26332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AC222F14-5E11-46BC-96FF-13678D2058D0}"/>
            </a:ext>
          </a:extLst>
        </xdr:cNvPr>
        <xdr:cNvSpPr txBox="1"/>
      </xdr:nvSpPr>
      <xdr:spPr>
        <a:xfrm>
          <a:off x="119507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3F80E71-AD2D-4610-9F31-1C145C22303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7FC9236-EE86-4440-9CFA-627612840C2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21724BB-D2ED-4BC7-9074-6BA40A94BF0F}"/>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2FBE84C-BE10-4766-8777-8F72E4B05E01}"/>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B0342CF-B885-418B-A414-CD9B0ADA2792}"/>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58014</xdr:rowOff>
    </xdr:from>
    <xdr:to>
      <xdr:col>81</xdr:col>
      <xdr:colOff>95250</xdr:colOff>
      <xdr:row>17</xdr:row>
      <xdr:rowOff>159614</xdr:rowOff>
    </xdr:to>
    <xdr:sp macro="" textlink="">
      <xdr:nvSpPr>
        <xdr:cNvPr id="464" name="楕円 463">
          <a:extLst>
            <a:ext uri="{FF2B5EF4-FFF2-40B4-BE49-F238E27FC236}">
              <a16:creationId xmlns:a16="http://schemas.microsoft.com/office/drawing/2014/main" id="{280D99D8-9926-4B80-8DF9-E3618F109923}"/>
            </a:ext>
          </a:extLst>
        </xdr:cNvPr>
        <xdr:cNvSpPr/>
      </xdr:nvSpPr>
      <xdr:spPr>
        <a:xfrm>
          <a:off x="15430500" y="28647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30091</xdr:rowOff>
    </xdr:from>
    <xdr:ext cx="762000" cy="259045"/>
    <xdr:sp macro="" textlink="">
      <xdr:nvSpPr>
        <xdr:cNvPr id="465" name="将来負担の状況該当値テキスト">
          <a:extLst>
            <a:ext uri="{FF2B5EF4-FFF2-40B4-BE49-F238E27FC236}">
              <a16:creationId xmlns:a16="http://schemas.microsoft.com/office/drawing/2014/main" id="{BFCC78C7-014D-45D2-8981-00E640821980}"/>
            </a:ext>
          </a:extLst>
        </xdr:cNvPr>
        <xdr:cNvSpPr txBox="1"/>
      </xdr:nvSpPr>
      <xdr:spPr>
        <a:xfrm>
          <a:off x="15563850" y="283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22301</xdr:rowOff>
    </xdr:from>
    <xdr:to>
      <xdr:col>77</xdr:col>
      <xdr:colOff>95250</xdr:colOff>
      <xdr:row>17</xdr:row>
      <xdr:rowOff>123901</xdr:rowOff>
    </xdr:to>
    <xdr:sp macro="" textlink="">
      <xdr:nvSpPr>
        <xdr:cNvPr id="466" name="楕円 465">
          <a:extLst>
            <a:ext uri="{FF2B5EF4-FFF2-40B4-BE49-F238E27FC236}">
              <a16:creationId xmlns:a16="http://schemas.microsoft.com/office/drawing/2014/main" id="{5EBD9D5F-48B7-4E39-8978-B631AD31E50D}"/>
            </a:ext>
          </a:extLst>
        </xdr:cNvPr>
        <xdr:cNvSpPr/>
      </xdr:nvSpPr>
      <xdr:spPr>
        <a:xfrm>
          <a:off x="14668500" y="28290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108678</xdr:rowOff>
    </xdr:from>
    <xdr:ext cx="736600" cy="259045"/>
    <xdr:sp macro="" textlink="">
      <xdr:nvSpPr>
        <xdr:cNvPr id="467" name="テキスト ボックス 466">
          <a:extLst>
            <a:ext uri="{FF2B5EF4-FFF2-40B4-BE49-F238E27FC236}">
              <a16:creationId xmlns:a16="http://schemas.microsoft.com/office/drawing/2014/main" id="{10265CF2-17CF-4D35-86E5-8BB6D92B446D}"/>
            </a:ext>
          </a:extLst>
        </xdr:cNvPr>
        <xdr:cNvSpPr txBox="1"/>
      </xdr:nvSpPr>
      <xdr:spPr>
        <a:xfrm>
          <a:off x="14370050" y="2915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122682</xdr:rowOff>
    </xdr:from>
    <xdr:to>
      <xdr:col>73</xdr:col>
      <xdr:colOff>44450</xdr:colOff>
      <xdr:row>18</xdr:row>
      <xdr:rowOff>52832</xdr:rowOff>
    </xdr:to>
    <xdr:sp macro="" textlink="">
      <xdr:nvSpPr>
        <xdr:cNvPr id="468" name="楕円 467">
          <a:extLst>
            <a:ext uri="{FF2B5EF4-FFF2-40B4-BE49-F238E27FC236}">
              <a16:creationId xmlns:a16="http://schemas.microsoft.com/office/drawing/2014/main" id="{7658EB9C-1990-452F-8868-587F8851950E}"/>
            </a:ext>
          </a:extLst>
        </xdr:cNvPr>
        <xdr:cNvSpPr/>
      </xdr:nvSpPr>
      <xdr:spPr>
        <a:xfrm>
          <a:off x="13868400" y="2929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37609</xdr:rowOff>
    </xdr:from>
    <xdr:ext cx="762000" cy="259045"/>
    <xdr:sp macro="" textlink="">
      <xdr:nvSpPr>
        <xdr:cNvPr id="469" name="テキスト ボックス 468">
          <a:extLst>
            <a:ext uri="{FF2B5EF4-FFF2-40B4-BE49-F238E27FC236}">
              <a16:creationId xmlns:a16="http://schemas.microsoft.com/office/drawing/2014/main" id="{C81CBA61-FBD2-443C-B5E4-600E35B143F6}"/>
            </a:ext>
          </a:extLst>
        </xdr:cNvPr>
        <xdr:cNvSpPr txBox="1"/>
      </xdr:nvSpPr>
      <xdr:spPr>
        <a:xfrm>
          <a:off x="13557250" y="30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128473</xdr:rowOff>
    </xdr:from>
    <xdr:to>
      <xdr:col>68</xdr:col>
      <xdr:colOff>203200</xdr:colOff>
      <xdr:row>18</xdr:row>
      <xdr:rowOff>58623</xdr:rowOff>
    </xdr:to>
    <xdr:sp macro="" textlink="">
      <xdr:nvSpPr>
        <xdr:cNvPr id="470" name="楕円 469">
          <a:extLst>
            <a:ext uri="{FF2B5EF4-FFF2-40B4-BE49-F238E27FC236}">
              <a16:creationId xmlns:a16="http://schemas.microsoft.com/office/drawing/2014/main" id="{7FEECC70-5247-4FD9-9D24-95A5D3508C89}"/>
            </a:ext>
          </a:extLst>
        </xdr:cNvPr>
        <xdr:cNvSpPr/>
      </xdr:nvSpPr>
      <xdr:spPr>
        <a:xfrm>
          <a:off x="13055600" y="293517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43400</xdr:rowOff>
    </xdr:from>
    <xdr:ext cx="762000" cy="259045"/>
    <xdr:sp macro="" textlink="">
      <xdr:nvSpPr>
        <xdr:cNvPr id="471" name="テキスト ボックス 470">
          <a:extLst>
            <a:ext uri="{FF2B5EF4-FFF2-40B4-BE49-F238E27FC236}">
              <a16:creationId xmlns:a16="http://schemas.microsoft.com/office/drawing/2014/main" id="{1C171764-B44D-4AB8-9F5D-8EAB38E60D7B}"/>
            </a:ext>
          </a:extLst>
        </xdr:cNvPr>
        <xdr:cNvSpPr txBox="1"/>
      </xdr:nvSpPr>
      <xdr:spPr>
        <a:xfrm>
          <a:off x="12763500" y="30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112065</xdr:rowOff>
    </xdr:from>
    <xdr:to>
      <xdr:col>64</xdr:col>
      <xdr:colOff>152400</xdr:colOff>
      <xdr:row>18</xdr:row>
      <xdr:rowOff>42215</xdr:rowOff>
    </xdr:to>
    <xdr:sp macro="" textlink="">
      <xdr:nvSpPr>
        <xdr:cNvPr id="472" name="楕円 471">
          <a:extLst>
            <a:ext uri="{FF2B5EF4-FFF2-40B4-BE49-F238E27FC236}">
              <a16:creationId xmlns:a16="http://schemas.microsoft.com/office/drawing/2014/main" id="{F71A9B10-F0B6-4179-95BC-8D46F9AD21F2}"/>
            </a:ext>
          </a:extLst>
        </xdr:cNvPr>
        <xdr:cNvSpPr/>
      </xdr:nvSpPr>
      <xdr:spPr>
        <a:xfrm>
          <a:off x="12242800" y="2918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26992</xdr:rowOff>
    </xdr:from>
    <xdr:ext cx="762000" cy="259045"/>
    <xdr:sp macro="" textlink="">
      <xdr:nvSpPr>
        <xdr:cNvPr id="473" name="テキスト ボックス 472">
          <a:extLst>
            <a:ext uri="{FF2B5EF4-FFF2-40B4-BE49-F238E27FC236}">
              <a16:creationId xmlns:a16="http://schemas.microsoft.com/office/drawing/2014/main" id="{4E1E0C06-056C-43F1-BFC3-C14BA9961805}"/>
            </a:ext>
          </a:extLst>
        </xdr:cNvPr>
        <xdr:cNvSpPr txBox="1"/>
      </xdr:nvSpPr>
      <xdr:spPr>
        <a:xfrm>
          <a:off x="11950700" y="29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また、分子である人件費については</a:t>
          </a:r>
          <a:r>
            <a:rPr kumimoji="1" lang="ja-JP" altLang="en-US" sz="1100">
              <a:solidFill>
                <a:schemeClr val="dk1"/>
              </a:solidFill>
              <a:effectLst/>
              <a:latin typeface="+mn-lt"/>
              <a:ea typeface="+mn-ea"/>
              <a:cs typeface="+mn-cs"/>
            </a:rPr>
            <a:t>、退職手当の減等により減少となった。</a:t>
          </a:r>
          <a:r>
            <a:rPr kumimoji="1" lang="ja-JP" altLang="ja-JP" sz="1100">
              <a:solidFill>
                <a:schemeClr val="dk1"/>
              </a:solidFill>
              <a:effectLst/>
              <a:latin typeface="+mn-lt"/>
              <a:ea typeface="+mn-ea"/>
              <a:cs typeface="+mn-cs"/>
            </a:rPr>
            <a:t>結果として、</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幅の方が多大であったため、人件費に係る経常収支比率は、対前年度比で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した。引き続き、人員管理を徹底するとともに、行財政改革の推進等による時間外手当の縮減等に努める。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年度限りの臨時財政対策債償還基金費分の減等による普通交付税の減、臨時財政対策債の減等に伴い減少した。また、分子である物件費については、</a:t>
          </a:r>
          <a:r>
            <a:rPr kumimoji="1" lang="ja-JP" altLang="en-US" sz="1100">
              <a:solidFill>
                <a:schemeClr val="dk1"/>
              </a:solidFill>
              <a:effectLst/>
              <a:latin typeface="+mn-lt"/>
              <a:ea typeface="+mn-ea"/>
              <a:cs typeface="+mn-cs"/>
            </a:rPr>
            <a:t>共同調理場運営事業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となった。結果として、</a:t>
          </a:r>
          <a:r>
            <a:rPr kumimoji="1" lang="ja-JP" altLang="en-US" sz="1100">
              <a:solidFill>
                <a:schemeClr val="dk1"/>
              </a:solidFill>
              <a:effectLst/>
              <a:latin typeface="+mn-lt"/>
              <a:ea typeface="+mn-ea"/>
              <a:cs typeface="+mn-cs"/>
            </a:rPr>
            <a:t>分母が減少したため</a:t>
          </a:r>
          <a:r>
            <a:rPr kumimoji="1" lang="ja-JP" altLang="ja-JP" sz="1100">
              <a:solidFill>
                <a:schemeClr val="dk1"/>
              </a:solidFill>
              <a:effectLst/>
              <a:latin typeface="+mn-lt"/>
              <a:ea typeface="+mn-ea"/>
              <a:cs typeface="+mn-cs"/>
            </a:rPr>
            <a:t>、物件費に係る経常収支比率は、対前年度比で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した。引き続き、実施事業の必要性や効果を十分に検証し、経常経費の縮減に努める。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103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103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、認定こども園施設給付事業や障害児通所支援事業の増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となった。結果として、</a:t>
          </a:r>
          <a:r>
            <a:rPr kumimoji="1" lang="ja-JP" altLang="en-US" sz="1100">
              <a:solidFill>
                <a:schemeClr val="dk1"/>
              </a:solidFill>
              <a:effectLst/>
              <a:latin typeface="+mn-lt"/>
              <a:ea typeface="+mn-ea"/>
              <a:cs typeface="+mn-cs"/>
            </a:rPr>
            <a:t>分母が減少した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に係る経常収支比率は、対前年度比で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ポイント悪化した。市の独自施策については事業の必要性等を継続して検証し、選択と集中による実施事業の厳選を図る。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9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9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分母である経常一般財源収入については、令和</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年度限りの臨時財政対策債償還基金費分の減等による普通交付税の減、臨時財政対策債の減等に伴い減少した。また、分子については、</a:t>
          </a:r>
          <a:r>
            <a:rPr kumimoji="1" lang="ja-JP" altLang="en-US" sz="950">
              <a:solidFill>
                <a:schemeClr val="dk1"/>
              </a:solidFill>
              <a:effectLst/>
              <a:latin typeface="+mn-lt"/>
              <a:ea typeface="+mn-ea"/>
              <a:cs typeface="+mn-cs"/>
            </a:rPr>
            <a:t>後期高齢者医療広域連合医療費負担金の増</a:t>
          </a:r>
          <a:r>
            <a:rPr kumimoji="1" lang="ja-JP" altLang="ja-JP" sz="950">
              <a:solidFill>
                <a:schemeClr val="dk1"/>
              </a:solidFill>
              <a:effectLst/>
              <a:latin typeface="+mn-lt"/>
              <a:ea typeface="+mn-ea"/>
              <a:cs typeface="+mn-cs"/>
            </a:rPr>
            <a:t>等により</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した。結果として、</a:t>
          </a:r>
          <a:r>
            <a:rPr kumimoji="1" lang="ja-JP" altLang="en-US" sz="950">
              <a:solidFill>
                <a:schemeClr val="dk1"/>
              </a:solidFill>
              <a:effectLst/>
              <a:latin typeface="+mn-lt"/>
              <a:ea typeface="+mn-ea"/>
              <a:cs typeface="+mn-cs"/>
            </a:rPr>
            <a:t>分母が</a:t>
          </a:r>
          <a:r>
            <a:rPr kumimoji="1" lang="ja-JP" altLang="ja-JP" sz="950">
              <a:solidFill>
                <a:schemeClr val="dk1"/>
              </a:solidFill>
              <a:effectLst/>
              <a:latin typeface="+mn-lt"/>
              <a:ea typeface="+mn-ea"/>
              <a:cs typeface="+mn-cs"/>
            </a:rPr>
            <a:t>減少</a:t>
          </a:r>
          <a:r>
            <a:rPr kumimoji="1" lang="ja-JP" altLang="en-US" sz="950">
              <a:solidFill>
                <a:schemeClr val="dk1"/>
              </a:solidFill>
              <a:effectLst/>
              <a:latin typeface="+mn-lt"/>
              <a:ea typeface="+mn-ea"/>
              <a:cs typeface="+mn-cs"/>
            </a:rPr>
            <a:t>し</a:t>
          </a:r>
          <a:r>
            <a:rPr kumimoji="1" lang="ja-JP" altLang="ja-JP" sz="950">
              <a:solidFill>
                <a:schemeClr val="dk1"/>
              </a:solidFill>
              <a:effectLst/>
              <a:latin typeface="+mn-lt"/>
              <a:ea typeface="+mn-ea"/>
              <a:cs typeface="+mn-cs"/>
            </a:rPr>
            <a:t>たため、その他（貸付金、繰出金、維持補修費等）に係る経常収支比率は、対前年度比で</a:t>
          </a:r>
          <a:r>
            <a:rPr kumimoji="1" lang="en-US" altLang="ja-JP" sz="950">
              <a:solidFill>
                <a:schemeClr val="dk1"/>
              </a:solidFill>
              <a:effectLst/>
              <a:latin typeface="+mn-lt"/>
              <a:ea typeface="+mn-ea"/>
              <a:cs typeface="+mn-cs"/>
            </a:rPr>
            <a:t>0.8</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悪化</a:t>
          </a:r>
          <a:r>
            <a:rPr kumimoji="1" lang="ja-JP" altLang="ja-JP" sz="950">
              <a:solidFill>
                <a:schemeClr val="dk1"/>
              </a:solidFill>
              <a:effectLst/>
              <a:latin typeface="+mn-lt"/>
              <a:ea typeface="+mn-ea"/>
              <a:cs typeface="+mn-cs"/>
            </a:rPr>
            <a:t>した。公共施設の維持補修については、引き続きファシリティマネジメントに取り組み、総量の縮減や長寿命化を図る。また、各特別会計の健全な財政運用を進め、繰出金の縮減に努める。</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年度限りの臨時財政対策債償還基金費分の減等による普通交付税の減、臨時財政対策債の減等に伴い減少した。また、分子である補助費等については、</a:t>
          </a:r>
          <a:r>
            <a:rPr kumimoji="1" lang="ja-JP" altLang="en-US" sz="1100">
              <a:solidFill>
                <a:schemeClr val="dk1"/>
              </a:solidFill>
              <a:effectLst/>
              <a:latin typeface="+mn-lt"/>
              <a:ea typeface="+mn-ea"/>
              <a:cs typeface="+mn-cs"/>
            </a:rPr>
            <a:t>公立大学法人運営事業等の増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した。結果として、</a:t>
          </a:r>
          <a:r>
            <a:rPr kumimoji="1" lang="ja-JP" altLang="en-US" sz="1100">
              <a:solidFill>
                <a:schemeClr val="dk1"/>
              </a:solidFill>
              <a:effectLst/>
              <a:latin typeface="+mn-lt"/>
              <a:ea typeface="+mn-ea"/>
              <a:cs typeface="+mn-cs"/>
            </a:rPr>
            <a:t>分母が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ため、補助費等に係る経常収支比率は、対前年度比で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した。引き続き、補助目的の達成状況や補助団体の財政状況を的確に把握し、積極的な見直しを図る。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9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85090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7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139717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である公債費については、市債利子が減少したものの元金償還金の増により増加した。結果として、</a:t>
          </a:r>
          <a:r>
            <a:rPr kumimoji="1" lang="ja-JP" altLang="en-US" sz="1100">
              <a:solidFill>
                <a:schemeClr val="dk1"/>
              </a:solidFill>
              <a:effectLst/>
              <a:latin typeface="+mn-lt"/>
              <a:ea typeface="+mn-ea"/>
              <a:cs typeface="+mn-cs"/>
            </a:rPr>
            <a:t>分母が減少した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に係る経常収支比率は、対前年度比で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ポイント悪化した。引き続き、市債発行額の抑制と、利子負担の軽減に注力する。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500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0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年度限りの臨時財政対策債償還基金費分の減等による普通交付税の減、臨時財政対策債の減等に伴い減少した。また、分子については、人件費</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補助費等が増加し、</a:t>
          </a:r>
          <a:r>
            <a:rPr kumimoji="1" lang="ja-JP" altLang="ja-JP" sz="1100">
              <a:solidFill>
                <a:schemeClr val="dk1"/>
              </a:solidFill>
              <a:effectLst/>
              <a:latin typeface="+mn-lt"/>
              <a:ea typeface="+mn-ea"/>
              <a:cs typeface="+mn-cs"/>
            </a:rPr>
            <a:t>全体的に増加となった。結果として、</a:t>
          </a:r>
          <a:r>
            <a:rPr kumimoji="1" lang="ja-JP" altLang="en-US" sz="1100">
              <a:solidFill>
                <a:schemeClr val="dk1"/>
              </a:solidFill>
              <a:effectLst/>
              <a:latin typeface="+mn-lt"/>
              <a:ea typeface="+mn-ea"/>
              <a:cs typeface="+mn-cs"/>
            </a:rPr>
            <a:t>分子が増加した</a:t>
          </a:r>
          <a:r>
            <a:rPr kumimoji="1" lang="ja-JP" altLang="ja-JP" sz="1100">
              <a:solidFill>
                <a:schemeClr val="dk1"/>
              </a:solidFill>
              <a:effectLst/>
              <a:latin typeface="+mn-lt"/>
              <a:ea typeface="+mn-ea"/>
              <a:cs typeface="+mn-cs"/>
            </a:rPr>
            <a:t>ため、公債費以外の経常収支比率は、対前年度比で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した。引き続き、事業の必要性や効果を十分に検証し、経常経費の縮減に努める。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02337"/>
          <a:ext cx="8382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02337"/>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90424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52934</xdr:rowOff>
    </xdr:from>
    <xdr:to>
      <xdr:col>29</xdr:col>
      <xdr:colOff>127000</xdr:colOff>
      <xdr:row>17</xdr:row>
      <xdr:rowOff>69507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5209"/>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69507</xdr:rowOff>
    </xdr:from>
    <xdr:to>
      <xdr:col>26</xdr:col>
      <xdr:colOff>50800</xdr:colOff>
      <xdr:row>17</xdr:row>
      <xdr:rowOff>89052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782"/>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89052</xdr:rowOff>
    </xdr:from>
    <xdr:to>
      <xdr:col>22</xdr:col>
      <xdr:colOff>114300</xdr:colOff>
      <xdr:row>17</xdr:row>
      <xdr:rowOff>97930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1327"/>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97930</xdr:rowOff>
    </xdr:from>
    <xdr:to>
      <xdr:col>18</xdr:col>
      <xdr:colOff>177800</xdr:colOff>
      <xdr:row>17</xdr:row>
      <xdr:rowOff>129934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0205"/>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2134</xdr:rowOff>
    </xdr:from>
    <xdr:to>
      <xdr:col>29</xdr:col>
      <xdr:colOff>177800</xdr:colOff>
      <xdr:row>17</xdr:row>
      <xdr:rowOff>103734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145661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18707</xdr:rowOff>
    </xdr:from>
    <xdr:to>
      <xdr:col>26</xdr:col>
      <xdr:colOff>101600</xdr:colOff>
      <xdr:row>17</xdr:row>
      <xdr:rowOff>120307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105084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38252</xdr:rowOff>
    </xdr:from>
    <xdr:to>
      <xdr:col>22</xdr:col>
      <xdr:colOff>165100</xdr:colOff>
      <xdr:row>17</xdr:row>
      <xdr:rowOff>139852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124629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47130</xdr:rowOff>
    </xdr:from>
    <xdr:to>
      <xdr:col>19</xdr:col>
      <xdr:colOff>38100</xdr:colOff>
      <xdr:row>17</xdr:row>
      <xdr:rowOff>148730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79134</xdr:rowOff>
    </xdr:from>
    <xdr:to>
      <xdr:col>15</xdr:col>
      <xdr:colOff>101600</xdr:colOff>
      <xdr:row>18</xdr:row>
      <xdr:rowOff>9284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19461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246482</xdr:rowOff>
    </xdr:from>
    <xdr:to>
      <xdr:col>29</xdr:col>
      <xdr:colOff>127000</xdr:colOff>
      <xdr:row>34</xdr:row>
      <xdr:rowOff>266179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13932"/>
          <a:ext cx="647700" cy="1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266179</xdr:rowOff>
    </xdr:from>
    <xdr:to>
      <xdr:col>26</xdr:col>
      <xdr:colOff>50800</xdr:colOff>
      <xdr:row>34</xdr:row>
      <xdr:rowOff>272237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3362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272237</xdr:rowOff>
    </xdr:from>
    <xdr:to>
      <xdr:col>22</xdr:col>
      <xdr:colOff>114300</xdr:colOff>
      <xdr:row>34</xdr:row>
      <xdr:rowOff>327558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39687"/>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327558</xdr:rowOff>
    </xdr:from>
    <xdr:to>
      <xdr:col>18</xdr:col>
      <xdr:colOff>177800</xdr:colOff>
      <xdr:row>34</xdr:row>
      <xdr:rowOff>331863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95008"/>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195681</xdr:rowOff>
    </xdr:from>
    <xdr:to>
      <xdr:col>29</xdr:col>
      <xdr:colOff>177800</xdr:colOff>
      <xdr:row>34</xdr:row>
      <xdr:rowOff>297281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6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40758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215379</xdr:rowOff>
    </xdr:from>
    <xdr:to>
      <xdr:col>26</xdr:col>
      <xdr:colOff>101600</xdr:colOff>
      <xdr:row>34</xdr:row>
      <xdr:rowOff>316979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8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327156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5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221437</xdr:rowOff>
    </xdr:from>
    <xdr:to>
      <xdr:col>22</xdr:col>
      <xdr:colOff>165100</xdr:colOff>
      <xdr:row>34</xdr:row>
      <xdr:rowOff>323038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888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333214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276758</xdr:rowOff>
    </xdr:from>
    <xdr:to>
      <xdr:col>19</xdr:col>
      <xdr:colOff>38100</xdr:colOff>
      <xdr:row>35</xdr:row>
      <xdr:rowOff>35458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45635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281063</xdr:rowOff>
    </xdr:from>
    <xdr:to>
      <xdr:col>15</xdr:col>
      <xdr:colOff>101600</xdr:colOff>
      <xdr:row>35</xdr:row>
      <xdr:rowOff>39763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49941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155408</xdr:rowOff>
    </xdr:from>
    <xdr:to>
      <xdr:col>24</xdr:col>
      <xdr:colOff>63500</xdr:colOff>
      <xdr:row>35</xdr:row>
      <xdr:rowOff>13643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84708"/>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155408</xdr:rowOff>
    </xdr:from>
    <xdr:to>
      <xdr:col>19</xdr:col>
      <xdr:colOff>177800</xdr:colOff>
      <xdr:row>35</xdr:row>
      <xdr:rowOff>23898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4708"/>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23898</xdr:rowOff>
    </xdr:from>
    <xdr:to>
      <xdr:col>15</xdr:col>
      <xdr:colOff>50800</xdr:colOff>
      <xdr:row>35</xdr:row>
      <xdr:rowOff>91563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464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70336</xdr:rowOff>
    </xdr:from>
    <xdr:to>
      <xdr:col>10</xdr:col>
      <xdr:colOff>114300</xdr:colOff>
      <xdr:row>35</xdr:row>
      <xdr:rowOff>91563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10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134293</xdr:rowOff>
    </xdr:from>
    <xdr:to>
      <xdr:col>24</xdr:col>
      <xdr:colOff>114300</xdr:colOff>
      <xdr:row>35</xdr:row>
      <xdr:rowOff>64443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157170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104608</xdr:rowOff>
    </xdr:from>
    <xdr:to>
      <xdr:col>20</xdr:col>
      <xdr:colOff>38100</xdr:colOff>
      <xdr:row>35</xdr:row>
      <xdr:rowOff>34758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51285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144548</xdr:rowOff>
    </xdr:from>
    <xdr:to>
      <xdr:col>15</xdr:col>
      <xdr:colOff>101600</xdr:colOff>
      <xdr:row>35</xdr:row>
      <xdr:rowOff>74698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91225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40763</xdr:rowOff>
    </xdr:from>
    <xdr:to>
      <xdr:col>10</xdr:col>
      <xdr:colOff>165100</xdr:colOff>
      <xdr:row>35</xdr:row>
      <xdr:rowOff>142363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158890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19536</xdr:rowOff>
    </xdr:from>
    <xdr:to>
      <xdr:col>6</xdr:col>
      <xdr:colOff>38100</xdr:colOff>
      <xdr:row>35</xdr:row>
      <xdr:rowOff>121136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137663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11722</xdr:rowOff>
    </xdr:from>
    <xdr:to>
      <xdr:col>24</xdr:col>
      <xdr:colOff>63500</xdr:colOff>
      <xdr:row>56</xdr:row>
      <xdr:rowOff>26771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1472"/>
          <a:ext cx="838200" cy="1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26771</xdr:rowOff>
    </xdr:from>
    <xdr:to>
      <xdr:col>19</xdr:col>
      <xdr:colOff>177800</xdr:colOff>
      <xdr:row>56</xdr:row>
      <xdr:rowOff>160960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7971"/>
          <a:ext cx="8890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160960</xdr:rowOff>
    </xdr:from>
    <xdr:to>
      <xdr:col>15</xdr:col>
      <xdr:colOff>50800</xdr:colOff>
      <xdr:row>57</xdr:row>
      <xdr:rowOff>170676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2160"/>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170676</xdr:rowOff>
    </xdr:from>
    <xdr:to>
      <xdr:col>10</xdr:col>
      <xdr:colOff>114300</xdr:colOff>
      <xdr:row>58</xdr:row>
      <xdr:rowOff>55499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3326"/>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132372</xdr:rowOff>
    </xdr:from>
    <xdr:to>
      <xdr:col>24</xdr:col>
      <xdr:colOff>114300</xdr:colOff>
      <xdr:row>55</xdr:row>
      <xdr:rowOff>62522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155249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147421</xdr:rowOff>
    </xdr:from>
    <xdr:to>
      <xdr:col>20</xdr:col>
      <xdr:colOff>38100</xdr:colOff>
      <xdr:row>56</xdr:row>
      <xdr:rowOff>77571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94098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110160</xdr:rowOff>
    </xdr:from>
    <xdr:to>
      <xdr:col>15</xdr:col>
      <xdr:colOff>101600</xdr:colOff>
      <xdr:row>57</xdr:row>
      <xdr:rowOff>40310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56837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119876</xdr:rowOff>
    </xdr:from>
    <xdr:to>
      <xdr:col>10</xdr:col>
      <xdr:colOff>165100</xdr:colOff>
      <xdr:row>58</xdr:row>
      <xdr:rowOff>50026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66553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4699</xdr:rowOff>
    </xdr:from>
    <xdr:to>
      <xdr:col>6</xdr:col>
      <xdr:colOff>38100</xdr:colOff>
      <xdr:row>58</xdr:row>
      <xdr:rowOff>106299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122826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2539</xdr:rowOff>
    </xdr:from>
    <xdr:to>
      <xdr:col>24</xdr:col>
      <xdr:colOff>63500</xdr:colOff>
      <xdr:row>77</xdr:row>
      <xdr:rowOff>26772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04189"/>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2539</xdr:rowOff>
    </xdr:from>
    <xdr:to>
      <xdr:col>19</xdr:col>
      <xdr:colOff>177800</xdr:colOff>
      <xdr:row>77</xdr:row>
      <xdr:rowOff>42831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04189"/>
          <a:ext cx="889000" cy="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25515</xdr:rowOff>
    </xdr:from>
    <xdr:to>
      <xdr:col>15</xdr:col>
      <xdr:colOff>50800</xdr:colOff>
      <xdr:row>77</xdr:row>
      <xdr:rowOff>42831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7165"/>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25515</xdr:rowOff>
    </xdr:from>
    <xdr:to>
      <xdr:col>10</xdr:col>
      <xdr:colOff>114300</xdr:colOff>
      <xdr:row>77</xdr:row>
      <xdr:rowOff>41060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2716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147422</xdr:rowOff>
    </xdr:from>
    <xdr:to>
      <xdr:col>24</xdr:col>
      <xdr:colOff>114300</xdr:colOff>
      <xdr:row>77</xdr:row>
      <xdr:rowOff>77572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123189</xdr:rowOff>
    </xdr:from>
    <xdr:to>
      <xdr:col>20</xdr:col>
      <xdr:colOff>38100</xdr:colOff>
      <xdr:row>77</xdr:row>
      <xdr:rowOff>53339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44466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163481</xdr:rowOff>
    </xdr:from>
    <xdr:to>
      <xdr:col>15</xdr:col>
      <xdr:colOff>101600</xdr:colOff>
      <xdr:row>77</xdr:row>
      <xdr:rowOff>93631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84758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146165</xdr:rowOff>
    </xdr:from>
    <xdr:to>
      <xdr:col>10</xdr:col>
      <xdr:colOff>165100</xdr:colOff>
      <xdr:row>77</xdr:row>
      <xdr:rowOff>76315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67442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161710</xdr:rowOff>
    </xdr:from>
    <xdr:to>
      <xdr:col>6</xdr:col>
      <xdr:colOff>38100</xdr:colOff>
      <xdr:row>77</xdr:row>
      <xdr:rowOff>91860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82987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41729</xdr:rowOff>
    </xdr:from>
    <xdr:to>
      <xdr:col>24</xdr:col>
      <xdr:colOff>63500</xdr:colOff>
      <xdr:row>98</xdr:row>
      <xdr:rowOff>30277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72379"/>
          <a:ext cx="838200" cy="15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41729</xdr:rowOff>
    </xdr:from>
    <xdr:to>
      <xdr:col>19</xdr:col>
      <xdr:colOff>177800</xdr:colOff>
      <xdr:row>98</xdr:row>
      <xdr:rowOff>143912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72379"/>
          <a:ext cx="889000" cy="2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143912</xdr:rowOff>
    </xdr:from>
    <xdr:to>
      <xdr:col>15</xdr:col>
      <xdr:colOff>50800</xdr:colOff>
      <xdr:row>99</xdr:row>
      <xdr:rowOff>10128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46012"/>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10128</xdr:rowOff>
    </xdr:from>
    <xdr:to>
      <xdr:col>10</xdr:col>
      <xdr:colOff>114300</xdr:colOff>
      <xdr:row>99</xdr:row>
      <xdr:rowOff>57285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83678"/>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150927</xdr:rowOff>
    </xdr:from>
    <xdr:to>
      <xdr:col>24</xdr:col>
      <xdr:colOff>114300</xdr:colOff>
      <xdr:row>98</xdr:row>
      <xdr:rowOff>81077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129354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6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162379</xdr:rowOff>
    </xdr:from>
    <xdr:to>
      <xdr:col>20</xdr:col>
      <xdr:colOff>38100</xdr:colOff>
      <xdr:row>97</xdr:row>
      <xdr:rowOff>92529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83656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93112</xdr:rowOff>
    </xdr:from>
    <xdr:to>
      <xdr:col>15</xdr:col>
      <xdr:colOff>101600</xdr:colOff>
      <xdr:row>99</xdr:row>
      <xdr:rowOff>23262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14389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8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130778</xdr:rowOff>
    </xdr:from>
    <xdr:to>
      <xdr:col>10</xdr:col>
      <xdr:colOff>165100</xdr:colOff>
      <xdr:row>99</xdr:row>
      <xdr:rowOff>60928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52055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6485</xdr:rowOff>
    </xdr:from>
    <xdr:to>
      <xdr:col>6</xdr:col>
      <xdr:colOff>38100</xdr:colOff>
      <xdr:row>99</xdr:row>
      <xdr:rowOff>108085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99212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166777</xdr:rowOff>
    </xdr:from>
    <xdr:to>
      <xdr:col>55</xdr:col>
      <xdr:colOff>0</xdr:colOff>
      <xdr:row>38</xdr:row>
      <xdr:rowOff>155194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10427"/>
          <a:ext cx="838200" cy="1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155372</xdr:rowOff>
    </xdr:from>
    <xdr:to>
      <xdr:col>50</xdr:col>
      <xdr:colOff>114300</xdr:colOff>
      <xdr:row>38</xdr:row>
      <xdr:rowOff>155194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98872"/>
          <a:ext cx="889000" cy="13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155372</xdr:rowOff>
    </xdr:from>
    <xdr:to>
      <xdr:col>45</xdr:col>
      <xdr:colOff>177800</xdr:colOff>
      <xdr:row>38</xdr:row>
      <xdr:rowOff>169456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98872"/>
          <a:ext cx="889000" cy="138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169456</xdr:rowOff>
    </xdr:from>
    <xdr:to>
      <xdr:col>41</xdr:col>
      <xdr:colOff>50800</xdr:colOff>
      <xdr:row>39</xdr:row>
      <xdr:rowOff>37617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84556"/>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115976</xdr:rowOff>
    </xdr:from>
    <xdr:to>
      <xdr:col>55</xdr:col>
      <xdr:colOff>50800</xdr:colOff>
      <xdr:row>38</xdr:row>
      <xdr:rowOff>46126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138853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104394</xdr:rowOff>
    </xdr:from>
    <xdr:to>
      <xdr:col>50</xdr:col>
      <xdr:colOff>165100</xdr:colOff>
      <xdr:row>39</xdr:row>
      <xdr:rowOff>34544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25671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104572</xdr:rowOff>
    </xdr:from>
    <xdr:to>
      <xdr:col>46</xdr:col>
      <xdr:colOff>38100</xdr:colOff>
      <xdr:row>31</xdr:row>
      <xdr:rowOff>34722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51249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02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118656</xdr:rowOff>
    </xdr:from>
    <xdr:to>
      <xdr:col>41</xdr:col>
      <xdr:colOff>101600</xdr:colOff>
      <xdr:row>39</xdr:row>
      <xdr:rowOff>48806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65333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158267</xdr:rowOff>
    </xdr:from>
    <xdr:to>
      <xdr:col>36</xdr:col>
      <xdr:colOff>165100</xdr:colOff>
      <xdr:row>39</xdr:row>
      <xdr:rowOff>88417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165368</xdr:rowOff>
    </xdr:from>
    <xdr:to>
      <xdr:col>55</xdr:col>
      <xdr:colOff>0</xdr:colOff>
      <xdr:row>56</xdr:row>
      <xdr:rowOff>25416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95118"/>
          <a:ext cx="8382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165368</xdr:rowOff>
    </xdr:from>
    <xdr:to>
      <xdr:col>50</xdr:col>
      <xdr:colOff>114300</xdr:colOff>
      <xdr:row>56</xdr:row>
      <xdr:rowOff>22543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95118"/>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65291</xdr:rowOff>
    </xdr:from>
    <xdr:to>
      <xdr:col>45</xdr:col>
      <xdr:colOff>177800</xdr:colOff>
      <xdr:row>56</xdr:row>
      <xdr:rowOff>22543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95041"/>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65291</xdr:rowOff>
    </xdr:from>
    <xdr:to>
      <xdr:col>41</xdr:col>
      <xdr:colOff>50800</xdr:colOff>
      <xdr:row>56</xdr:row>
      <xdr:rowOff>6867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95041"/>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146066</xdr:rowOff>
    </xdr:from>
    <xdr:to>
      <xdr:col>55</xdr:col>
      <xdr:colOff>50800</xdr:colOff>
      <xdr:row>56</xdr:row>
      <xdr:rowOff>76216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168943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114568</xdr:rowOff>
    </xdr:from>
    <xdr:to>
      <xdr:col>50</xdr:col>
      <xdr:colOff>165100</xdr:colOff>
      <xdr:row>56</xdr:row>
      <xdr:rowOff>44718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143193</xdr:rowOff>
    </xdr:from>
    <xdr:to>
      <xdr:col>46</xdr:col>
      <xdr:colOff>38100</xdr:colOff>
      <xdr:row>56</xdr:row>
      <xdr:rowOff>73343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89870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14491</xdr:rowOff>
    </xdr:from>
    <xdr:to>
      <xdr:col>41</xdr:col>
      <xdr:colOff>101600</xdr:colOff>
      <xdr:row>55</xdr:row>
      <xdr:rowOff>116091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132618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127517</xdr:rowOff>
    </xdr:from>
    <xdr:to>
      <xdr:col>36</xdr:col>
      <xdr:colOff>165100</xdr:colOff>
      <xdr:row>56</xdr:row>
      <xdr:rowOff>57667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74194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3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77</xdr:row>
      <xdr:rowOff>117983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93573"/>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117983</xdr:rowOff>
    </xdr:from>
    <xdr:to>
      <xdr:col>50</xdr:col>
      <xdr:colOff>114300</xdr:colOff>
      <xdr:row>77</xdr:row>
      <xdr:rowOff>157896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19633"/>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157896</xdr:rowOff>
    </xdr:from>
    <xdr:to>
      <xdr:col>45</xdr:col>
      <xdr:colOff>177800</xdr:colOff>
      <xdr:row>78</xdr:row>
      <xdr:rowOff>72858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9546"/>
          <a:ext cx="8890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161761</xdr:rowOff>
    </xdr:from>
    <xdr:to>
      <xdr:col>41</xdr:col>
      <xdr:colOff>50800</xdr:colOff>
      <xdr:row>78</xdr:row>
      <xdr:rowOff>72858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63411"/>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41123</xdr:rowOff>
    </xdr:from>
    <xdr:to>
      <xdr:col>55</xdr:col>
      <xdr:colOff>50800</xdr:colOff>
      <xdr:row>77</xdr:row>
      <xdr:rowOff>142723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19550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67183</xdr:rowOff>
    </xdr:from>
    <xdr:to>
      <xdr:col>50</xdr:col>
      <xdr:colOff>165100</xdr:colOff>
      <xdr:row>77</xdr:row>
      <xdr:rowOff>168783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159910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107096</xdr:rowOff>
    </xdr:from>
    <xdr:to>
      <xdr:col>46</xdr:col>
      <xdr:colOff>38100</xdr:colOff>
      <xdr:row>78</xdr:row>
      <xdr:rowOff>37246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28373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0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22058</xdr:rowOff>
    </xdr:from>
    <xdr:to>
      <xdr:col>41</xdr:col>
      <xdr:colOff>101600</xdr:colOff>
      <xdr:row>78</xdr:row>
      <xdr:rowOff>123658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114785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110961</xdr:rowOff>
    </xdr:from>
    <xdr:to>
      <xdr:col>36</xdr:col>
      <xdr:colOff>165100</xdr:colOff>
      <xdr:row>78</xdr:row>
      <xdr:rowOff>41111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32238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77681</xdr:rowOff>
    </xdr:from>
    <xdr:to>
      <xdr:col>55</xdr:col>
      <xdr:colOff>0</xdr:colOff>
      <xdr:row>94</xdr:row>
      <xdr:rowOff>98392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93981"/>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77681</xdr:rowOff>
    </xdr:from>
    <xdr:to>
      <xdr:col>50</xdr:col>
      <xdr:colOff>114300</xdr:colOff>
      <xdr:row>94</xdr:row>
      <xdr:rowOff>148844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93981"/>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22177</xdr:rowOff>
    </xdr:from>
    <xdr:to>
      <xdr:col>45</xdr:col>
      <xdr:colOff>177800</xdr:colOff>
      <xdr:row>94</xdr:row>
      <xdr:rowOff>148844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967027"/>
          <a:ext cx="889000" cy="29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22177</xdr:rowOff>
    </xdr:from>
    <xdr:to>
      <xdr:col>41</xdr:col>
      <xdr:colOff>50800</xdr:colOff>
      <xdr:row>94</xdr:row>
      <xdr:rowOff>54547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967027"/>
          <a:ext cx="889000" cy="2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47592</xdr:rowOff>
    </xdr:from>
    <xdr:to>
      <xdr:col>55</xdr:col>
      <xdr:colOff>50800</xdr:colOff>
      <xdr:row>94</xdr:row>
      <xdr:rowOff>149192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6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70469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1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26881</xdr:rowOff>
    </xdr:from>
    <xdr:to>
      <xdr:col>50</xdr:col>
      <xdr:colOff>165100</xdr:colOff>
      <xdr:row>94</xdr:row>
      <xdr:rowOff>128481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145008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98044</xdr:rowOff>
    </xdr:from>
    <xdr:to>
      <xdr:col>46</xdr:col>
      <xdr:colOff>38100</xdr:colOff>
      <xdr:row>95</xdr:row>
      <xdr:rowOff>28194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44721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142827</xdr:rowOff>
    </xdr:from>
    <xdr:to>
      <xdr:col>41</xdr:col>
      <xdr:colOff>101600</xdr:colOff>
      <xdr:row>93</xdr:row>
      <xdr:rowOff>72977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89504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6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3747</xdr:rowOff>
    </xdr:from>
    <xdr:to>
      <xdr:col>36</xdr:col>
      <xdr:colOff>165100</xdr:colOff>
      <xdr:row>94</xdr:row>
      <xdr:rowOff>105347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121874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20574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07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20574</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7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141224</xdr:rowOff>
    </xdr:from>
    <xdr:to>
      <xdr:col>72</xdr:col>
      <xdr:colOff>38100</xdr:colOff>
      <xdr:row>39</xdr:row>
      <xdr:rowOff>71374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62501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54236</xdr:rowOff>
    </xdr:from>
    <xdr:to>
      <xdr:col>85</xdr:col>
      <xdr:colOff>127000</xdr:colOff>
      <xdr:row>72</xdr:row>
      <xdr:rowOff>79643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398636"/>
          <a:ext cx="8382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79643</xdr:rowOff>
    </xdr:from>
    <xdr:to>
      <xdr:col>81</xdr:col>
      <xdr:colOff>50800</xdr:colOff>
      <xdr:row>72</xdr:row>
      <xdr:rowOff>130589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424043"/>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130589</xdr:rowOff>
    </xdr:from>
    <xdr:to>
      <xdr:col>76</xdr:col>
      <xdr:colOff>114300</xdr:colOff>
      <xdr:row>73</xdr:row>
      <xdr:rowOff>3911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474989"/>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3911</xdr:rowOff>
    </xdr:from>
    <xdr:to>
      <xdr:col>71</xdr:col>
      <xdr:colOff>177800</xdr:colOff>
      <xdr:row>73</xdr:row>
      <xdr:rowOff>11651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51976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3436</xdr:rowOff>
    </xdr:from>
    <xdr:to>
      <xdr:col>85</xdr:col>
      <xdr:colOff>177800</xdr:colOff>
      <xdr:row>72</xdr:row>
      <xdr:rowOff>105036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26313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28843</xdr:rowOff>
    </xdr:from>
    <xdr:to>
      <xdr:col>81</xdr:col>
      <xdr:colOff>101600</xdr:colOff>
      <xdr:row>72</xdr:row>
      <xdr:rowOff>130443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146970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1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79789</xdr:rowOff>
    </xdr:from>
    <xdr:to>
      <xdr:col>76</xdr:col>
      <xdr:colOff>165100</xdr:colOff>
      <xdr:row>73</xdr:row>
      <xdr:rowOff>9939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4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26466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1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124561</xdr:rowOff>
    </xdr:from>
    <xdr:to>
      <xdr:col>72</xdr:col>
      <xdr:colOff>38100</xdr:colOff>
      <xdr:row>73</xdr:row>
      <xdr:rowOff>54711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4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71238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2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132301</xdr:rowOff>
    </xdr:from>
    <xdr:to>
      <xdr:col>67</xdr:col>
      <xdr:colOff>101600</xdr:colOff>
      <xdr:row>73</xdr:row>
      <xdr:rowOff>62451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78978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8917</xdr:rowOff>
    </xdr:from>
    <xdr:to>
      <xdr:col>85</xdr:col>
      <xdr:colOff>127000</xdr:colOff>
      <xdr:row>98</xdr:row>
      <xdr:rowOff>74230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39567"/>
          <a:ext cx="838200" cy="2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8917</xdr:rowOff>
    </xdr:from>
    <xdr:to>
      <xdr:col>81</xdr:col>
      <xdr:colOff>50800</xdr:colOff>
      <xdr:row>98</xdr:row>
      <xdr:rowOff>54981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39567"/>
          <a:ext cx="8890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54981</xdr:rowOff>
    </xdr:from>
    <xdr:to>
      <xdr:col>76</xdr:col>
      <xdr:colOff>114300</xdr:colOff>
      <xdr:row>98</xdr:row>
      <xdr:rowOff>118807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7081"/>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118807</xdr:rowOff>
    </xdr:from>
    <xdr:to>
      <xdr:col>71</xdr:col>
      <xdr:colOff>177800</xdr:colOff>
      <xdr:row>98</xdr:row>
      <xdr:rowOff>128887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20907"/>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23430</xdr:rowOff>
    </xdr:from>
    <xdr:to>
      <xdr:col>85</xdr:col>
      <xdr:colOff>177800</xdr:colOff>
      <xdr:row>98</xdr:row>
      <xdr:rowOff>125030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109807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129567</xdr:rowOff>
    </xdr:from>
    <xdr:to>
      <xdr:col>81</xdr:col>
      <xdr:colOff>101600</xdr:colOff>
      <xdr:row>97</xdr:row>
      <xdr:rowOff>59717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76244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4181</xdr:rowOff>
    </xdr:from>
    <xdr:to>
      <xdr:col>76</xdr:col>
      <xdr:colOff>165100</xdr:colOff>
      <xdr:row>98</xdr:row>
      <xdr:rowOff>105781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96908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9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68007</xdr:rowOff>
    </xdr:from>
    <xdr:to>
      <xdr:col>72</xdr:col>
      <xdr:colOff>38100</xdr:colOff>
      <xdr:row>98</xdr:row>
      <xdr:rowOff>169607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160734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6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78087</xdr:rowOff>
    </xdr:from>
    <xdr:to>
      <xdr:col>67</xdr:col>
      <xdr:colOff>101600</xdr:colOff>
      <xdr:row>99</xdr:row>
      <xdr:rowOff>8237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170814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7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39306</xdr:rowOff>
    </xdr:from>
    <xdr:to>
      <xdr:col>116</xdr:col>
      <xdr:colOff>63500</xdr:colOff>
      <xdr:row>39</xdr:row>
      <xdr:rowOff>41593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585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41593</xdr:rowOff>
    </xdr:from>
    <xdr:to>
      <xdr:col>111</xdr:col>
      <xdr:colOff>177800</xdr:colOff>
      <xdr:row>39</xdr:row>
      <xdr:rowOff>42164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42545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162751</xdr:rowOff>
    </xdr:from>
    <xdr:to>
      <xdr:col>102</xdr:col>
      <xdr:colOff>114300</xdr:colOff>
      <xdr:row>39</xdr:row>
      <xdr:rowOff>42545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77851"/>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159956</xdr:rowOff>
    </xdr:from>
    <xdr:to>
      <xdr:col>116</xdr:col>
      <xdr:colOff>114300</xdr:colOff>
      <xdr:row>39</xdr:row>
      <xdr:rowOff>90106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74883</xdr:rowOff>
    </xdr:from>
    <xdr:ext cx="313932"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89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162243</xdr:rowOff>
    </xdr:from>
    <xdr:to>
      <xdr:col>112</xdr:col>
      <xdr:colOff>38100</xdr:colOff>
      <xdr:row>39</xdr:row>
      <xdr:rowOff>92393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83520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84091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84472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111951</xdr:rowOff>
    </xdr:from>
    <xdr:to>
      <xdr:col>98</xdr:col>
      <xdr:colOff>38100</xdr:colOff>
      <xdr:row>39</xdr:row>
      <xdr:rowOff>42101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33228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1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53689</xdr:rowOff>
    </xdr:from>
    <xdr:to>
      <xdr:col>116</xdr:col>
      <xdr:colOff>63500</xdr:colOff>
      <xdr:row>56</xdr:row>
      <xdr:rowOff>17456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483439"/>
          <a:ext cx="8382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13436</xdr:rowOff>
    </xdr:from>
    <xdr:to>
      <xdr:col>111</xdr:col>
      <xdr:colOff>177800</xdr:colOff>
      <xdr:row>55</xdr:row>
      <xdr:rowOff>53689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271736"/>
          <a:ext cx="889000" cy="2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13436</xdr:rowOff>
    </xdr:from>
    <xdr:to>
      <xdr:col>107</xdr:col>
      <xdr:colOff>50800</xdr:colOff>
      <xdr:row>57</xdr:row>
      <xdr:rowOff>93446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27173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50889</xdr:rowOff>
    </xdr:from>
    <xdr:to>
      <xdr:col>102</xdr:col>
      <xdr:colOff>114300</xdr:colOff>
      <xdr:row>57</xdr:row>
      <xdr:rowOff>93446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23539"/>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138106</xdr:rowOff>
    </xdr:from>
    <xdr:to>
      <xdr:col>116</xdr:col>
      <xdr:colOff>114300</xdr:colOff>
      <xdr:row>56</xdr:row>
      <xdr:rowOff>68256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5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160983</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2889</xdr:rowOff>
    </xdr:from>
    <xdr:to>
      <xdr:col>112</xdr:col>
      <xdr:colOff>38100</xdr:colOff>
      <xdr:row>55</xdr:row>
      <xdr:rowOff>104489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4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121016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2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134086</xdr:rowOff>
    </xdr:from>
    <xdr:to>
      <xdr:col>107</xdr:col>
      <xdr:colOff>101600</xdr:colOff>
      <xdr:row>54</xdr:row>
      <xdr:rowOff>64236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2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80763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9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42646</xdr:rowOff>
    </xdr:from>
    <xdr:to>
      <xdr:col>102</xdr:col>
      <xdr:colOff>165100</xdr:colOff>
      <xdr:row>57</xdr:row>
      <xdr:rowOff>144246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160773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5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xdr:rowOff>
    </xdr:from>
    <xdr:to>
      <xdr:col>98</xdr:col>
      <xdr:colOff>38100</xdr:colOff>
      <xdr:row>57</xdr:row>
      <xdr:rowOff>101689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118216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41669</xdr:rowOff>
    </xdr:from>
    <xdr:to>
      <xdr:col>116</xdr:col>
      <xdr:colOff>63500</xdr:colOff>
      <xdr:row>75</xdr:row>
      <xdr:rowOff>81102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00419"/>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66053</xdr:rowOff>
    </xdr:from>
    <xdr:to>
      <xdr:col>111</xdr:col>
      <xdr:colOff>177800</xdr:colOff>
      <xdr:row>75</xdr:row>
      <xdr:rowOff>81102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24803"/>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66053</xdr:rowOff>
    </xdr:from>
    <xdr:to>
      <xdr:col>107</xdr:col>
      <xdr:colOff>50800</xdr:colOff>
      <xdr:row>75</xdr:row>
      <xdr:rowOff>96875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24803"/>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96875</xdr:rowOff>
    </xdr:from>
    <xdr:to>
      <xdr:col>102</xdr:col>
      <xdr:colOff>114300</xdr:colOff>
      <xdr:row>75</xdr:row>
      <xdr:rowOff>135433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55625"/>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162319</xdr:rowOff>
    </xdr:from>
    <xdr:to>
      <xdr:col>116</xdr:col>
      <xdr:colOff>114300</xdr:colOff>
      <xdr:row>75</xdr:row>
      <xdr:rowOff>92469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13746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30302</xdr:rowOff>
    </xdr:from>
    <xdr:to>
      <xdr:col>112</xdr:col>
      <xdr:colOff>38100</xdr:colOff>
      <xdr:row>75</xdr:row>
      <xdr:rowOff>131902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148429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15253</xdr:rowOff>
    </xdr:from>
    <xdr:to>
      <xdr:col>107</xdr:col>
      <xdr:colOff>101600</xdr:colOff>
      <xdr:row>75</xdr:row>
      <xdr:rowOff>116853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46075</xdr:rowOff>
    </xdr:from>
    <xdr:to>
      <xdr:col>102</xdr:col>
      <xdr:colOff>165100</xdr:colOff>
      <xdr:row>75</xdr:row>
      <xdr:rowOff>147675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164202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84633</xdr:rowOff>
    </xdr:from>
    <xdr:to>
      <xdr:col>98</xdr:col>
      <xdr:colOff>38100</xdr:colOff>
      <xdr:row>76</xdr:row>
      <xdr:rowOff>14784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5909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人口は微減しているが横ばい状態である。</a:t>
          </a:r>
          <a:endParaRPr lang="ja-JP" altLang="ja-JP" sz="1400">
            <a:effectLst/>
          </a:endParaRPr>
        </a:p>
        <a:p>
          <a:r>
            <a:rPr kumimoji="1" lang="ja-JP" altLang="ja-JP" sz="1100">
              <a:solidFill>
                <a:schemeClr val="dk1"/>
              </a:solidFill>
              <a:effectLst/>
              <a:latin typeface="+mn-lt"/>
              <a:ea typeface="+mn-ea"/>
              <a:cs typeface="+mn-cs"/>
            </a:rPr>
            <a:t>補助費等は、プレミアム付商品券事業</a:t>
          </a:r>
          <a:r>
            <a:rPr kumimoji="1" lang="ja-JP" altLang="en-US" sz="1100">
              <a:solidFill>
                <a:schemeClr val="dk1"/>
              </a:solidFill>
              <a:effectLst/>
              <a:latin typeface="+mn-lt"/>
              <a:ea typeface="+mn-ea"/>
              <a:cs typeface="+mn-cs"/>
            </a:rPr>
            <a:t>や経営支援事業による補助の実施</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12,588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住民税非課税世帯等に対する臨時特別給付金給付事業や子育て世帯臨時特別給付金事業の完了</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14,698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今後、事業の必要性や効果を十分に検証し、経常経費の縮減に努める。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35</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5640"/>
          <a:ext cx="8382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32258</xdr:rowOff>
    </xdr:from>
    <xdr:to>
      <xdr:col>19</xdr:col>
      <xdr:colOff>177800</xdr:colOff>
      <xdr:row>35</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300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47498</xdr:rowOff>
    </xdr:from>
    <xdr:to>
      <xdr:col>15</xdr:col>
      <xdr:colOff>50800</xdr:colOff>
      <xdr:row>35</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82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42926</xdr:rowOff>
    </xdr:from>
    <xdr:to>
      <xdr:col>10</xdr:col>
      <xdr:colOff>114300</xdr:colOff>
      <xdr:row>35</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367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46990</xdr:rowOff>
    </xdr:from>
    <xdr:to>
      <xdr:col>24</xdr:col>
      <xdr:colOff>114300</xdr:colOff>
      <xdr:row>33</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69867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152908</xdr:rowOff>
    </xdr:from>
    <xdr:to>
      <xdr:col>20</xdr:col>
      <xdr:colOff>38100</xdr:colOff>
      <xdr:row>35</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99585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168148</xdr:rowOff>
    </xdr:from>
    <xdr:to>
      <xdr:col>15</xdr:col>
      <xdr:colOff>101600</xdr:colOff>
      <xdr:row>35</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114825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163576</xdr:rowOff>
    </xdr:from>
    <xdr:to>
      <xdr:col>6</xdr:col>
      <xdr:colOff>38100</xdr:colOff>
      <xdr:row>35</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110253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74680</xdr:rowOff>
    </xdr:from>
    <xdr:to>
      <xdr:col>24</xdr:col>
      <xdr:colOff>63500</xdr:colOff>
      <xdr:row>56</xdr:row>
      <xdr:rowOff>153775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75880"/>
          <a:ext cx="8382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32846</xdr:rowOff>
    </xdr:from>
    <xdr:to>
      <xdr:col>19</xdr:col>
      <xdr:colOff>177800</xdr:colOff>
      <xdr:row>56</xdr:row>
      <xdr:rowOff>74680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76796"/>
          <a:ext cx="889000" cy="8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32846</xdr:rowOff>
    </xdr:from>
    <xdr:to>
      <xdr:col>15</xdr:col>
      <xdr:colOff>50800</xdr:colOff>
      <xdr:row>57</xdr:row>
      <xdr:rowOff>102971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76796"/>
          <a:ext cx="889000" cy="10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102971</xdr:rowOff>
    </xdr:from>
    <xdr:to>
      <xdr:col>10</xdr:col>
      <xdr:colOff>114300</xdr:colOff>
      <xdr:row>57</xdr:row>
      <xdr:rowOff>111571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75621"/>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102975</xdr:rowOff>
    </xdr:from>
    <xdr:to>
      <xdr:col>24</xdr:col>
      <xdr:colOff>114300</xdr:colOff>
      <xdr:row>57</xdr:row>
      <xdr:rowOff>33125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81402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23880</xdr:rowOff>
    </xdr:from>
    <xdr:to>
      <xdr:col>20</xdr:col>
      <xdr:colOff>38100</xdr:colOff>
      <xdr:row>56</xdr:row>
      <xdr:rowOff>125480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142007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153496</xdr:rowOff>
    </xdr:from>
    <xdr:to>
      <xdr:col>15</xdr:col>
      <xdr:colOff>101600</xdr:colOff>
      <xdr:row>51</xdr:row>
      <xdr:rowOff>83646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74773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52171</xdr:rowOff>
    </xdr:from>
    <xdr:to>
      <xdr:col>10</xdr:col>
      <xdr:colOff>165100</xdr:colOff>
      <xdr:row>57</xdr:row>
      <xdr:rowOff>153771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144898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60771</xdr:rowOff>
    </xdr:from>
    <xdr:to>
      <xdr:col>6</xdr:col>
      <xdr:colOff>38100</xdr:colOff>
      <xdr:row>57</xdr:row>
      <xdr:rowOff>162371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153498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114984</xdr:rowOff>
    </xdr:from>
    <xdr:to>
      <xdr:col>24</xdr:col>
      <xdr:colOff>63500</xdr:colOff>
      <xdr:row>77</xdr:row>
      <xdr:rowOff>61775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45184"/>
          <a:ext cx="838200" cy="1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114984</xdr:rowOff>
    </xdr:from>
    <xdr:to>
      <xdr:col>19</xdr:col>
      <xdr:colOff>177800</xdr:colOff>
      <xdr:row>77</xdr:row>
      <xdr:rowOff>164773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518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164773</xdr:rowOff>
    </xdr:from>
    <xdr:to>
      <xdr:col>15</xdr:col>
      <xdr:colOff>50800</xdr:colOff>
      <xdr:row>78</xdr:row>
      <xdr:rowOff>62671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6423"/>
          <a:ext cx="8890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62671</xdr:rowOff>
    </xdr:from>
    <xdr:to>
      <xdr:col>10</xdr:col>
      <xdr:colOff>114300</xdr:colOff>
      <xdr:row>79</xdr:row>
      <xdr:rowOff>766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5771"/>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10975</xdr:rowOff>
    </xdr:from>
    <xdr:to>
      <xdr:col>24</xdr:col>
      <xdr:colOff>114300</xdr:colOff>
      <xdr:row>77</xdr:row>
      <xdr:rowOff>112575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160852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64184</xdr:rowOff>
    </xdr:from>
    <xdr:to>
      <xdr:col>20</xdr:col>
      <xdr:colOff>38100</xdr:colOff>
      <xdr:row>76</xdr:row>
      <xdr:rowOff>165784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156911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113973</xdr:rowOff>
    </xdr:from>
    <xdr:to>
      <xdr:col>15</xdr:col>
      <xdr:colOff>101600</xdr:colOff>
      <xdr:row>78</xdr:row>
      <xdr:rowOff>44123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11871</xdr:rowOff>
    </xdr:from>
    <xdr:to>
      <xdr:col>10</xdr:col>
      <xdr:colOff>165100</xdr:colOff>
      <xdr:row>78</xdr:row>
      <xdr:rowOff>113471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104598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121416</xdr:rowOff>
    </xdr:from>
    <xdr:to>
      <xdr:col>6</xdr:col>
      <xdr:colOff>38100</xdr:colOff>
      <xdr:row>79</xdr:row>
      <xdr:rowOff>51566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42693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104107</xdr:rowOff>
    </xdr:from>
    <xdr:to>
      <xdr:col>24</xdr:col>
      <xdr:colOff>63500</xdr:colOff>
      <xdr:row>96</xdr:row>
      <xdr:rowOff>155473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63307"/>
          <a:ext cx="8382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155473</xdr:rowOff>
    </xdr:from>
    <xdr:to>
      <xdr:col>19</xdr:col>
      <xdr:colOff>177800</xdr:colOff>
      <xdr:row>97</xdr:row>
      <xdr:rowOff>153415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4673"/>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57358</xdr:rowOff>
    </xdr:from>
    <xdr:to>
      <xdr:col>15</xdr:col>
      <xdr:colOff>50800</xdr:colOff>
      <xdr:row>97</xdr:row>
      <xdr:rowOff>153415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16558"/>
          <a:ext cx="889000" cy="2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57358</xdr:rowOff>
    </xdr:from>
    <xdr:to>
      <xdr:col>10</xdr:col>
      <xdr:colOff>114300</xdr:colOff>
      <xdr:row>96</xdr:row>
      <xdr:rowOff>69497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16558"/>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53307</xdr:rowOff>
    </xdr:from>
    <xdr:to>
      <xdr:col>24</xdr:col>
      <xdr:colOff>114300</xdr:colOff>
      <xdr:row>96</xdr:row>
      <xdr:rowOff>154907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1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139684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104673</xdr:rowOff>
    </xdr:from>
    <xdr:to>
      <xdr:col>20</xdr:col>
      <xdr:colOff>38100</xdr:colOff>
      <xdr:row>97</xdr:row>
      <xdr:rowOff>34823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25950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102615</xdr:rowOff>
    </xdr:from>
    <xdr:to>
      <xdr:col>15</xdr:col>
      <xdr:colOff>101600</xdr:colOff>
      <xdr:row>98</xdr:row>
      <xdr:rowOff>32765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6558</xdr:rowOff>
    </xdr:from>
    <xdr:to>
      <xdr:col>10</xdr:col>
      <xdr:colOff>165100</xdr:colOff>
      <xdr:row>96</xdr:row>
      <xdr:rowOff>108158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124685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4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18697</xdr:rowOff>
    </xdr:from>
    <xdr:to>
      <xdr:col>6</xdr:col>
      <xdr:colOff>38100</xdr:colOff>
      <xdr:row>96</xdr:row>
      <xdr:rowOff>120297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136824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147015</xdr:rowOff>
    </xdr:from>
    <xdr:to>
      <xdr:col>55</xdr:col>
      <xdr:colOff>0</xdr:colOff>
      <xdr:row>35</xdr:row>
      <xdr:rowOff>112725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97631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118212</xdr:rowOff>
    </xdr:from>
    <xdr:to>
      <xdr:col>50</xdr:col>
      <xdr:colOff>114300</xdr:colOff>
      <xdr:row>35</xdr:row>
      <xdr:rowOff>112725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947512"/>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118212</xdr:rowOff>
    </xdr:from>
    <xdr:to>
      <xdr:col>45</xdr:col>
      <xdr:colOff>177800</xdr:colOff>
      <xdr:row>35</xdr:row>
      <xdr:rowOff>50089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94751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50089</xdr:rowOff>
    </xdr:from>
    <xdr:to>
      <xdr:col>41</xdr:col>
      <xdr:colOff>50800</xdr:colOff>
      <xdr:row>35</xdr:row>
      <xdr:rowOff>103581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05083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96215</xdr:rowOff>
    </xdr:from>
    <xdr:to>
      <xdr:col>55</xdr:col>
      <xdr:colOff>50800</xdr:colOff>
      <xdr:row>35</xdr:row>
      <xdr:rowOff>26365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119092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61925</xdr:rowOff>
    </xdr:from>
    <xdr:to>
      <xdr:col>50</xdr:col>
      <xdr:colOff>165100</xdr:colOff>
      <xdr:row>35</xdr:row>
      <xdr:rowOff>163525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8602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8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67412</xdr:rowOff>
    </xdr:from>
    <xdr:to>
      <xdr:col>46</xdr:col>
      <xdr:colOff>38100</xdr:colOff>
      <xdr:row>34</xdr:row>
      <xdr:rowOff>169012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14089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170739</xdr:rowOff>
    </xdr:from>
    <xdr:to>
      <xdr:col>41</xdr:col>
      <xdr:colOff>101600</xdr:colOff>
      <xdr:row>35</xdr:row>
      <xdr:rowOff>100889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117416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52781</xdr:rowOff>
    </xdr:from>
    <xdr:to>
      <xdr:col>36</xdr:col>
      <xdr:colOff>165100</xdr:colOff>
      <xdr:row>35</xdr:row>
      <xdr:rowOff>154381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170908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167989</xdr:rowOff>
    </xdr:from>
    <xdr:to>
      <xdr:col>55</xdr:col>
      <xdr:colOff>0</xdr:colOff>
      <xdr:row>55</xdr:row>
      <xdr:rowOff>86722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426289"/>
          <a:ext cx="8382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86722</xdr:rowOff>
    </xdr:from>
    <xdr:to>
      <xdr:col>50</xdr:col>
      <xdr:colOff>114300</xdr:colOff>
      <xdr:row>55</xdr:row>
      <xdr:rowOff>107353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16472"/>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61747</xdr:rowOff>
    </xdr:from>
    <xdr:to>
      <xdr:col>45</xdr:col>
      <xdr:colOff>177800</xdr:colOff>
      <xdr:row>55</xdr:row>
      <xdr:rowOff>107353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491497"/>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61747</xdr:rowOff>
    </xdr:from>
    <xdr:to>
      <xdr:col>41</xdr:col>
      <xdr:colOff>50800</xdr:colOff>
      <xdr:row>55</xdr:row>
      <xdr:rowOff>105581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491497"/>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117189</xdr:rowOff>
    </xdr:from>
    <xdr:to>
      <xdr:col>55</xdr:col>
      <xdr:colOff>50800</xdr:colOff>
      <xdr:row>55</xdr:row>
      <xdr:rowOff>47339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3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140066</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2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35922</xdr:rowOff>
    </xdr:from>
    <xdr:to>
      <xdr:col>50</xdr:col>
      <xdr:colOff>165100</xdr:colOff>
      <xdr:row>55</xdr:row>
      <xdr:rowOff>137522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4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154049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56553</xdr:rowOff>
    </xdr:from>
    <xdr:to>
      <xdr:col>46</xdr:col>
      <xdr:colOff>38100</xdr:colOff>
      <xdr:row>55</xdr:row>
      <xdr:rowOff>158153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3230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26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10947</xdr:rowOff>
    </xdr:from>
    <xdr:to>
      <xdr:col>41</xdr:col>
      <xdr:colOff>101600</xdr:colOff>
      <xdr:row>55</xdr:row>
      <xdr:rowOff>112547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129074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2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54781</xdr:rowOff>
    </xdr:from>
    <xdr:to>
      <xdr:col>36</xdr:col>
      <xdr:colOff>165100</xdr:colOff>
      <xdr:row>55</xdr:row>
      <xdr:rowOff>156381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1458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2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167916</xdr:rowOff>
    </xdr:from>
    <xdr:to>
      <xdr:col>55</xdr:col>
      <xdr:colOff>0</xdr:colOff>
      <xdr:row>75</xdr:row>
      <xdr:rowOff>45974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855216"/>
          <a:ext cx="8382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80101</xdr:rowOff>
    </xdr:from>
    <xdr:to>
      <xdr:col>50</xdr:col>
      <xdr:colOff>114300</xdr:colOff>
      <xdr:row>75</xdr:row>
      <xdr:rowOff>45974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595951"/>
          <a:ext cx="889000" cy="30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80101</xdr:rowOff>
    </xdr:from>
    <xdr:to>
      <xdr:col>45</xdr:col>
      <xdr:colOff>177800</xdr:colOff>
      <xdr:row>77</xdr:row>
      <xdr:rowOff>50220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595951"/>
          <a:ext cx="889000" cy="6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50220</xdr:rowOff>
    </xdr:from>
    <xdr:to>
      <xdr:col>41</xdr:col>
      <xdr:colOff>50800</xdr:colOff>
      <xdr:row>77</xdr:row>
      <xdr:rowOff>52146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25187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117116</xdr:rowOff>
    </xdr:from>
    <xdr:to>
      <xdr:col>55</xdr:col>
      <xdr:colOff>50800</xdr:colOff>
      <xdr:row>75</xdr:row>
      <xdr:rowOff>47266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139993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6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166624</xdr:rowOff>
    </xdr:from>
    <xdr:to>
      <xdr:col>50</xdr:col>
      <xdr:colOff>165100</xdr:colOff>
      <xdr:row>75</xdr:row>
      <xdr:rowOff>96774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113301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29301</xdr:rowOff>
    </xdr:from>
    <xdr:to>
      <xdr:col>46</xdr:col>
      <xdr:colOff>38100</xdr:colOff>
      <xdr:row>73</xdr:row>
      <xdr:rowOff>130901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5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147428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3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170870</xdr:rowOff>
    </xdr:from>
    <xdr:to>
      <xdr:col>41</xdr:col>
      <xdr:colOff>101600</xdr:colOff>
      <xdr:row>77</xdr:row>
      <xdr:rowOff>101020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117547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1346</xdr:rowOff>
    </xdr:from>
    <xdr:to>
      <xdr:col>36</xdr:col>
      <xdr:colOff>165100</xdr:colOff>
      <xdr:row>77</xdr:row>
      <xdr:rowOff>102946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119473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100512</xdr:rowOff>
    </xdr:from>
    <xdr:to>
      <xdr:col>55</xdr:col>
      <xdr:colOff>0</xdr:colOff>
      <xdr:row>96</xdr:row>
      <xdr:rowOff>156240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59712"/>
          <a:ext cx="8382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37271</xdr:rowOff>
    </xdr:from>
    <xdr:to>
      <xdr:col>50</xdr:col>
      <xdr:colOff>114300</xdr:colOff>
      <xdr:row>96</xdr:row>
      <xdr:rowOff>100512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96471"/>
          <a:ext cx="889000" cy="6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37271</xdr:rowOff>
    </xdr:from>
    <xdr:to>
      <xdr:col>45</xdr:col>
      <xdr:colOff>177800</xdr:colOff>
      <xdr:row>96</xdr:row>
      <xdr:rowOff>130817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96471"/>
          <a:ext cx="889000" cy="9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130817</xdr:rowOff>
    </xdr:from>
    <xdr:to>
      <xdr:col>41</xdr:col>
      <xdr:colOff>50800</xdr:colOff>
      <xdr:row>97</xdr:row>
      <xdr:rowOff>27212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90017"/>
          <a:ext cx="889000" cy="6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105440</xdr:rowOff>
    </xdr:from>
    <xdr:to>
      <xdr:col>55</xdr:col>
      <xdr:colOff>50800</xdr:colOff>
      <xdr:row>97</xdr:row>
      <xdr:rowOff>35590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128317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49712</xdr:rowOff>
    </xdr:from>
    <xdr:to>
      <xdr:col>50</xdr:col>
      <xdr:colOff>165100</xdr:colOff>
      <xdr:row>96</xdr:row>
      <xdr:rowOff>151312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157921</xdr:rowOff>
    </xdr:from>
    <xdr:to>
      <xdr:col>46</xdr:col>
      <xdr:colOff>38100</xdr:colOff>
      <xdr:row>96</xdr:row>
      <xdr:rowOff>88071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104598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80017</xdr:rowOff>
    </xdr:from>
    <xdr:to>
      <xdr:col>41</xdr:col>
      <xdr:colOff>101600</xdr:colOff>
      <xdr:row>97</xdr:row>
      <xdr:rowOff>10167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26694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147862</xdr:rowOff>
    </xdr:from>
    <xdr:to>
      <xdr:col>36</xdr:col>
      <xdr:colOff>165100</xdr:colOff>
      <xdr:row>97</xdr:row>
      <xdr:rowOff>78012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94539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129413</xdr:rowOff>
    </xdr:from>
    <xdr:to>
      <xdr:col>85</xdr:col>
      <xdr:colOff>127000</xdr:colOff>
      <xdr:row>35</xdr:row>
      <xdr:rowOff>118146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58713"/>
          <a:ext cx="838200" cy="16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81244</xdr:rowOff>
    </xdr:from>
    <xdr:to>
      <xdr:col>81</xdr:col>
      <xdr:colOff>50800</xdr:colOff>
      <xdr:row>35</xdr:row>
      <xdr:rowOff>118146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10544"/>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159458</xdr:rowOff>
    </xdr:from>
    <xdr:to>
      <xdr:col>76</xdr:col>
      <xdr:colOff>114300</xdr:colOff>
      <xdr:row>34</xdr:row>
      <xdr:rowOff>81244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645858"/>
          <a:ext cx="889000" cy="2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159458</xdr:rowOff>
    </xdr:from>
    <xdr:to>
      <xdr:col>71</xdr:col>
      <xdr:colOff>177800</xdr:colOff>
      <xdr:row>33</xdr:row>
      <xdr:rowOff>97572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645858"/>
          <a:ext cx="8890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78613</xdr:rowOff>
    </xdr:from>
    <xdr:to>
      <xdr:col>85</xdr:col>
      <xdr:colOff>177800</xdr:colOff>
      <xdr:row>35</xdr:row>
      <xdr:rowOff>8763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101490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67346</xdr:rowOff>
    </xdr:from>
    <xdr:to>
      <xdr:col>81</xdr:col>
      <xdr:colOff>101600</xdr:colOff>
      <xdr:row>35</xdr:row>
      <xdr:rowOff>168946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30444</xdr:rowOff>
    </xdr:from>
    <xdr:to>
      <xdr:col>76</xdr:col>
      <xdr:colOff>165100</xdr:colOff>
      <xdr:row>34</xdr:row>
      <xdr:rowOff>132044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148571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108658</xdr:rowOff>
    </xdr:from>
    <xdr:to>
      <xdr:col>72</xdr:col>
      <xdr:colOff>38100</xdr:colOff>
      <xdr:row>33</xdr:row>
      <xdr:rowOff>38808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55335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3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46772</xdr:rowOff>
    </xdr:from>
    <xdr:to>
      <xdr:col>67</xdr:col>
      <xdr:colOff>101600</xdr:colOff>
      <xdr:row>33</xdr:row>
      <xdr:rowOff>148372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164899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113125</xdr:rowOff>
    </xdr:from>
    <xdr:to>
      <xdr:col>85</xdr:col>
      <xdr:colOff>127000</xdr:colOff>
      <xdr:row>56</xdr:row>
      <xdr:rowOff>146939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14325"/>
          <a:ext cx="8382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63462</xdr:rowOff>
    </xdr:from>
    <xdr:to>
      <xdr:col>81</xdr:col>
      <xdr:colOff>50800</xdr:colOff>
      <xdr:row>56</xdr:row>
      <xdr:rowOff>113125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64662"/>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63462</xdr:rowOff>
    </xdr:from>
    <xdr:to>
      <xdr:col>76</xdr:col>
      <xdr:colOff>114300</xdr:colOff>
      <xdr:row>56</xdr:row>
      <xdr:rowOff>167608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64662"/>
          <a:ext cx="889000" cy="10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78397</xdr:rowOff>
    </xdr:from>
    <xdr:to>
      <xdr:col>71</xdr:col>
      <xdr:colOff>177800</xdr:colOff>
      <xdr:row>56</xdr:row>
      <xdr:rowOff>167608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79597"/>
          <a:ext cx="889000" cy="8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96139</xdr:rowOff>
    </xdr:from>
    <xdr:to>
      <xdr:col>85</xdr:col>
      <xdr:colOff>177800</xdr:colOff>
      <xdr:row>57</xdr:row>
      <xdr:rowOff>26289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74566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62325</xdr:rowOff>
    </xdr:from>
    <xdr:to>
      <xdr:col>81</xdr:col>
      <xdr:colOff>101600</xdr:colOff>
      <xdr:row>56</xdr:row>
      <xdr:rowOff>163925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155052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12662</xdr:rowOff>
    </xdr:from>
    <xdr:to>
      <xdr:col>76</xdr:col>
      <xdr:colOff>165100</xdr:colOff>
      <xdr:row>56</xdr:row>
      <xdr:rowOff>114262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105389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116808</xdr:rowOff>
    </xdr:from>
    <xdr:to>
      <xdr:col>72</xdr:col>
      <xdr:colOff>38100</xdr:colOff>
      <xdr:row>57</xdr:row>
      <xdr:rowOff>46958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38085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27597</xdr:rowOff>
    </xdr:from>
    <xdr:to>
      <xdr:col>67</xdr:col>
      <xdr:colOff>101600</xdr:colOff>
      <xdr:row>56</xdr:row>
      <xdr:rowOff>129197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145724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20574</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65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20574</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65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141224</xdr:rowOff>
    </xdr:from>
    <xdr:to>
      <xdr:col>72</xdr:col>
      <xdr:colOff>38100</xdr:colOff>
      <xdr:row>79</xdr:row>
      <xdr:rowOff>71374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62501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0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54237</xdr:rowOff>
    </xdr:from>
    <xdr:to>
      <xdr:col>85</xdr:col>
      <xdr:colOff>127000</xdr:colOff>
      <xdr:row>92</xdr:row>
      <xdr:rowOff>79643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27637"/>
          <a:ext cx="8382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79643</xdr:rowOff>
    </xdr:from>
    <xdr:to>
      <xdr:col>81</xdr:col>
      <xdr:colOff>50800</xdr:colOff>
      <xdr:row>92</xdr:row>
      <xdr:rowOff>130589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853043"/>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130589</xdr:rowOff>
    </xdr:from>
    <xdr:to>
      <xdr:col>76</xdr:col>
      <xdr:colOff>114300</xdr:colOff>
      <xdr:row>93</xdr:row>
      <xdr:rowOff>3911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903989"/>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3911</xdr:rowOff>
    </xdr:from>
    <xdr:to>
      <xdr:col>71</xdr:col>
      <xdr:colOff>177800</xdr:colOff>
      <xdr:row>93</xdr:row>
      <xdr:rowOff>11652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5948761"/>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3437</xdr:rowOff>
    </xdr:from>
    <xdr:to>
      <xdr:col>85</xdr:col>
      <xdr:colOff>177800</xdr:colOff>
      <xdr:row>92</xdr:row>
      <xdr:rowOff>105037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26314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28843</xdr:rowOff>
    </xdr:from>
    <xdr:to>
      <xdr:col>81</xdr:col>
      <xdr:colOff>101600</xdr:colOff>
      <xdr:row>92</xdr:row>
      <xdr:rowOff>130443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146970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79789</xdr:rowOff>
    </xdr:from>
    <xdr:to>
      <xdr:col>76</xdr:col>
      <xdr:colOff>165100</xdr:colOff>
      <xdr:row>93</xdr:row>
      <xdr:rowOff>9939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26466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124561</xdr:rowOff>
    </xdr:from>
    <xdr:to>
      <xdr:col>72</xdr:col>
      <xdr:colOff>38100</xdr:colOff>
      <xdr:row>93</xdr:row>
      <xdr:rowOff>54711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71238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132302</xdr:rowOff>
    </xdr:from>
    <xdr:to>
      <xdr:col>67</xdr:col>
      <xdr:colOff>101600</xdr:colOff>
      <xdr:row>93</xdr:row>
      <xdr:rowOff>62452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78979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人口は微減しているが横ばい状態である。</a:t>
          </a:r>
        </a:p>
        <a:p>
          <a:r>
            <a:rPr kumimoji="1" lang="ja-JP" altLang="en-US" sz="1300">
              <a:latin typeface="+mn-ea"/>
              <a:ea typeface="+mn-ea"/>
            </a:rPr>
            <a:t>総務費は財政管理事業等により</a:t>
          </a:r>
          <a:r>
            <a:rPr kumimoji="1" lang="en-US" altLang="ja-JP" sz="1300">
              <a:latin typeface="+mn-ea"/>
              <a:ea typeface="+mn-ea"/>
            </a:rPr>
            <a:t>7,266</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人、民生費は子育て世帯臨時特別給付金事業等により</a:t>
          </a:r>
          <a:r>
            <a:rPr kumimoji="1" lang="en-US" altLang="ja-JP" sz="1300">
              <a:latin typeface="+mn-ea"/>
              <a:ea typeface="+mn-ea"/>
            </a:rPr>
            <a:t>12,931</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人、教育費は校舎等大規模改修事業等により</a:t>
          </a:r>
          <a:r>
            <a:rPr kumimoji="1" lang="en-US" altLang="ja-JP" sz="1300">
              <a:latin typeface="+mn-ea"/>
              <a:ea typeface="+mn-ea"/>
            </a:rPr>
            <a:t>1,775</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人、それぞれ減少した。</a:t>
          </a:r>
        </a:p>
        <a:p>
          <a:r>
            <a:rPr kumimoji="1" lang="ja-JP" altLang="en-US" sz="1300">
              <a:latin typeface="+mn-ea"/>
              <a:ea typeface="+mn-ea"/>
            </a:rPr>
            <a:t>農林水産業費は畜産振興推進事業等により</a:t>
          </a:r>
          <a:r>
            <a:rPr kumimoji="1" lang="en-US" altLang="ja-JP" sz="1300">
              <a:latin typeface="+mn-ea"/>
              <a:ea typeface="+mn-ea"/>
            </a:rPr>
            <a:t>1,578</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人、消防費は消防局・署運営事業等により</a:t>
          </a:r>
          <a:r>
            <a:rPr kumimoji="1" lang="en-US" altLang="ja-JP" sz="1300">
              <a:latin typeface="+mn-ea"/>
              <a:ea typeface="+mn-ea"/>
            </a:rPr>
            <a:t>981</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人、それぞれ増加した。</a:t>
          </a:r>
        </a:p>
        <a:p>
          <a:r>
            <a:rPr kumimoji="1" lang="ja-JP" altLang="en-US" sz="1300">
              <a:latin typeface="+mn-ea"/>
              <a:ea typeface="+mn-ea"/>
            </a:rPr>
            <a:t>今後も、事業の必要性や効果を十分に検証し、経常経費の縮減に努める。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分母である標準財政規模は、</a:t>
          </a:r>
          <a:r>
            <a:rPr kumimoji="1" lang="en-US" altLang="ja-JP" sz="1050">
              <a:solidFill>
                <a:schemeClr val="dk1"/>
              </a:solidFill>
              <a:effectLst/>
              <a:latin typeface="+mn-lt"/>
              <a:ea typeface="+mn-ea"/>
              <a:cs typeface="+mn-cs"/>
            </a:rPr>
            <a:t>19.9</a:t>
          </a:r>
          <a:r>
            <a:rPr kumimoji="1" lang="ja-JP" altLang="en-US" sz="1050">
              <a:solidFill>
                <a:schemeClr val="dk1"/>
              </a:solidFill>
              <a:effectLst/>
              <a:latin typeface="+mn-lt"/>
              <a:ea typeface="+mn-ea"/>
              <a:cs typeface="+mn-cs"/>
            </a:rPr>
            <a:t>億</a:t>
          </a:r>
          <a:r>
            <a:rPr kumimoji="1" lang="ja-JP" altLang="ja-JP" sz="1050">
              <a:solidFill>
                <a:schemeClr val="dk1"/>
              </a:solidFill>
              <a:effectLst/>
              <a:latin typeface="+mn-lt"/>
              <a:ea typeface="+mn-ea"/>
              <a:cs typeface="+mn-cs"/>
            </a:rPr>
            <a:t>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である。</a:t>
          </a:r>
          <a:endParaRPr lang="ja-JP" altLang="ja-JP" sz="1200">
            <a:effectLst/>
          </a:endParaRPr>
        </a:p>
        <a:p>
          <a:r>
            <a:rPr kumimoji="1" lang="ja-JP" altLang="ja-JP" sz="1050">
              <a:solidFill>
                <a:schemeClr val="dk1"/>
              </a:solidFill>
              <a:effectLst/>
              <a:latin typeface="+mn-lt"/>
              <a:ea typeface="+mn-ea"/>
              <a:cs typeface="+mn-cs"/>
            </a:rPr>
            <a:t>財政調整基金残高については、</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a:t>
          </a:r>
          <a:r>
            <a:rPr kumimoji="1" lang="ja-JP" altLang="en-US" sz="1050">
              <a:solidFill>
                <a:schemeClr val="dk1"/>
              </a:solidFill>
              <a:effectLst/>
              <a:latin typeface="+mn-lt"/>
              <a:ea typeface="+mn-ea"/>
              <a:cs typeface="+mn-cs"/>
            </a:rPr>
            <a:t>なったが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分母の減幅が大きかったため、</a:t>
          </a:r>
          <a:r>
            <a:rPr kumimoji="1" lang="ja-JP" altLang="ja-JP" sz="1050">
              <a:solidFill>
                <a:schemeClr val="dk1"/>
              </a:solidFill>
              <a:effectLst/>
              <a:latin typeface="+mn-lt"/>
              <a:ea typeface="+mn-ea"/>
              <a:cs typeface="+mn-cs"/>
            </a:rPr>
            <a:t>標準財政規模比は</a:t>
          </a:r>
          <a:r>
            <a:rPr kumimoji="1" lang="en-US" altLang="ja-JP" sz="1050">
              <a:solidFill>
                <a:schemeClr val="dk1"/>
              </a:solidFill>
              <a:effectLst/>
              <a:latin typeface="+mn-lt"/>
              <a:ea typeface="+mn-ea"/>
              <a:cs typeface="+mn-cs"/>
            </a:rPr>
            <a:t>0.20</a:t>
          </a:r>
          <a:r>
            <a:rPr kumimoji="1" lang="ja-JP" altLang="ja-JP" sz="1050">
              <a:solidFill>
                <a:schemeClr val="dk1"/>
              </a:solidFill>
              <a:effectLst/>
              <a:latin typeface="+mn-lt"/>
              <a:ea typeface="+mn-ea"/>
              <a:cs typeface="+mn-cs"/>
            </a:rPr>
            <a:t>ポイント改善し</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実質収支額については、</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億円の増となったことから、標準財政規模比は</a:t>
          </a:r>
          <a:r>
            <a:rPr kumimoji="1" lang="en-US" altLang="ja-JP" sz="1050">
              <a:solidFill>
                <a:schemeClr val="dk1"/>
              </a:solidFill>
              <a:effectLst/>
              <a:latin typeface="+mn-lt"/>
              <a:ea typeface="+mn-ea"/>
              <a:cs typeface="+mn-cs"/>
            </a:rPr>
            <a:t>1.43</a:t>
          </a:r>
          <a:r>
            <a:rPr kumimoji="1" lang="ja-JP" altLang="ja-JP" sz="1050">
              <a:solidFill>
                <a:schemeClr val="dk1"/>
              </a:solidFill>
              <a:effectLst/>
              <a:latin typeface="+mn-lt"/>
              <a:ea typeface="+mn-ea"/>
              <a:cs typeface="+mn-cs"/>
            </a:rPr>
            <a:t>ポイント改善した。</a:t>
          </a:r>
          <a:endParaRPr lang="ja-JP" altLang="ja-JP" sz="1200">
            <a:effectLst/>
          </a:endParaRPr>
        </a:p>
        <a:p>
          <a:r>
            <a:rPr kumimoji="1" lang="ja-JP" altLang="ja-JP" sz="1050">
              <a:solidFill>
                <a:schemeClr val="dk1"/>
              </a:solidFill>
              <a:effectLst/>
              <a:latin typeface="+mn-lt"/>
              <a:ea typeface="+mn-ea"/>
              <a:cs typeface="+mn-cs"/>
            </a:rPr>
            <a:t>一方、実質単年度収支は</a:t>
          </a:r>
          <a:r>
            <a:rPr kumimoji="1" lang="en-US" altLang="ja-JP" sz="1050">
              <a:solidFill>
                <a:schemeClr val="dk1"/>
              </a:solidFill>
              <a:effectLst/>
              <a:latin typeface="+mn-lt"/>
              <a:ea typeface="+mn-ea"/>
              <a:cs typeface="+mn-cs"/>
            </a:rPr>
            <a:t>36.4</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となったことから、標準財政規模比は</a:t>
          </a:r>
          <a:r>
            <a:rPr kumimoji="1" lang="en-US" altLang="ja-JP" sz="1050">
              <a:solidFill>
                <a:schemeClr val="dk1"/>
              </a:solidFill>
              <a:effectLst/>
              <a:latin typeface="+mn-lt"/>
              <a:ea typeface="+mn-ea"/>
              <a:cs typeface="+mn-cs"/>
            </a:rPr>
            <a:t>4.56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今後、更なる歳入確保と、選択と集中による歳出縮減を図り、実質収支比率の改善に継続して取り組む。</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全ての会計において、実質収支は黒字となっている。</a:t>
          </a:r>
          <a:endParaRPr lang="ja-JP" altLang="ja-JP" sz="1400">
            <a:effectLst/>
          </a:endParaRPr>
        </a:p>
        <a:p>
          <a:r>
            <a:rPr kumimoji="1" lang="ja-JP" altLang="ja-JP" sz="1100">
              <a:solidFill>
                <a:schemeClr val="dk1"/>
              </a:solidFill>
              <a:effectLst/>
              <a:latin typeface="+mn-lt"/>
              <a:ea typeface="+mn-ea"/>
              <a:cs typeface="+mn-cs"/>
            </a:rPr>
            <a:t>分母である標準財政規模は対前年度比で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であり、分子である実質収支（又は資金不足・余剰金）は、一般会計</a:t>
          </a:r>
          <a:r>
            <a:rPr kumimoji="1" lang="ja-JP" altLang="en-US" sz="1100">
              <a:solidFill>
                <a:schemeClr val="dk1"/>
              </a:solidFill>
              <a:effectLst/>
              <a:latin typeface="+mn-lt"/>
              <a:ea typeface="+mn-ea"/>
              <a:cs typeface="+mn-cs"/>
            </a:rPr>
            <a:t>、水道事業会計等</a:t>
          </a:r>
          <a:r>
            <a:rPr kumimoji="1" lang="ja-JP" altLang="ja-JP" sz="1100">
              <a:solidFill>
                <a:schemeClr val="dk1"/>
              </a:solidFill>
              <a:effectLst/>
              <a:latin typeface="+mn-lt"/>
              <a:ea typeface="+mn-ea"/>
              <a:cs typeface="+mn-cs"/>
            </a:rPr>
            <a:t>で増となり、標準財政規模比はそれぞれ改善した。</a:t>
          </a:r>
          <a:endParaRPr lang="ja-JP" altLang="ja-JP" sz="1400">
            <a:effectLst/>
          </a:endParaRPr>
        </a:p>
        <a:p>
          <a:r>
            <a:rPr kumimoji="1" lang="ja-JP" altLang="ja-JP" sz="1100">
              <a:solidFill>
                <a:schemeClr val="dk1"/>
              </a:solidFill>
              <a:effectLst/>
              <a:latin typeface="+mn-lt"/>
              <a:ea typeface="+mn-ea"/>
              <a:cs typeface="+mn-cs"/>
            </a:rPr>
            <a:t>一方、下水道事業会計</a:t>
          </a:r>
          <a:r>
            <a:rPr kumimoji="1" lang="ja-JP" altLang="en-US" sz="110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等では実質収支（又は資金不足・余剰金）は減となり、標準財政規模比はそれぞれ悪化した。</a:t>
          </a:r>
          <a:endParaRPr lang="ja-JP" altLang="ja-JP" sz="1400">
            <a:effectLst/>
          </a:endParaRPr>
        </a:p>
        <a:p>
          <a:r>
            <a:rPr kumimoji="1" lang="ja-JP" altLang="ja-JP" sz="1100">
              <a:solidFill>
                <a:schemeClr val="dk1"/>
              </a:solidFill>
              <a:effectLst/>
              <a:latin typeface="+mn-lt"/>
              <a:ea typeface="+mn-ea"/>
              <a:cs typeface="+mn-cs"/>
            </a:rPr>
            <a:t>全会計の合計においては、分子である実質収支（又は資金不足・余剰金）は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となり、標準財政規模比は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市債元金償還金の増により、元利償還金等は増加した。</a:t>
          </a:r>
          <a:endParaRPr lang="ja-JP" altLang="ja-JP" sz="1400">
            <a:effectLst/>
          </a:endParaRPr>
        </a:p>
        <a:p>
          <a:r>
            <a:rPr kumimoji="1" lang="ja-JP" altLang="ja-JP" sz="1100">
              <a:solidFill>
                <a:schemeClr val="dk1"/>
              </a:solidFill>
              <a:effectLst/>
              <a:latin typeface="+mn-lt"/>
              <a:ea typeface="+mn-ea"/>
              <a:cs typeface="+mn-cs"/>
            </a:rPr>
            <a:t>また、都市計画税充当額等の控除対象特定財源</a:t>
          </a:r>
          <a:r>
            <a:rPr kumimoji="1" lang="ja-JP" altLang="en-US" sz="1100">
              <a:solidFill>
                <a:schemeClr val="dk1"/>
              </a:solidFill>
              <a:effectLst/>
              <a:latin typeface="+mn-lt"/>
              <a:ea typeface="+mn-ea"/>
              <a:cs typeface="+mn-cs"/>
            </a:rPr>
            <a:t>は減したものの</a:t>
          </a:r>
          <a:r>
            <a:rPr kumimoji="1" lang="ja-JP" altLang="ja-JP" sz="1100">
              <a:solidFill>
                <a:schemeClr val="dk1"/>
              </a:solidFill>
              <a:effectLst/>
              <a:latin typeface="+mn-lt"/>
              <a:ea typeface="+mn-ea"/>
              <a:cs typeface="+mn-cs"/>
            </a:rPr>
            <a:t>、事業費補正により基準財政需要額に算入された公債費の増に伴う基準財政需要額算入額が増加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、算入公債費等が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元利償還金等の増加と算入公債費等の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により、実質公債費比率の分子は増加した。</a:t>
          </a:r>
          <a:endParaRPr lang="ja-JP" altLang="ja-JP" sz="1400">
            <a:effectLst/>
          </a:endParaRPr>
        </a:p>
        <a:p>
          <a:r>
            <a:rPr kumimoji="1" lang="ja-JP" altLang="ja-JP" sz="1100">
              <a:solidFill>
                <a:schemeClr val="dk1"/>
              </a:solidFill>
              <a:effectLst/>
              <a:latin typeface="+mn-lt"/>
              <a:ea typeface="+mn-ea"/>
              <a:cs typeface="+mn-cs"/>
            </a:rPr>
            <a:t>今後も新たな市債の発行の抑制を図り、公債費の縮減に努める。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により、将来負担額は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将来負担額の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以上に充当可能財源等</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したことにより、将来負担比率の分子は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今後も新たな市債発行の抑制を図り、地方債残高の縮減に努め、更なる歳入確保と選択と集中による歳出縮減に取り組む。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財政調整基金については、前年度の決算剰余金</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億円、予算積立</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し、約</a:t>
          </a:r>
          <a:r>
            <a:rPr kumimoji="1" lang="en-US" altLang="ja-JP" sz="1400">
              <a:solidFill>
                <a:schemeClr val="dk1"/>
              </a:solidFill>
              <a:effectLst/>
              <a:latin typeface="+mn-ea"/>
              <a:ea typeface="+mn-ea"/>
              <a:cs typeface="+mn-cs"/>
            </a:rPr>
            <a:t>26.8</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取崩した結果、約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減債基金</a:t>
          </a:r>
          <a:r>
            <a:rPr kumimoji="1" lang="ja-JP" altLang="en-US" sz="1400">
              <a:solidFill>
                <a:schemeClr val="dk1"/>
              </a:solidFill>
              <a:effectLst/>
              <a:latin typeface="+mn-ea"/>
              <a:ea typeface="+mn-ea"/>
              <a:cs typeface="+mn-cs"/>
            </a:rPr>
            <a:t>に</a:t>
          </a:r>
          <a:r>
            <a:rPr kumimoji="1" lang="ja-JP" altLang="ja-JP" sz="1400">
              <a:solidFill>
                <a:schemeClr val="dk1"/>
              </a:solidFill>
              <a:effectLst/>
              <a:latin typeface="+mn-ea"/>
              <a:ea typeface="+mn-ea"/>
              <a:cs typeface="+mn-cs"/>
            </a:rPr>
            <a:t>ついては、</a:t>
          </a:r>
          <a:r>
            <a:rPr kumimoji="1" lang="ja-JP" altLang="en-US" sz="1400">
              <a:solidFill>
                <a:schemeClr val="dk1"/>
              </a:solidFill>
              <a:effectLst/>
              <a:latin typeface="+mn-ea"/>
              <a:ea typeface="+mn-ea"/>
              <a:cs typeface="+mn-cs"/>
            </a:rPr>
            <a:t>予算積立により</a:t>
          </a:r>
          <a:r>
            <a:rPr kumimoji="1" lang="en-US" altLang="ja-JP" sz="1400">
              <a:solidFill>
                <a:schemeClr val="dk1"/>
              </a:solidFill>
              <a:effectLst/>
              <a:latin typeface="+mn-ea"/>
              <a:ea typeface="+mn-ea"/>
              <a:cs typeface="+mn-cs"/>
            </a:rPr>
            <a:t>0.01</a:t>
          </a:r>
          <a:r>
            <a:rPr kumimoji="1" lang="ja-JP" altLang="ja-JP" sz="1400">
              <a:solidFill>
                <a:schemeClr val="dk1"/>
              </a:solidFill>
              <a:effectLst/>
              <a:latin typeface="+mn-ea"/>
              <a:ea typeface="+mn-ea"/>
              <a:cs typeface="+mn-cs"/>
            </a:rPr>
            <a:t>億円の増加。</a:t>
          </a:r>
          <a:endParaRPr lang="ja-JP" altLang="ja-JP" sz="1400">
            <a:effectLst/>
            <a:latin typeface="+mn-ea"/>
            <a:ea typeface="+mn-ea"/>
          </a:endParaRPr>
        </a:p>
        <a:p>
          <a:r>
            <a:rPr kumimoji="1" lang="ja-JP" altLang="ja-JP" sz="1400">
              <a:solidFill>
                <a:schemeClr val="dk1"/>
              </a:solidFill>
              <a:effectLst/>
              <a:latin typeface="+mn-ea"/>
              <a:ea typeface="+mn-ea"/>
              <a:cs typeface="+mn-cs"/>
            </a:rPr>
            <a:t>　基金全体としては、</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となった。</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財政調整基金</a:t>
          </a:r>
          <a:r>
            <a:rPr kumimoji="1" lang="ja-JP" altLang="en-US" sz="1400">
              <a:solidFill>
                <a:schemeClr val="dk1"/>
              </a:solidFill>
              <a:effectLst/>
              <a:latin typeface="+mn-ea"/>
              <a:ea typeface="+mn-ea"/>
              <a:cs typeface="+mn-cs"/>
            </a:rPr>
            <a:t>は減少</a:t>
          </a:r>
          <a:r>
            <a:rPr kumimoji="1" lang="ja-JP" altLang="ja-JP" sz="1400">
              <a:solidFill>
                <a:schemeClr val="dk1"/>
              </a:solidFill>
              <a:effectLst/>
              <a:latin typeface="+mn-ea"/>
              <a:ea typeface="+mn-ea"/>
              <a:cs typeface="+mn-cs"/>
            </a:rPr>
            <a:t>、減債基金</a:t>
          </a:r>
          <a:r>
            <a:rPr kumimoji="1" lang="ja-JP" altLang="en-US" sz="1400">
              <a:solidFill>
                <a:schemeClr val="dk1"/>
              </a:solidFill>
              <a:effectLst/>
              <a:latin typeface="+mn-ea"/>
              <a:ea typeface="+mn-ea"/>
              <a:cs typeface="+mn-cs"/>
            </a:rPr>
            <a:t>は</a:t>
          </a:r>
          <a:r>
            <a:rPr kumimoji="1" lang="ja-JP" altLang="ja-JP" sz="1400">
              <a:solidFill>
                <a:schemeClr val="dk1"/>
              </a:solidFill>
              <a:effectLst/>
              <a:latin typeface="+mn-ea"/>
              <a:ea typeface="+mn-ea"/>
              <a:cs typeface="+mn-cs"/>
            </a:rPr>
            <a:t>増加</a:t>
          </a:r>
          <a:r>
            <a:rPr kumimoji="1" lang="ja-JP" altLang="en-US" sz="1400">
              <a:solidFill>
                <a:schemeClr val="dk1"/>
              </a:solidFill>
              <a:effectLst/>
              <a:latin typeface="+mn-ea"/>
              <a:ea typeface="+mn-ea"/>
              <a:cs typeface="+mn-cs"/>
            </a:rPr>
            <a:t>したが</a:t>
          </a:r>
          <a:r>
            <a:rPr kumimoji="1" lang="ja-JP" altLang="ja-JP" sz="1400">
              <a:solidFill>
                <a:schemeClr val="dk1"/>
              </a:solidFill>
              <a:effectLst/>
              <a:latin typeface="+mn-ea"/>
              <a:ea typeface="+mn-ea"/>
              <a:cs typeface="+mn-cs"/>
            </a:rPr>
            <a:t>、基金全体は</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傾向</a:t>
          </a:r>
          <a:r>
            <a:rPr kumimoji="1" lang="ja-JP" altLang="en-US" sz="1400">
              <a:solidFill>
                <a:schemeClr val="dk1"/>
              </a:solidFill>
              <a:effectLst/>
              <a:latin typeface="+mn-ea"/>
              <a:ea typeface="+mn-ea"/>
              <a:cs typeface="+mn-cs"/>
            </a:rPr>
            <a:t>のため</a:t>
          </a:r>
          <a:r>
            <a:rPr kumimoji="1" lang="ja-JP" altLang="ja-JP" sz="1400">
              <a:solidFill>
                <a:schemeClr val="dk1"/>
              </a:solidFill>
              <a:effectLst/>
              <a:latin typeface="+mn-ea"/>
              <a:ea typeface="+mn-ea"/>
              <a:cs typeface="+mn-cs"/>
            </a:rPr>
            <a:t>、各基金の使途・目的に従い、適切に積立て及び取崩しを行う。</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a:t>
          </a:r>
          <a:r>
            <a:rPr kumimoji="1" lang="ja-JP" altLang="ja-JP" sz="1400">
              <a:solidFill>
                <a:schemeClr val="dk1"/>
              </a:solidFill>
              <a:effectLst/>
              <a:latin typeface="+mn-ea"/>
              <a:ea typeface="+mn-ea"/>
              <a:cs typeface="+mn-cs"/>
            </a:rPr>
            <a:t>基金の使途）</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公共施設等整備基金：公共施設等の整備及び公共施設等に付随する物品の購入要する経費に充てるもの</a:t>
          </a:r>
          <a:endParaRPr lang="ja-JP" altLang="ja-JP" sz="1400">
            <a:effectLst/>
            <a:latin typeface="+mn-ea"/>
            <a:ea typeface="+mn-ea"/>
          </a:endParaRPr>
        </a:p>
        <a:p>
          <a:r>
            <a:rPr kumimoji="1" lang="ja-JP" altLang="ja-JP" sz="1400">
              <a:solidFill>
                <a:schemeClr val="dk1"/>
              </a:solidFill>
              <a:effectLst/>
              <a:latin typeface="+mn-ea"/>
              <a:ea typeface="+mn-ea"/>
              <a:cs typeface="+mn-cs"/>
            </a:rPr>
            <a:t>　企業版ふるさと納税基金：まち・ひと・しごと創生寄附活用事業に要する経費の財源に充てるもの</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公共施設等整備基金については、</a:t>
          </a:r>
          <a:r>
            <a:rPr kumimoji="1" lang="ja-JP" altLang="en-US" sz="1400">
              <a:solidFill>
                <a:schemeClr val="dk1"/>
              </a:solidFill>
              <a:effectLst/>
              <a:latin typeface="+mn-ea"/>
              <a:ea typeface="+mn-ea"/>
              <a:cs typeface="+mn-cs"/>
            </a:rPr>
            <a:t>公共施設の長寿命化のため取崩し、約</a:t>
          </a:r>
          <a:r>
            <a:rPr kumimoji="1" lang="en-US" altLang="ja-JP" sz="1400">
              <a:solidFill>
                <a:schemeClr val="dk1"/>
              </a:solidFill>
              <a:effectLst/>
              <a:latin typeface="+mn-ea"/>
              <a:ea typeface="+mn-ea"/>
              <a:cs typeface="+mn-cs"/>
            </a:rPr>
            <a:t>2.2</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企業版ふるさと納税基金については、</a:t>
          </a:r>
          <a:r>
            <a:rPr kumimoji="1" lang="ja-JP" altLang="en-US" sz="1400">
              <a:solidFill>
                <a:schemeClr val="dk1"/>
              </a:solidFill>
              <a:effectLst/>
              <a:latin typeface="+mn-lt"/>
              <a:ea typeface="+mn-ea"/>
              <a:cs typeface="+mn-cs"/>
            </a:rPr>
            <a:t>企業版ふるさと納税を予算積立てした結果、約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億円増加。</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公共施設等整備基金：今後の公共施設の整備のための財源に充てるため、適切に積立を行う。</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企業版ふるさと納税基金</a:t>
          </a:r>
          <a:r>
            <a:rPr kumimoji="1" lang="ja-JP" altLang="ja-JP" sz="1400">
              <a:solidFill>
                <a:schemeClr val="dk1"/>
              </a:solidFill>
              <a:effectLst/>
              <a:latin typeface="+mn-ea"/>
              <a:ea typeface="+mn-ea"/>
              <a:cs typeface="+mn-cs"/>
            </a:rPr>
            <a:t>：まち・ひと・しごと創生寄附活用事業に要する財源に充てるため、適切に積立を行う。</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前年度の決算剰余金</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億円、予算積立</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億円を積み立て</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26.8</a:t>
          </a:r>
          <a:r>
            <a:rPr kumimoji="1" lang="ja-JP" altLang="en-US" sz="1400">
              <a:solidFill>
                <a:schemeClr val="dk1"/>
              </a:solidFill>
              <a:effectLst/>
              <a:latin typeface="+mn-ea"/>
              <a:ea typeface="+mn-ea"/>
              <a:cs typeface="+mn-cs"/>
            </a:rPr>
            <a:t>億円取崩した結果</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約</a:t>
          </a:r>
          <a:r>
            <a:rPr kumimoji="1" lang="en-US" altLang="ja-JP" sz="1400">
              <a:solidFill>
                <a:schemeClr val="dk1"/>
              </a:solidFill>
              <a:effectLst/>
              <a:latin typeface="+mn-ea"/>
              <a:ea typeface="+mn-ea"/>
              <a:cs typeface="+mn-cs"/>
            </a:rPr>
            <a:t>0.4</a:t>
          </a:r>
          <a:r>
            <a:rPr kumimoji="1" lang="ja-JP" altLang="ja-JP" sz="1400">
              <a:solidFill>
                <a:schemeClr val="dk1"/>
              </a:solidFill>
              <a:effectLst/>
              <a:latin typeface="+mn-ea"/>
              <a:ea typeface="+mn-ea"/>
              <a:cs typeface="+mn-cs"/>
            </a:rPr>
            <a:t>億円の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となった。</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標準財政規模の</a:t>
          </a:r>
          <a:r>
            <a:rPr kumimoji="1" lang="en-US" altLang="ja-JP" sz="1400">
              <a:solidFill>
                <a:schemeClr val="dk1"/>
              </a:solidFill>
              <a:effectLst/>
              <a:latin typeface="+mn-ea"/>
              <a:ea typeface="+mn-ea"/>
              <a:cs typeface="+mn-cs"/>
            </a:rPr>
            <a:t>10</a:t>
          </a:r>
          <a:r>
            <a:rPr kumimoji="1" lang="ja-JP" altLang="ja-JP" sz="1400">
              <a:solidFill>
                <a:schemeClr val="dk1"/>
              </a:solidFill>
              <a:effectLst/>
              <a:latin typeface="+mn-ea"/>
              <a:ea typeface="+mn-ea"/>
              <a:cs typeface="+mn-cs"/>
            </a:rPr>
            <a:t>％程度を確保していけることが望ましいものと考えている。今後の財政状況を踏まえた場合に、急激な財政状況の変化等への対応も考慮し、適切な基金</a:t>
          </a:r>
          <a:r>
            <a:rPr kumimoji="1" lang="ja-JP" altLang="en-US" sz="1400">
              <a:solidFill>
                <a:schemeClr val="dk1"/>
              </a:solidFill>
              <a:effectLst/>
              <a:latin typeface="+mn-ea"/>
              <a:ea typeface="+mn-ea"/>
              <a:cs typeface="+mn-cs"/>
            </a:rPr>
            <a:t>を</a:t>
          </a:r>
          <a:r>
            <a:rPr kumimoji="1" lang="ja-JP" altLang="ja-JP" sz="1400">
              <a:solidFill>
                <a:schemeClr val="dk1"/>
              </a:solidFill>
              <a:effectLst/>
              <a:latin typeface="+mn-ea"/>
              <a:ea typeface="+mn-ea"/>
              <a:cs typeface="+mn-cs"/>
            </a:rPr>
            <a:t>維持することを基本としている。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今後も、災害への備え等のため、基金残高の維持とともに、減災・防災への施策に取り組む。</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予算積立により</a:t>
          </a:r>
          <a:r>
            <a:rPr kumimoji="1" lang="en-US" altLang="ja-JP" sz="1400">
              <a:solidFill>
                <a:schemeClr val="dk1"/>
              </a:solidFill>
              <a:effectLst/>
              <a:latin typeface="+mn-ea"/>
              <a:ea typeface="+mn-ea"/>
              <a:cs typeface="+mn-cs"/>
            </a:rPr>
            <a:t>0.01</a:t>
          </a:r>
          <a:r>
            <a:rPr kumimoji="1" lang="ja-JP" altLang="ja-JP" sz="1400">
              <a:solidFill>
                <a:schemeClr val="dk1"/>
              </a:solidFill>
              <a:effectLst/>
              <a:latin typeface="+mn-ea"/>
              <a:ea typeface="+mn-ea"/>
              <a:cs typeface="+mn-cs"/>
            </a:rPr>
            <a:t>億円の増加となった。</a:t>
          </a:r>
          <a:endParaRPr kumimoji="1" lang="en-US" altLang="ja-JP" sz="1400">
            <a:solidFill>
              <a:schemeClr val="dk1"/>
            </a:solidFill>
            <a:effectLst/>
            <a:latin typeface="+mn-ea"/>
            <a:ea typeface="+mn-ea"/>
            <a:cs typeface="+mn-cs"/>
          </a:endParaRPr>
        </a:p>
        <a:p>
          <a:pPr eaLnBrk="1" fontAlgn="auto" latinLnBrk="0" hangingPunct="1"/>
          <a:endParaRPr kumimoji="1" lang="en-US" altLang="ja-JP" sz="1400">
            <a:solidFill>
              <a:schemeClr val="dk1"/>
            </a:solidFill>
            <a:effectLst/>
            <a:latin typeface="+mn-ea"/>
            <a:ea typeface="+mn-ea"/>
            <a:cs typeface="+mn-cs"/>
          </a:endParaRPr>
        </a:p>
        <a:p>
          <a:pPr eaLnBrk="1" fontAlgn="auto" latinLnBrk="0" hangingPunct="1"/>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令和</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年度に</a:t>
          </a:r>
          <a:r>
            <a:rPr kumimoji="1" lang="ja-JP" altLang="ja-JP" sz="1400">
              <a:solidFill>
                <a:schemeClr val="dk1"/>
              </a:solidFill>
              <a:effectLst/>
              <a:latin typeface="+mn-ea"/>
              <a:ea typeface="+mn-ea"/>
              <a:cs typeface="+mn-cs"/>
            </a:rPr>
            <a:t>積み立てた基金については、</a:t>
          </a:r>
          <a:r>
            <a:rPr kumimoji="1" lang="ja-JP" altLang="en-US" sz="1400">
              <a:solidFill>
                <a:schemeClr val="dk1"/>
              </a:solidFill>
              <a:effectLst/>
              <a:latin typeface="+mn-ea"/>
              <a:ea typeface="+mn-ea"/>
              <a:cs typeface="+mn-cs"/>
            </a:rPr>
            <a:t>臨時財政対策債の償還に合わせて</a:t>
          </a:r>
          <a:r>
            <a:rPr kumimoji="1" lang="ja-JP" altLang="ja-JP" sz="1400">
              <a:solidFill>
                <a:schemeClr val="dk1"/>
              </a:solidFill>
              <a:effectLst/>
              <a:latin typeface="+mn-ea"/>
              <a:ea typeface="+mn-ea"/>
              <a:cs typeface="+mn-cs"/>
            </a:rPr>
            <a:t>活用していく。今後も、新たな市債の発行の抑制を図り、公債費の縮減に努める。</a:t>
          </a:r>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2F76B2-167B-48EC-8791-C2AB33C0A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362D73-9747-4CAB-83B5-88FF4F767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4D9AD3-6B98-4768-8CA2-539F79A1A03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48C8883-CEE9-45B4-B931-6C5FDEF418A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1CF6AC-D7C7-46D9-8986-7E7669AA2B63}"/>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AA4E784-0F6E-4C51-A626-1142D5C923C4}"/>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5E3903-637D-4DCF-92EB-8A72C2B2959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6A9EAD-131C-4491-820D-1DC600DD5695}"/>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8CA84C3-F266-44A3-B672-C306B8AFF8A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F24EFFF-FB93-4FDE-BA3B-8E722C3336E9}"/>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A050EB-C4D0-4229-B322-D25848B9F0A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8CB844E-88E0-4EC9-A85D-99AFE13CE6E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438A118-1895-4F05-9F0F-A74121B70DE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8FEF69-A3A1-40C9-BE21-D6441014939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97709B-7989-46AC-BEC6-894197C1A1D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48E78A0-D052-4100-9C11-C28FCA80E158}"/>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EC0649-E80D-49D5-A375-F4856EBD2EF9}"/>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B6C5DA-A921-4B63-9F25-B99F4C6B02A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4174A3A-CA02-4563-BD76-E5DE2673535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179A3C-8943-4584-9E42-FCB900C13A0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C11D63-47C2-4F73-840B-7BA799B83E9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8FBE0B-95EC-42E7-98D2-FCA0E825324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37EED1-9E4D-4CD7-8582-38AFA045A10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8CBAE1-41B8-4E80-ADA5-2F1FFC4DB6D5}"/>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66AFD9-3678-40CA-A9C2-CFF4F02FB06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C78453-AC14-406E-930D-6BA7935C759C}"/>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28CD21A-E7F6-475C-9244-D083AE0E10B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6E611B-20FA-4761-B8FC-BC73B19B08DD}"/>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3796F9C-4C05-460B-B927-EC0E4A73081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E2001FD-A8FC-4D1D-87E2-F7893F8B5AE7}"/>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3246A5-2734-463E-A273-9BB31EB60C47}"/>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62AB7EA-0409-4A31-8A2B-FE41F918EC2E}"/>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F5C2B83-D831-428E-9294-EF6CC569EE74}"/>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9C82BC1-76BD-4E35-A181-6C3B9A5CEE6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A72F142-A098-403C-A5C2-2F140D87BAFC}"/>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C3A01F7-750A-4010-9CA5-7E6DD48452E4}"/>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824E232-CF0C-45E4-93D2-63B498033FD2}"/>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E57C625-7CF7-443F-8689-2AA07F048307}"/>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F034C32-E7C5-4E87-9D45-30CFD2852DE1}"/>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4305E68-533F-458E-B343-BF083E295376}"/>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3BFC583-356B-4A39-961D-C1D1438B40F9}"/>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4A011A-C726-4B6A-94D3-1B16B22B3CAF}"/>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11E445C-9876-4C0D-BE95-9A9623BC8593}"/>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6C923D-8604-4BAB-ABAA-281A563C41A8}"/>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615C84-575C-4387-8840-C05C53DB080A}"/>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8BF9011-736E-406D-9BBF-C895E6593D49}"/>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ED2812-B240-4897-A21A-25759B396904}"/>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有形固定資産減価償却率は、類似団体平均及び群馬県平均より高い水準にあり、かつ上昇傾向（前年度比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減や公共施設の老朽化が進む中、将来の修繕や更新等に係る財政負担を軽減するため、公共施設等総合管理計画を上位計画として策定した市有施設予防保全計画や個別施設計画などに基づき、施設の維持管理を適切に行い、長寿命化の取り組みを進めているが、今後は施設のあり方の検討に注力し、保有総量の縮減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485916-CBDD-46A1-830B-33D4A4EA5ACE}"/>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70E1FF5-DB54-4E07-8E7F-0DB4A3558D46}"/>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42ACD43-78B3-481B-87D5-B17966A994CA}"/>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9D96FFC-49E2-4134-B242-9837D534BD78}"/>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BE9E8B9-AE69-4114-9780-323623161A0D}"/>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0216F28-C12D-44A6-8C8A-DA74110F4A40}"/>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BEB0946-4B6B-47D4-B8F9-D10FD62903A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807DECF-5B0D-4E2C-87AF-7DBFF6100E65}"/>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94F8DB2-DB6B-4FC2-85A1-BC949640D62D}"/>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ADFC560-36E0-4C4F-B4E6-03CE9B42CD66}"/>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C0F56DD-086A-45BB-AF3E-715A904F6677}"/>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8FC2B3C-8D20-40E1-8023-48E54AE5828A}"/>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899D3CF-A29A-4816-A449-1E57C24DF108}"/>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92C4F3-EED1-4048-88F6-7510AEBD4AF7}"/>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604EDFC-4CDD-4291-B8D2-B81177DD2C9F}"/>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FBE1CE4-D01B-48AA-B548-C1572AA90152}"/>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E825C4F2-6C22-46E8-9120-3A09B359976A}"/>
            </a:ext>
          </a:extLst>
        </xdr:cNvPr>
        <xdr:cNvCxnSpPr/>
      </xdr:nvCxnSpPr>
      <xdr:spPr>
        <a:xfrm flipV="1">
          <a:off x="4300220" y="5238327"/>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3F001D35-37FA-4EA4-B5AB-5B56DEBAFAD2}"/>
            </a:ext>
          </a:extLst>
        </xdr:cNvPr>
        <xdr:cNvSpPr txBox="1"/>
      </xdr:nvSpPr>
      <xdr:spPr>
        <a:xfrm>
          <a:off x="4352925" y="651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94AAFA3D-FAE0-49FB-BA5E-9E3682789F10}"/>
            </a:ext>
          </a:extLst>
        </xdr:cNvPr>
        <xdr:cNvCxnSpPr/>
      </xdr:nvCxnSpPr>
      <xdr:spPr>
        <a:xfrm>
          <a:off x="4213225" y="65081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1D6E4D20-58ED-4DA8-9CAB-D0C1489D27F7}"/>
            </a:ext>
          </a:extLst>
        </xdr:cNvPr>
        <xdr:cNvSpPr txBox="1"/>
      </xdr:nvSpPr>
      <xdr:spPr>
        <a:xfrm>
          <a:off x="4352925" y="50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2CC4EC13-D926-423F-9612-02330E481E00}"/>
            </a:ext>
          </a:extLst>
        </xdr:cNvPr>
        <xdr:cNvCxnSpPr/>
      </xdr:nvCxnSpPr>
      <xdr:spPr>
        <a:xfrm>
          <a:off x="4213225" y="52383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C47D9F6F-71F8-42D5-AFFD-9B5B4809AA95}"/>
            </a:ext>
          </a:extLst>
        </xdr:cNvPr>
        <xdr:cNvSpPr txBox="1"/>
      </xdr:nvSpPr>
      <xdr:spPr>
        <a:xfrm>
          <a:off x="4352925" y="583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47847909-1E7F-4F7D-80B1-3D2F36EBB80C}"/>
            </a:ext>
          </a:extLst>
        </xdr:cNvPr>
        <xdr:cNvSpPr/>
      </xdr:nvSpPr>
      <xdr:spPr>
        <a:xfrm>
          <a:off x="4251325" y="5979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96E166DD-2F2E-4BD8-A496-087C18A5E059}"/>
            </a:ext>
          </a:extLst>
        </xdr:cNvPr>
        <xdr:cNvSpPr/>
      </xdr:nvSpPr>
      <xdr:spPr>
        <a:xfrm>
          <a:off x="3616325" y="594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E73CD479-CC2B-4C1C-B7A6-1471C9E32726}"/>
            </a:ext>
          </a:extLst>
        </xdr:cNvPr>
        <xdr:cNvSpPr/>
      </xdr:nvSpPr>
      <xdr:spPr>
        <a:xfrm>
          <a:off x="29305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24021F81-BA30-4713-9AF2-42198CFBBB16}"/>
            </a:ext>
          </a:extLst>
        </xdr:cNvPr>
        <xdr:cNvSpPr/>
      </xdr:nvSpPr>
      <xdr:spPr>
        <a:xfrm>
          <a:off x="22447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7CC1FB99-7000-4AF6-A9EA-EAA4446839A4}"/>
            </a:ext>
          </a:extLst>
        </xdr:cNvPr>
        <xdr:cNvSpPr/>
      </xdr:nvSpPr>
      <xdr:spPr>
        <a:xfrm>
          <a:off x="15589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7419229-9013-49E6-B4DE-FFE3975783B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810581-ED49-4AB0-B392-D206DDF7BF4E}"/>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D823DB5-3B0B-4046-AC89-1F2DA1271F33}"/>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A89218E-642D-4E47-8242-E6EA11E07FBA}"/>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651A925-E95C-44AE-88B1-1A274E8C1AD8}"/>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1" name="楕円 80">
          <a:extLst>
            <a:ext uri="{FF2B5EF4-FFF2-40B4-BE49-F238E27FC236}">
              <a16:creationId xmlns:a16="http://schemas.microsoft.com/office/drawing/2014/main" id="{4FBF8665-A87B-438F-87D8-5CD3EC39497F}"/>
            </a:ext>
          </a:extLst>
        </xdr:cNvPr>
        <xdr:cNvSpPr/>
      </xdr:nvSpPr>
      <xdr:spPr>
        <a:xfrm>
          <a:off x="4251325" y="6073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2" name="有形固定資産減価償却率該当値テキスト">
          <a:extLst>
            <a:ext uri="{FF2B5EF4-FFF2-40B4-BE49-F238E27FC236}">
              <a16:creationId xmlns:a16="http://schemas.microsoft.com/office/drawing/2014/main" id="{56A70879-76F7-4EEF-B695-BC135CEBED85}"/>
            </a:ext>
          </a:extLst>
        </xdr:cNvPr>
        <xdr:cNvSpPr txBox="1"/>
      </xdr:nvSpPr>
      <xdr:spPr>
        <a:xfrm>
          <a:off x="4352925" y="605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83" name="楕円 82">
          <a:extLst>
            <a:ext uri="{FF2B5EF4-FFF2-40B4-BE49-F238E27FC236}">
              <a16:creationId xmlns:a16="http://schemas.microsoft.com/office/drawing/2014/main" id="{4D388989-C2EC-4CD7-9307-1592BEB451CD}"/>
            </a:ext>
          </a:extLst>
        </xdr:cNvPr>
        <xdr:cNvSpPr/>
      </xdr:nvSpPr>
      <xdr:spPr>
        <a:xfrm>
          <a:off x="3616325" y="6048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40852</xdr:rowOff>
    </xdr:to>
    <xdr:cxnSp macro="">
      <xdr:nvCxnSpPr>
        <xdr:cNvPr id="84" name="直線コネクタ 83">
          <a:extLst>
            <a:ext uri="{FF2B5EF4-FFF2-40B4-BE49-F238E27FC236}">
              <a16:creationId xmlns:a16="http://schemas.microsoft.com/office/drawing/2014/main" id="{0C997008-26F4-43AE-8D58-81E5AC87B124}"/>
            </a:ext>
          </a:extLst>
        </xdr:cNvPr>
        <xdr:cNvCxnSpPr/>
      </xdr:nvCxnSpPr>
      <xdr:spPr>
        <a:xfrm>
          <a:off x="3667125" y="6092613"/>
          <a:ext cx="635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a:extLst>
            <a:ext uri="{FF2B5EF4-FFF2-40B4-BE49-F238E27FC236}">
              <a16:creationId xmlns:a16="http://schemas.microsoft.com/office/drawing/2014/main" id="{F8826A58-94D0-42EB-B1D6-5F8B72EBB8CD}"/>
            </a:ext>
          </a:extLst>
        </xdr:cNvPr>
        <xdr:cNvSpPr/>
      </xdr:nvSpPr>
      <xdr:spPr>
        <a:xfrm>
          <a:off x="2930525" y="60085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15663</xdr:rowOff>
    </xdr:to>
    <xdr:cxnSp macro="">
      <xdr:nvCxnSpPr>
        <xdr:cNvPr id="86" name="直線コネクタ 85">
          <a:extLst>
            <a:ext uri="{FF2B5EF4-FFF2-40B4-BE49-F238E27FC236}">
              <a16:creationId xmlns:a16="http://schemas.microsoft.com/office/drawing/2014/main" id="{3E36EE8E-7537-4E3A-834A-5F471D806053}"/>
            </a:ext>
          </a:extLst>
        </xdr:cNvPr>
        <xdr:cNvCxnSpPr/>
      </xdr:nvCxnSpPr>
      <xdr:spPr>
        <a:xfrm>
          <a:off x="2981325" y="6059382"/>
          <a:ext cx="6858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49953</xdr:rowOff>
    </xdr:from>
    <xdr:to>
      <xdr:col>11</xdr:col>
      <xdr:colOff>187325</xdr:colOff>
      <xdr:row>31</xdr:row>
      <xdr:rowOff>151553</xdr:rowOff>
    </xdr:to>
    <xdr:sp macro="" textlink="">
      <xdr:nvSpPr>
        <xdr:cNvPr id="87" name="楕円 86">
          <a:extLst>
            <a:ext uri="{FF2B5EF4-FFF2-40B4-BE49-F238E27FC236}">
              <a16:creationId xmlns:a16="http://schemas.microsoft.com/office/drawing/2014/main" id="{AF6A4698-5678-4254-AB23-20732BEB13EC}"/>
            </a:ext>
          </a:extLst>
        </xdr:cNvPr>
        <xdr:cNvSpPr/>
      </xdr:nvSpPr>
      <xdr:spPr>
        <a:xfrm>
          <a:off x="2244725" y="5961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100753</xdr:rowOff>
    </xdr:from>
    <xdr:to>
      <xdr:col>15</xdr:col>
      <xdr:colOff>136525</xdr:colOff>
      <xdr:row>31</xdr:row>
      <xdr:rowOff>147532</xdr:rowOff>
    </xdr:to>
    <xdr:cxnSp macro="">
      <xdr:nvCxnSpPr>
        <xdr:cNvPr id="88" name="直線コネクタ 87">
          <a:extLst>
            <a:ext uri="{FF2B5EF4-FFF2-40B4-BE49-F238E27FC236}">
              <a16:creationId xmlns:a16="http://schemas.microsoft.com/office/drawing/2014/main" id="{6F2AFFFF-33F6-4E73-AA1C-B527905E4B2F}"/>
            </a:ext>
          </a:extLst>
        </xdr:cNvPr>
        <xdr:cNvCxnSpPr/>
      </xdr:nvCxnSpPr>
      <xdr:spPr>
        <a:xfrm>
          <a:off x="2295525" y="6012603"/>
          <a:ext cx="6858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89" name="楕円 88">
          <a:extLst>
            <a:ext uri="{FF2B5EF4-FFF2-40B4-BE49-F238E27FC236}">
              <a16:creationId xmlns:a16="http://schemas.microsoft.com/office/drawing/2014/main" id="{B58B46D4-8D0F-42C3-B58B-6B7BFA6001A6}"/>
            </a:ext>
          </a:extLst>
        </xdr:cNvPr>
        <xdr:cNvSpPr/>
      </xdr:nvSpPr>
      <xdr:spPr>
        <a:xfrm>
          <a:off x="1558925" y="5929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100753</xdr:rowOff>
    </xdr:to>
    <xdr:cxnSp macro="">
      <xdr:nvCxnSpPr>
        <xdr:cNvPr id="90" name="直線コネクタ 89">
          <a:extLst>
            <a:ext uri="{FF2B5EF4-FFF2-40B4-BE49-F238E27FC236}">
              <a16:creationId xmlns:a16="http://schemas.microsoft.com/office/drawing/2014/main" id="{59EE649A-C061-42B9-92DE-BFDE006D55B1}"/>
            </a:ext>
          </a:extLst>
        </xdr:cNvPr>
        <xdr:cNvCxnSpPr/>
      </xdr:nvCxnSpPr>
      <xdr:spPr>
        <a:xfrm>
          <a:off x="1609725" y="5980218"/>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ACA5A2C2-FE48-4B15-81EE-9DCC6F2C0016}"/>
            </a:ext>
          </a:extLst>
        </xdr:cNvPr>
        <xdr:cNvSpPr txBox="1"/>
      </xdr:nvSpPr>
      <xdr:spPr>
        <a:xfrm>
          <a:off x="3470919"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811ECA03-031C-4EDB-8509-224EB68F2581}"/>
            </a:ext>
          </a:extLst>
        </xdr:cNvPr>
        <xdr:cNvSpPr txBox="1"/>
      </xdr:nvSpPr>
      <xdr:spPr>
        <a:xfrm>
          <a:off x="27978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71B67578-B818-428A-9A69-CBF806A7CB11}"/>
            </a:ext>
          </a:extLst>
        </xdr:cNvPr>
        <xdr:cNvSpPr txBox="1"/>
      </xdr:nvSpPr>
      <xdr:spPr>
        <a:xfrm>
          <a:off x="21120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9D36D8A7-B7A1-423D-8FAA-0290AA75A058}"/>
            </a:ext>
          </a:extLst>
        </xdr:cNvPr>
        <xdr:cNvSpPr txBox="1"/>
      </xdr:nvSpPr>
      <xdr:spPr>
        <a:xfrm>
          <a:off x="1426219"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95" name="n_1mainValue有形固定資産減価償却率">
          <a:extLst>
            <a:ext uri="{FF2B5EF4-FFF2-40B4-BE49-F238E27FC236}">
              <a16:creationId xmlns:a16="http://schemas.microsoft.com/office/drawing/2014/main" id="{C6922DE3-8665-4024-AF65-59BCFFA10B65}"/>
            </a:ext>
          </a:extLst>
        </xdr:cNvPr>
        <xdr:cNvSpPr txBox="1"/>
      </xdr:nvSpPr>
      <xdr:spPr>
        <a:xfrm>
          <a:off x="3470919" y="613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a:extLst>
            <a:ext uri="{FF2B5EF4-FFF2-40B4-BE49-F238E27FC236}">
              <a16:creationId xmlns:a16="http://schemas.microsoft.com/office/drawing/2014/main" id="{FF317E5D-3450-419E-9A11-F5E92159C0E1}"/>
            </a:ext>
          </a:extLst>
        </xdr:cNvPr>
        <xdr:cNvSpPr txBox="1"/>
      </xdr:nvSpPr>
      <xdr:spPr>
        <a:xfrm>
          <a:off x="2797819" y="60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142680</xdr:rowOff>
    </xdr:from>
    <xdr:ext cx="405111" cy="259045"/>
    <xdr:sp macro="" textlink="">
      <xdr:nvSpPr>
        <xdr:cNvPr id="97" name="n_3mainValue有形固定資産減価償却率">
          <a:extLst>
            <a:ext uri="{FF2B5EF4-FFF2-40B4-BE49-F238E27FC236}">
              <a16:creationId xmlns:a16="http://schemas.microsoft.com/office/drawing/2014/main" id="{B3DAFFE3-7F30-4498-8978-F8D1E26CF61F}"/>
            </a:ext>
          </a:extLst>
        </xdr:cNvPr>
        <xdr:cNvSpPr txBox="1"/>
      </xdr:nvSpPr>
      <xdr:spPr>
        <a:xfrm>
          <a:off x="2112019" y="605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8" name="n_4mainValue有形固定資産減価償却率">
          <a:extLst>
            <a:ext uri="{FF2B5EF4-FFF2-40B4-BE49-F238E27FC236}">
              <a16:creationId xmlns:a16="http://schemas.microsoft.com/office/drawing/2014/main" id="{11482431-3AE9-4E50-85D3-640CA0BAB3FB}"/>
            </a:ext>
          </a:extLst>
        </xdr:cNvPr>
        <xdr:cNvSpPr txBox="1"/>
      </xdr:nvSpPr>
      <xdr:spPr>
        <a:xfrm>
          <a:off x="1426219" y="602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740F09C-74BB-4F8E-A2F5-E6DD2BBAC0B7}"/>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CCEE198-CC11-414C-A69A-D52F1F052771}"/>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33CA40E-79AB-472E-A3CE-68AE91350366}"/>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FEA0CE7-9D6D-4311-83B4-86DBAEBB8C8D}"/>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5E8FF9F-F408-43FB-BFD8-13605879F333}"/>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DE7CF9A-4B98-42C6-8C31-B03E0267904F}"/>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BD071B-393A-4945-8572-5C24123E217D}"/>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B911C3C-B215-44A7-8958-B817FF7FBBB5}"/>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DBAEB8F-E8EF-4B65-B17F-EDD02DE4C89B}"/>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BC8F433-ECFA-4948-820F-1D52D4AA60BB}"/>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AAF34F1-9AA8-4F22-8F72-90544C3D4E79}"/>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57CCD55-BCFD-4906-9474-1414BE057F51}"/>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A963752-DBE1-4A3C-B647-A1AA0F1416E6}"/>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債務償還比率は、類似団体平均及び群馬県平均より高い水準にあり、前年度比</a:t>
          </a:r>
          <a:r>
            <a:rPr kumimoji="1" lang="en-US" altLang="ja-JP" sz="1100">
              <a:latin typeface="ＭＳ Ｐゴシック" panose="020B0600070205080204" pitchFamily="50" charset="-128"/>
              <a:ea typeface="ＭＳ Ｐゴシック" panose="020B0600070205080204" pitchFamily="50" charset="-128"/>
            </a:rPr>
            <a:t>142.8</a:t>
          </a:r>
          <a:r>
            <a:rPr kumimoji="1" lang="ja-JP" altLang="en-US" sz="1100">
              <a:latin typeface="ＭＳ Ｐゴシック" panose="020B0600070205080204" pitchFamily="50" charset="-128"/>
              <a:ea typeface="ＭＳ Ｐゴシック" panose="020B0600070205080204" pitchFamily="50" charset="-128"/>
            </a:rPr>
            <a:t>ポイント上昇した。当該指標が高い水準にある要因として、地方債の年度末残高は減少したものの、依然として将来負担額が大きいことや経常収支比率が高いこと等があげられる。</a:t>
          </a:r>
        </a:p>
        <a:p>
          <a:r>
            <a:rPr kumimoji="1" lang="ja-JP" altLang="en-US" sz="1100">
              <a:latin typeface="ＭＳ Ｐゴシック" panose="020B0600070205080204" pitchFamily="50" charset="-128"/>
              <a:ea typeface="ＭＳ Ｐゴシック" panose="020B0600070205080204" pitchFamily="50" charset="-128"/>
            </a:rPr>
            <a:t>市有財産の有効活用等による自主財源の確保に努めるとともに、事業見直しにより経常経費を縮減し、経常収支比率を改善していく必要がある。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E8BCF9F-4375-4967-99BF-3DA7CEBAF87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013A04E-1251-494E-8FA3-4AA024974BDE}"/>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5729D61-34CA-4002-BF34-11357DD2D43B}"/>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76B83DE-6FC1-46B0-B388-C596F0057126}"/>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95985DF-6034-4791-AB00-E9F029B0C62F}"/>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FB4332D-4B51-49FF-A01B-668E7795C5A1}"/>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C4BF3ED-AAF8-432E-BA30-F3CF2EC84AAD}"/>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30D11F7-6F71-4EF8-8F1F-5C29EB7D8069}"/>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55FAC8C-97DD-462C-98CD-E50592E3540F}"/>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3E6F7C7-9703-4059-B6EF-A8ECBDCC45ED}"/>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0D8EC77-D975-4145-B7A9-418CF8E93D24}"/>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3A91AAA-5AFC-4552-AC84-C9FDE9F026B5}"/>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E1CE964-3F89-45E7-AA68-F6691D714D94}"/>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03C0908-273A-47AB-9D27-9809B80F20B8}"/>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791B0D1-04AB-4B41-B1C8-D7CCC0FF0CD1}"/>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338D71C9-FAC7-42E3-BE32-C379A8982B76}"/>
            </a:ext>
          </a:extLst>
        </xdr:cNvPr>
        <xdr:cNvCxnSpPr/>
      </xdr:nvCxnSpPr>
      <xdr:spPr>
        <a:xfrm flipV="1">
          <a:off x="13323570" y="5169958"/>
          <a:ext cx="1269" cy="137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498E1165-6E38-48E5-A1B6-8077BCAEF529}"/>
            </a:ext>
          </a:extLst>
        </xdr:cNvPr>
        <xdr:cNvSpPr txBox="1"/>
      </xdr:nvSpPr>
      <xdr:spPr>
        <a:xfrm>
          <a:off x="13376275" y="65500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E88CB25C-C98B-43A9-B8E1-4482F7E0D337}"/>
            </a:ext>
          </a:extLst>
        </xdr:cNvPr>
        <xdr:cNvCxnSpPr/>
      </xdr:nvCxnSpPr>
      <xdr:spPr>
        <a:xfrm>
          <a:off x="13255625" y="6546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66A9871-7959-46CA-A636-DB3A579A8EC2}"/>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A198919-1E67-4C0C-BA5A-AF9A8C280C53}"/>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57F04991-0113-491B-837C-17883D9B60DB}"/>
            </a:ext>
          </a:extLst>
        </xdr:cNvPr>
        <xdr:cNvSpPr txBox="1"/>
      </xdr:nvSpPr>
      <xdr:spPr>
        <a:xfrm>
          <a:off x="13376275" y="563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A8EE1C73-BAFD-4CB6-9885-FB7AECAFD236}"/>
            </a:ext>
          </a:extLst>
        </xdr:cNvPr>
        <xdr:cNvSpPr/>
      </xdr:nvSpPr>
      <xdr:spPr>
        <a:xfrm>
          <a:off x="13293725" y="5775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2B7E8046-77B1-45AA-9702-9BF8E0E9C4DF}"/>
            </a:ext>
          </a:extLst>
        </xdr:cNvPr>
        <xdr:cNvSpPr/>
      </xdr:nvSpPr>
      <xdr:spPr>
        <a:xfrm>
          <a:off x="12639675" y="5706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E8D39B4B-5558-4EFE-9D79-FED907522207}"/>
            </a:ext>
          </a:extLst>
        </xdr:cNvPr>
        <xdr:cNvSpPr/>
      </xdr:nvSpPr>
      <xdr:spPr>
        <a:xfrm>
          <a:off x="11953875" y="5882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7E182667-4930-47D0-9429-856FE295EB6F}"/>
            </a:ext>
          </a:extLst>
        </xdr:cNvPr>
        <xdr:cNvSpPr/>
      </xdr:nvSpPr>
      <xdr:spPr>
        <a:xfrm>
          <a:off x="11268075" y="5889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DB238EF1-03BC-4E51-A6F5-0DB4178B8828}"/>
            </a:ext>
          </a:extLst>
        </xdr:cNvPr>
        <xdr:cNvSpPr/>
      </xdr:nvSpPr>
      <xdr:spPr>
        <a:xfrm>
          <a:off x="10582275" y="5864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2058870-83F8-4159-BFA0-2E0CEF4A092F}"/>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55AE19F-E3DC-4034-8EDF-ABD1CB28809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F3D104-D058-421E-9A23-D6D294FEA106}"/>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045CE3B-4E54-476F-89F3-AE8B3FEFDAC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535A61-98CF-48E4-8621-1170C1688B29}"/>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82698</xdr:rowOff>
    </xdr:from>
    <xdr:to>
      <xdr:col>76</xdr:col>
      <xdr:colOff>73025</xdr:colOff>
      <xdr:row>32</xdr:row>
      <xdr:rowOff>12848</xdr:rowOff>
    </xdr:to>
    <xdr:sp macro="" textlink="">
      <xdr:nvSpPr>
        <xdr:cNvPr id="143" name="楕円 142">
          <a:extLst>
            <a:ext uri="{FF2B5EF4-FFF2-40B4-BE49-F238E27FC236}">
              <a16:creationId xmlns:a16="http://schemas.microsoft.com/office/drawing/2014/main" id="{3F048C08-366A-4306-93D7-895680E92CBA}"/>
            </a:ext>
          </a:extLst>
        </xdr:cNvPr>
        <xdr:cNvSpPr/>
      </xdr:nvSpPr>
      <xdr:spPr>
        <a:xfrm>
          <a:off x="13293725" y="59945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61125</xdr:rowOff>
    </xdr:from>
    <xdr:ext cx="469744" cy="259045"/>
    <xdr:sp macro="" textlink="">
      <xdr:nvSpPr>
        <xdr:cNvPr id="144" name="債務償還比率該当値テキスト">
          <a:extLst>
            <a:ext uri="{FF2B5EF4-FFF2-40B4-BE49-F238E27FC236}">
              <a16:creationId xmlns:a16="http://schemas.microsoft.com/office/drawing/2014/main" id="{F332C8E4-1F91-481F-B38D-00F48F21486F}"/>
            </a:ext>
          </a:extLst>
        </xdr:cNvPr>
        <xdr:cNvSpPr txBox="1"/>
      </xdr:nvSpPr>
      <xdr:spPr>
        <a:xfrm>
          <a:off x="13376275" y="59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82867</xdr:rowOff>
    </xdr:from>
    <xdr:to>
      <xdr:col>72</xdr:col>
      <xdr:colOff>123825</xdr:colOff>
      <xdr:row>31</xdr:row>
      <xdr:rowOff>13017</xdr:rowOff>
    </xdr:to>
    <xdr:sp macro="" textlink="">
      <xdr:nvSpPr>
        <xdr:cNvPr id="145" name="楕円 144">
          <a:extLst>
            <a:ext uri="{FF2B5EF4-FFF2-40B4-BE49-F238E27FC236}">
              <a16:creationId xmlns:a16="http://schemas.microsoft.com/office/drawing/2014/main" id="{6D898330-CCEF-4B23-A5BB-8FF0C52E6128}"/>
            </a:ext>
          </a:extLst>
        </xdr:cNvPr>
        <xdr:cNvSpPr/>
      </xdr:nvSpPr>
      <xdr:spPr>
        <a:xfrm>
          <a:off x="12639675" y="5829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133667</xdr:rowOff>
    </xdr:from>
    <xdr:to>
      <xdr:col>76</xdr:col>
      <xdr:colOff>22225</xdr:colOff>
      <xdr:row>31</xdr:row>
      <xdr:rowOff>133498</xdr:rowOff>
    </xdr:to>
    <xdr:cxnSp macro="">
      <xdr:nvCxnSpPr>
        <xdr:cNvPr id="146" name="直線コネクタ 145">
          <a:extLst>
            <a:ext uri="{FF2B5EF4-FFF2-40B4-BE49-F238E27FC236}">
              <a16:creationId xmlns:a16="http://schemas.microsoft.com/office/drawing/2014/main" id="{219A9647-BE06-47BD-A78E-00FE59CBD659}"/>
            </a:ext>
          </a:extLst>
        </xdr:cNvPr>
        <xdr:cNvCxnSpPr/>
      </xdr:nvCxnSpPr>
      <xdr:spPr>
        <a:xfrm>
          <a:off x="12690475" y="5880417"/>
          <a:ext cx="635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79410</xdr:rowOff>
    </xdr:from>
    <xdr:to>
      <xdr:col>68</xdr:col>
      <xdr:colOff>123825</xdr:colOff>
      <xdr:row>33</xdr:row>
      <xdr:rowOff>9560</xdr:rowOff>
    </xdr:to>
    <xdr:sp macro="" textlink="">
      <xdr:nvSpPr>
        <xdr:cNvPr id="147" name="楕円 146">
          <a:extLst>
            <a:ext uri="{FF2B5EF4-FFF2-40B4-BE49-F238E27FC236}">
              <a16:creationId xmlns:a16="http://schemas.microsoft.com/office/drawing/2014/main" id="{016107A1-6A38-4C17-8100-64786F22A064}"/>
            </a:ext>
          </a:extLst>
        </xdr:cNvPr>
        <xdr:cNvSpPr/>
      </xdr:nvSpPr>
      <xdr:spPr>
        <a:xfrm>
          <a:off x="11953875" y="615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133667</xdr:rowOff>
    </xdr:from>
    <xdr:to>
      <xdr:col>72</xdr:col>
      <xdr:colOff>73025</xdr:colOff>
      <xdr:row>32</xdr:row>
      <xdr:rowOff>130210</xdr:rowOff>
    </xdr:to>
    <xdr:cxnSp macro="">
      <xdr:nvCxnSpPr>
        <xdr:cNvPr id="148" name="直線コネクタ 147">
          <a:extLst>
            <a:ext uri="{FF2B5EF4-FFF2-40B4-BE49-F238E27FC236}">
              <a16:creationId xmlns:a16="http://schemas.microsoft.com/office/drawing/2014/main" id="{76475982-3774-487B-AA64-DF3D5FCB00F9}"/>
            </a:ext>
          </a:extLst>
        </xdr:cNvPr>
        <xdr:cNvCxnSpPr/>
      </xdr:nvCxnSpPr>
      <xdr:spPr>
        <a:xfrm flipV="1">
          <a:off x="12004675" y="5880417"/>
          <a:ext cx="685800" cy="3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145380</xdr:rowOff>
    </xdr:from>
    <xdr:to>
      <xdr:col>64</xdr:col>
      <xdr:colOff>123825</xdr:colOff>
      <xdr:row>33</xdr:row>
      <xdr:rowOff>75530</xdr:rowOff>
    </xdr:to>
    <xdr:sp macro="" textlink="">
      <xdr:nvSpPr>
        <xdr:cNvPr id="149" name="楕円 148">
          <a:extLst>
            <a:ext uri="{FF2B5EF4-FFF2-40B4-BE49-F238E27FC236}">
              <a16:creationId xmlns:a16="http://schemas.microsoft.com/office/drawing/2014/main" id="{A21B21AB-1DC3-4F7B-947A-EBA5A8D5D521}"/>
            </a:ext>
          </a:extLst>
        </xdr:cNvPr>
        <xdr:cNvSpPr/>
      </xdr:nvSpPr>
      <xdr:spPr>
        <a:xfrm>
          <a:off x="11268075" y="6222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130210</xdr:rowOff>
    </xdr:from>
    <xdr:to>
      <xdr:col>68</xdr:col>
      <xdr:colOff>73025</xdr:colOff>
      <xdr:row>33</xdr:row>
      <xdr:rowOff>24730</xdr:rowOff>
    </xdr:to>
    <xdr:cxnSp macro="">
      <xdr:nvCxnSpPr>
        <xdr:cNvPr id="150" name="直線コネクタ 149">
          <a:extLst>
            <a:ext uri="{FF2B5EF4-FFF2-40B4-BE49-F238E27FC236}">
              <a16:creationId xmlns:a16="http://schemas.microsoft.com/office/drawing/2014/main" id="{DC08FE00-F079-4E3F-B4B0-9153F7F6F717}"/>
            </a:ext>
          </a:extLst>
        </xdr:cNvPr>
        <xdr:cNvCxnSpPr/>
      </xdr:nvCxnSpPr>
      <xdr:spPr>
        <a:xfrm flipV="1">
          <a:off x="11318875" y="6207160"/>
          <a:ext cx="6858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157254</xdr:rowOff>
    </xdr:from>
    <xdr:to>
      <xdr:col>60</xdr:col>
      <xdr:colOff>123825</xdr:colOff>
      <xdr:row>33</xdr:row>
      <xdr:rowOff>87404</xdr:rowOff>
    </xdr:to>
    <xdr:sp macro="" textlink="">
      <xdr:nvSpPr>
        <xdr:cNvPr id="151" name="楕円 150">
          <a:extLst>
            <a:ext uri="{FF2B5EF4-FFF2-40B4-BE49-F238E27FC236}">
              <a16:creationId xmlns:a16="http://schemas.microsoft.com/office/drawing/2014/main" id="{F483857F-A3BD-411B-A71C-D114B7D3584C}"/>
            </a:ext>
          </a:extLst>
        </xdr:cNvPr>
        <xdr:cNvSpPr/>
      </xdr:nvSpPr>
      <xdr:spPr>
        <a:xfrm>
          <a:off x="10582275" y="62342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24730</xdr:rowOff>
    </xdr:from>
    <xdr:to>
      <xdr:col>64</xdr:col>
      <xdr:colOff>73025</xdr:colOff>
      <xdr:row>33</xdr:row>
      <xdr:rowOff>36604</xdr:rowOff>
    </xdr:to>
    <xdr:cxnSp macro="">
      <xdr:nvCxnSpPr>
        <xdr:cNvPr id="152" name="直線コネクタ 151">
          <a:extLst>
            <a:ext uri="{FF2B5EF4-FFF2-40B4-BE49-F238E27FC236}">
              <a16:creationId xmlns:a16="http://schemas.microsoft.com/office/drawing/2014/main" id="{0490A374-9045-41FE-92F2-DF82DFD5307C}"/>
            </a:ext>
          </a:extLst>
        </xdr:cNvPr>
        <xdr:cNvCxnSpPr/>
      </xdr:nvCxnSpPr>
      <xdr:spPr>
        <a:xfrm flipV="1">
          <a:off x="10633075" y="6266780"/>
          <a:ext cx="6858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A13E6E77-01FB-4227-A59E-6FB7B0D9BD29}"/>
            </a:ext>
          </a:extLst>
        </xdr:cNvPr>
        <xdr:cNvSpPr txBox="1"/>
      </xdr:nvSpPr>
      <xdr:spPr>
        <a:xfrm>
          <a:off x="12461952" y="54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A873F707-C473-4173-BB47-60BF438279B6}"/>
            </a:ext>
          </a:extLst>
        </xdr:cNvPr>
        <xdr:cNvSpPr txBox="1"/>
      </xdr:nvSpPr>
      <xdr:spPr>
        <a:xfrm>
          <a:off x="11788852"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6F03EEE3-468E-4A6C-AC0A-94E028D55EF3}"/>
            </a:ext>
          </a:extLst>
        </xdr:cNvPr>
        <xdr:cNvSpPr txBox="1"/>
      </xdr:nvSpPr>
      <xdr:spPr>
        <a:xfrm>
          <a:off x="11103052" y="56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B4F39DB7-DC36-438C-B88E-73FE2704618E}"/>
            </a:ext>
          </a:extLst>
        </xdr:cNvPr>
        <xdr:cNvSpPr txBox="1"/>
      </xdr:nvSpPr>
      <xdr:spPr>
        <a:xfrm>
          <a:off x="10417252" y="564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4144</xdr:rowOff>
    </xdr:from>
    <xdr:ext cx="469744" cy="259045"/>
    <xdr:sp macro="" textlink="">
      <xdr:nvSpPr>
        <xdr:cNvPr id="157" name="n_1mainValue債務償還比率">
          <a:extLst>
            <a:ext uri="{FF2B5EF4-FFF2-40B4-BE49-F238E27FC236}">
              <a16:creationId xmlns:a16="http://schemas.microsoft.com/office/drawing/2014/main" id="{E1C428A3-1E63-493A-990F-F17F9364BAEB}"/>
            </a:ext>
          </a:extLst>
        </xdr:cNvPr>
        <xdr:cNvSpPr txBox="1"/>
      </xdr:nvSpPr>
      <xdr:spPr>
        <a:xfrm>
          <a:off x="12461952" y="59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687</xdr:rowOff>
    </xdr:from>
    <xdr:ext cx="469744" cy="259045"/>
    <xdr:sp macro="" textlink="">
      <xdr:nvSpPr>
        <xdr:cNvPr id="158" name="n_2mainValue債務償還比率">
          <a:extLst>
            <a:ext uri="{FF2B5EF4-FFF2-40B4-BE49-F238E27FC236}">
              <a16:creationId xmlns:a16="http://schemas.microsoft.com/office/drawing/2014/main" id="{ECFF0CCA-A61F-4F0F-B53D-C7A6C4ADD566}"/>
            </a:ext>
          </a:extLst>
        </xdr:cNvPr>
        <xdr:cNvSpPr txBox="1"/>
      </xdr:nvSpPr>
      <xdr:spPr>
        <a:xfrm>
          <a:off x="11788852" y="62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66656</xdr:rowOff>
    </xdr:from>
    <xdr:ext cx="469744" cy="259045"/>
    <xdr:sp macro="" textlink="">
      <xdr:nvSpPr>
        <xdr:cNvPr id="159" name="n_3mainValue債務償還比率">
          <a:extLst>
            <a:ext uri="{FF2B5EF4-FFF2-40B4-BE49-F238E27FC236}">
              <a16:creationId xmlns:a16="http://schemas.microsoft.com/office/drawing/2014/main" id="{4248C799-8521-4BD7-99B0-433F74DCAA76}"/>
            </a:ext>
          </a:extLst>
        </xdr:cNvPr>
        <xdr:cNvSpPr txBox="1"/>
      </xdr:nvSpPr>
      <xdr:spPr>
        <a:xfrm>
          <a:off x="11103052" y="63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78531</xdr:rowOff>
    </xdr:from>
    <xdr:ext cx="469744" cy="259045"/>
    <xdr:sp macro="" textlink="">
      <xdr:nvSpPr>
        <xdr:cNvPr id="160" name="n_4mainValue債務償還比率">
          <a:extLst>
            <a:ext uri="{FF2B5EF4-FFF2-40B4-BE49-F238E27FC236}">
              <a16:creationId xmlns:a16="http://schemas.microsoft.com/office/drawing/2014/main" id="{76580626-04D4-43B3-9C08-B1E2FD22EE0D}"/>
            </a:ext>
          </a:extLst>
        </xdr:cNvPr>
        <xdr:cNvSpPr txBox="1"/>
      </xdr:nvSpPr>
      <xdr:spPr>
        <a:xfrm>
          <a:off x="10417252" y="63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44DF21A-EE04-423B-AB96-F1CEE8E45D4C}"/>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ADE904D-2AF2-4E7F-92A8-6EB92666C1A3}"/>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27B545E-5D46-4A5E-B813-1ADC53AC225C}"/>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E8C562D-792B-473C-8EDB-7BA6CFFC64EB}"/>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A960FA7-7F31-44DF-8C0A-E14331668072}"/>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DC8C944-A930-4A11-B8BB-928A847C9EF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6145AA-1CD1-46EB-B4E1-68AC13A42B6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1C7CCB-375D-48A3-BA09-4319670AF5B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DE266C-868C-47D3-8D69-FB9F20D66BA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22021B-3CE0-4347-B139-C11E0DDEFD4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C10A31-D475-453E-8790-19B6D12EC75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1C4DB7-62ED-4100-A444-173A3C76FE8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48B565-45CD-44C3-AAFC-E5F9B8BD92E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3C3058-F775-4F33-83AD-9BC70D32336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748401-5F68-429B-919C-323C71BF8E8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4E622F-54F3-45B4-B6F3-75D442A5F22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94D0ED-8ECA-422D-AC52-88594AFF4EB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490FBB-9094-4F99-8162-A75F46EB30D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5BCC34-48CD-450E-AF9D-83444A20B25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670D9A-AF42-4829-BF87-B7CC7B2EA9F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237F4C-4918-47A4-BC9D-83E449E84FD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41A78F-7EDA-42A2-A441-121C61BDCF2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B41DB1-8212-4FEC-8C9F-CEA1335DA24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2928DC-3044-4D6F-9AD3-FB73711CA41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8554B6-1A18-4D35-8A3C-CCD44DC6CE2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B4EE84-C869-4536-B1FD-DCF9F0B2430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7C6C1D-FCCA-4CDD-B4EF-308E05ADF8F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057294-C9F3-4639-9912-3FEB35964C2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16700C-921C-4755-8E7B-0368DCD7450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726F82-E74F-43E3-BA2E-DA0151B0BC5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B64B9F-9B79-4AE5-B905-57FAD0B3445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BAF926-870F-4F4D-A369-867F6E71F7B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2500B0-40B5-4EC7-80A1-BA49E30C16E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615C38-22DC-4C49-B58A-C6246E757FA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152F37-38C6-4614-93B6-D7A29800819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3EF14B-8FD5-4102-A3F7-43910322B4C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C30E23-5C28-4925-B933-A97A3771D5F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4A9953-FB6E-41B5-921B-3ED365C5D52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14AC89-1156-4174-B1E4-17C01D9A7E9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D9D8F9-AF93-4E35-AB7B-909D78F520A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40774D-4CE6-43A1-B85A-F5983DE92E2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34B545-B7FF-4651-9A16-E9D34FD21D4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7F81C0-445C-4DEB-B2E0-C7CCF7F56DF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926A3E-4628-4685-9E65-5197395714A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2ACDDD-6259-4B0C-9B86-42C2E437F2F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E010A6-A8DC-4D32-B7BB-C3D73DC6F31D}"/>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309176-C13D-4FB9-A3FB-8F1539D5133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D0784C-5A8B-4CFC-A270-E2F5DEEABC9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7FE4A3E-213E-4F6F-B2B2-8E922D34A459}"/>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ED81E0D-708F-4ADA-A1E0-1D414E42B0AD}"/>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233A0AC-11F9-4782-B440-A345020F682C}"/>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1232424-E1F4-4961-B363-DA49A503C543}"/>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2FF9E68-5B3A-49D6-9FC2-B86F735F5E89}"/>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71257B-1544-4865-9C3F-E1D1B56F353B}"/>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A1A754-0666-44A7-837A-DFD0C3F0F6E3}"/>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683D2D5-1151-49CD-BCB6-44AE624B0AE8}"/>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BA06091-A536-420F-9928-7EE504C6861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AA13AA2-A1C8-42A8-9E39-6F43768073ED}"/>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623D05F-CE08-45B4-8406-F73E74E49C4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BEB7DF14-09C0-4453-9314-609CF98FFF10}"/>
            </a:ext>
          </a:extLst>
        </xdr:cNvPr>
        <xdr:cNvCxnSpPr/>
      </xdr:nvCxnSpPr>
      <xdr:spPr>
        <a:xfrm flipV="1">
          <a:off x="4177665" y="5549138"/>
          <a:ext cx="0"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79009C6B-BF8F-45F7-B535-3D298B7ED4FD}"/>
            </a:ext>
          </a:extLst>
        </xdr:cNvPr>
        <xdr:cNvSpPr txBox="1"/>
      </xdr:nvSpPr>
      <xdr:spPr>
        <a:xfrm>
          <a:off x="4216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7E1DE62F-35B0-4441-A099-EC64640B6C68}"/>
            </a:ext>
          </a:extLst>
        </xdr:cNvPr>
        <xdr:cNvCxnSpPr/>
      </xdr:nvCxnSpPr>
      <xdr:spPr>
        <a:xfrm>
          <a:off x="4108450" y="6849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7E88344C-256C-42B0-87F9-F3D9BEAE6758}"/>
            </a:ext>
          </a:extLst>
        </xdr:cNvPr>
        <xdr:cNvSpPr txBox="1"/>
      </xdr:nvSpPr>
      <xdr:spPr>
        <a:xfrm>
          <a:off x="4216400" y="533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674296CB-CEA5-4D52-B7F4-B2D55CDFC891}"/>
            </a:ext>
          </a:extLst>
        </xdr:cNvPr>
        <xdr:cNvCxnSpPr/>
      </xdr:nvCxnSpPr>
      <xdr:spPr>
        <a:xfrm>
          <a:off x="4108450" y="5549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EFC9A471-90A1-45E7-986E-AC1379C5C0B8}"/>
            </a:ext>
          </a:extLst>
        </xdr:cNvPr>
        <xdr:cNvSpPr txBox="1"/>
      </xdr:nvSpPr>
      <xdr:spPr>
        <a:xfrm>
          <a:off x="4216400" y="5998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38BCC9B2-E408-470E-8BE1-9D81EB55A61C}"/>
            </a:ext>
          </a:extLst>
        </xdr:cNvPr>
        <xdr:cNvSpPr/>
      </xdr:nvSpPr>
      <xdr:spPr>
        <a:xfrm>
          <a:off x="412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3B761FF-FD6C-421E-80E4-E1E3C836D6B5}"/>
            </a:ext>
          </a:extLst>
        </xdr:cNvPr>
        <xdr:cNvSpPr/>
      </xdr:nvSpPr>
      <xdr:spPr>
        <a:xfrm>
          <a:off x="3384550" y="6114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FA7BF29E-6C7D-44DC-AAD8-0D4F77277469}"/>
            </a:ext>
          </a:extLst>
        </xdr:cNvPr>
        <xdr:cNvSpPr/>
      </xdr:nvSpPr>
      <xdr:spPr>
        <a:xfrm>
          <a:off x="2571750" y="6082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EC3ED069-B885-470D-B819-2CD46B69AE14}"/>
            </a:ext>
          </a:extLst>
        </xdr:cNvPr>
        <xdr:cNvSpPr/>
      </xdr:nvSpPr>
      <xdr:spPr>
        <a:xfrm>
          <a:off x="177800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FF29A403-9D26-421D-8203-E0C943B12DCB}"/>
            </a:ext>
          </a:extLst>
        </xdr:cNvPr>
        <xdr:cNvSpPr/>
      </xdr:nvSpPr>
      <xdr:spPr>
        <a:xfrm>
          <a:off x="984250" y="600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8DB964E-68EC-4CF4-96C7-3217B6CB574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2F772E-1B80-44A7-A88B-DFB364A5DED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02E3461-F2A6-4347-AA24-6EA1AEC3F56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35823F-55DD-4704-BDA9-BC45E43A80C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64A2DA-DC50-4AAD-89EA-50A92A9C5AD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1" name="楕円 70">
          <a:extLst>
            <a:ext uri="{FF2B5EF4-FFF2-40B4-BE49-F238E27FC236}">
              <a16:creationId xmlns:a16="http://schemas.microsoft.com/office/drawing/2014/main" id="{7FE0C2AE-9118-46EE-A097-9600D8B869EB}"/>
            </a:ext>
          </a:extLst>
        </xdr:cNvPr>
        <xdr:cNvSpPr/>
      </xdr:nvSpPr>
      <xdr:spPr>
        <a:xfrm>
          <a:off x="412750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2" name="【道路】&#10;有形固定資産減価償却率該当値テキスト">
          <a:extLst>
            <a:ext uri="{FF2B5EF4-FFF2-40B4-BE49-F238E27FC236}">
              <a16:creationId xmlns:a16="http://schemas.microsoft.com/office/drawing/2014/main" id="{F44BB2D4-D73F-4ECD-B9C0-D176D76B7CB0}"/>
            </a:ext>
          </a:extLst>
        </xdr:cNvPr>
        <xdr:cNvSpPr txBox="1"/>
      </xdr:nvSpPr>
      <xdr:spPr>
        <a:xfrm>
          <a:off x="4216400"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3" name="楕円 72">
          <a:extLst>
            <a:ext uri="{FF2B5EF4-FFF2-40B4-BE49-F238E27FC236}">
              <a16:creationId xmlns:a16="http://schemas.microsoft.com/office/drawing/2014/main" id="{3BFEEDE9-3D30-4A51-BD94-69EACD91EDBB}"/>
            </a:ext>
          </a:extLst>
        </xdr:cNvPr>
        <xdr:cNvSpPr/>
      </xdr:nvSpPr>
      <xdr:spPr>
        <a:xfrm>
          <a:off x="3384550" y="6209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7620</xdr:rowOff>
    </xdr:to>
    <xdr:cxnSp macro="">
      <xdr:nvCxnSpPr>
        <xdr:cNvPr id="74" name="直線コネクタ 73">
          <a:extLst>
            <a:ext uri="{FF2B5EF4-FFF2-40B4-BE49-F238E27FC236}">
              <a16:creationId xmlns:a16="http://schemas.microsoft.com/office/drawing/2014/main" id="{D3D3EFA9-023F-4974-BD9C-FA20ADD97D06}"/>
            </a:ext>
          </a:extLst>
        </xdr:cNvPr>
        <xdr:cNvCxnSpPr/>
      </xdr:nvCxnSpPr>
      <xdr:spPr>
        <a:xfrm>
          <a:off x="3429000" y="625983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a:extLst>
            <a:ext uri="{FF2B5EF4-FFF2-40B4-BE49-F238E27FC236}">
              <a16:creationId xmlns:a16="http://schemas.microsoft.com/office/drawing/2014/main" id="{EDED9310-522A-4A5D-BD53-23CCAA608124}"/>
            </a:ext>
          </a:extLst>
        </xdr:cNvPr>
        <xdr:cNvSpPr/>
      </xdr:nvSpPr>
      <xdr:spPr>
        <a:xfrm>
          <a:off x="257175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144780</xdr:rowOff>
    </xdr:to>
    <xdr:cxnSp macro="">
      <xdr:nvCxnSpPr>
        <xdr:cNvPr id="76" name="直線コネクタ 75">
          <a:extLst>
            <a:ext uri="{FF2B5EF4-FFF2-40B4-BE49-F238E27FC236}">
              <a16:creationId xmlns:a16="http://schemas.microsoft.com/office/drawing/2014/main" id="{A2FD0BA8-C666-4B0D-A19F-0BA276873117}"/>
            </a:ext>
          </a:extLst>
        </xdr:cNvPr>
        <xdr:cNvCxnSpPr/>
      </xdr:nvCxnSpPr>
      <xdr:spPr>
        <a:xfrm>
          <a:off x="2622550" y="622554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a:extLst>
            <a:ext uri="{FF2B5EF4-FFF2-40B4-BE49-F238E27FC236}">
              <a16:creationId xmlns:a16="http://schemas.microsoft.com/office/drawing/2014/main" id="{21E4CE52-F37E-4D30-8646-EAB6AFBA563D}"/>
            </a:ext>
          </a:extLst>
        </xdr:cNvPr>
        <xdr:cNvSpPr/>
      </xdr:nvSpPr>
      <xdr:spPr>
        <a:xfrm>
          <a:off x="17780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110490</xdr:rowOff>
    </xdr:to>
    <xdr:cxnSp macro="">
      <xdr:nvCxnSpPr>
        <xdr:cNvPr id="78" name="直線コネクタ 77">
          <a:extLst>
            <a:ext uri="{FF2B5EF4-FFF2-40B4-BE49-F238E27FC236}">
              <a16:creationId xmlns:a16="http://schemas.microsoft.com/office/drawing/2014/main" id="{50096113-DF37-4183-98DE-2A2B2873ABA9}"/>
            </a:ext>
          </a:extLst>
        </xdr:cNvPr>
        <xdr:cNvCxnSpPr/>
      </xdr:nvCxnSpPr>
      <xdr:spPr>
        <a:xfrm>
          <a:off x="1828800" y="6188964"/>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157988</xdr:rowOff>
    </xdr:from>
    <xdr:to>
      <xdr:col>6</xdr:col>
      <xdr:colOff>38100</xdr:colOff>
      <xdr:row>37</xdr:row>
      <xdr:rowOff>88138</xdr:rowOff>
    </xdr:to>
    <xdr:sp macro="" textlink="">
      <xdr:nvSpPr>
        <xdr:cNvPr id="79" name="楕円 78">
          <a:extLst>
            <a:ext uri="{FF2B5EF4-FFF2-40B4-BE49-F238E27FC236}">
              <a16:creationId xmlns:a16="http://schemas.microsoft.com/office/drawing/2014/main" id="{53C3CA57-174D-4FCB-8ED0-D33A1E531324}"/>
            </a:ext>
          </a:extLst>
        </xdr:cNvPr>
        <xdr:cNvSpPr/>
      </xdr:nvSpPr>
      <xdr:spPr>
        <a:xfrm>
          <a:off x="984250" y="61079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37338</xdr:rowOff>
    </xdr:from>
    <xdr:to>
      <xdr:col>10</xdr:col>
      <xdr:colOff>114300</xdr:colOff>
      <xdr:row>37</xdr:row>
      <xdr:rowOff>73914</xdr:rowOff>
    </xdr:to>
    <xdr:cxnSp macro="">
      <xdr:nvCxnSpPr>
        <xdr:cNvPr id="80" name="直線コネクタ 79">
          <a:extLst>
            <a:ext uri="{FF2B5EF4-FFF2-40B4-BE49-F238E27FC236}">
              <a16:creationId xmlns:a16="http://schemas.microsoft.com/office/drawing/2014/main" id="{6B6ED02F-35A2-4106-92E3-EFE0D519301F}"/>
            </a:ext>
          </a:extLst>
        </xdr:cNvPr>
        <xdr:cNvCxnSpPr/>
      </xdr:nvCxnSpPr>
      <xdr:spPr>
        <a:xfrm>
          <a:off x="1028700" y="6152388"/>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1C813200-F80D-4B3D-9AB7-0DFEA873E38E}"/>
            </a:ext>
          </a:extLst>
        </xdr:cNvPr>
        <xdr:cNvSpPr txBox="1"/>
      </xdr:nvSpPr>
      <xdr:spPr>
        <a:xfrm>
          <a:off x="3239144" y="589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3676E7F8-C124-466F-AE94-BDD0B89DDD71}"/>
            </a:ext>
          </a:extLst>
        </xdr:cNvPr>
        <xdr:cNvSpPr txBox="1"/>
      </xdr:nvSpPr>
      <xdr:spPr>
        <a:xfrm>
          <a:off x="2439044" y="586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8ED457C8-3D2F-4B39-8DCD-F4FC010CD0BD}"/>
            </a:ext>
          </a:extLst>
        </xdr:cNvPr>
        <xdr:cNvSpPr txBox="1"/>
      </xdr:nvSpPr>
      <xdr:spPr>
        <a:xfrm>
          <a:off x="1645294" y="583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E4311CA-942E-4749-86AE-E03237819B3F}"/>
            </a:ext>
          </a:extLst>
        </xdr:cNvPr>
        <xdr:cNvSpPr txBox="1"/>
      </xdr:nvSpPr>
      <xdr:spPr>
        <a:xfrm>
          <a:off x="8515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5" name="n_1mainValue【道路】&#10;有形固定資産減価償却率">
          <a:extLst>
            <a:ext uri="{FF2B5EF4-FFF2-40B4-BE49-F238E27FC236}">
              <a16:creationId xmlns:a16="http://schemas.microsoft.com/office/drawing/2014/main" id="{FF4F2D15-90DA-44BF-B108-3A80F85898F2}"/>
            </a:ext>
          </a:extLst>
        </xdr:cNvPr>
        <xdr:cNvSpPr txBox="1"/>
      </xdr:nvSpPr>
      <xdr:spPr>
        <a:xfrm>
          <a:off x="32391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3DB9828E-BD15-4A45-ADA7-16BE0AE86E72}"/>
            </a:ext>
          </a:extLst>
        </xdr:cNvPr>
        <xdr:cNvSpPr txBox="1"/>
      </xdr:nvSpPr>
      <xdr:spPr>
        <a:xfrm>
          <a:off x="2439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115841</xdr:rowOff>
    </xdr:from>
    <xdr:ext cx="405111" cy="259045"/>
    <xdr:sp macro="" textlink="">
      <xdr:nvSpPr>
        <xdr:cNvPr id="87" name="n_3mainValue【道路】&#10;有形固定資産減価償却率">
          <a:extLst>
            <a:ext uri="{FF2B5EF4-FFF2-40B4-BE49-F238E27FC236}">
              <a16:creationId xmlns:a16="http://schemas.microsoft.com/office/drawing/2014/main" id="{F3F83315-3C21-4A8D-B4F4-5876617ADC65}"/>
            </a:ext>
          </a:extLst>
        </xdr:cNvPr>
        <xdr:cNvSpPr txBox="1"/>
      </xdr:nvSpPr>
      <xdr:spPr>
        <a:xfrm>
          <a:off x="164529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id="{25DDEC88-BF92-485E-8C70-E459E860CB00}"/>
            </a:ext>
          </a:extLst>
        </xdr:cNvPr>
        <xdr:cNvSpPr txBox="1"/>
      </xdr:nvSpPr>
      <xdr:spPr>
        <a:xfrm>
          <a:off x="8515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7B64568-C5EF-46DD-AA04-EDA392FD863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DC2F8C7-2CDA-4AE3-874A-2AEB3629315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65C91E3-CC33-4105-8849-12E523F6CDC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7C41920-17FF-4E5F-BCB8-1F6FC029A5E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53E1218-8A77-4286-A1F1-8B71F7FD0EE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1CA54B-5E23-48A1-B70B-AFCFEBE9CD5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7716668-803F-4600-BDF1-FDA251DD08B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9B28339-1F2F-4E01-BD26-F68470E5B73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B440C8B-BD7A-4B48-A1F6-F136DD6C2F0F}"/>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25BF569-79AF-4A57-B34B-68242D9E350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EB5EB3F-BE05-4D69-AC5F-80D50689EE5F}"/>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DB4D339-366E-44EF-8AED-F5A6BCB33DD3}"/>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6E2C8C5-1F5C-4779-A961-183A08BAE792}"/>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88F347E-551C-420E-B10D-6975194BA2EF}"/>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2BA8AA3-C70A-46CD-8E60-FAC052264475}"/>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E3A98CC5-ADFB-42ED-98DA-1C660B1CA235}"/>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05D36EF-C330-4EBC-A686-6E2A2F823C31}"/>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5890661D-8933-4C48-8735-5004DDC16438}"/>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C6FBED1-934A-4DB7-8F1E-5276C18462A7}"/>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DEA2CCE-E8C2-49E0-85AE-844140B51420}"/>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9B033840-EED5-46A3-8DDF-CBF60A3F137C}"/>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4F84E83B-A2BE-4EE9-BD41-355B02A57D01}"/>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644931B-4CB2-49C2-93AE-8395E1A9E2E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A0CCDFF-FC19-49BD-A703-03C88DACF486}"/>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9366FD5-AC81-4A02-9C39-AE47F1625FF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8EED183-5728-45E5-B2B5-DC911ECD772A}"/>
            </a:ext>
          </a:extLst>
        </xdr:cNvPr>
        <xdr:cNvCxnSpPr/>
      </xdr:nvCxnSpPr>
      <xdr:spPr>
        <a:xfrm flipV="1">
          <a:off x="9429115" y="5473373"/>
          <a:ext cx="0" cy="1485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91852AD6-E7C9-4E63-A0DB-357E1344C6BF}"/>
            </a:ext>
          </a:extLst>
        </xdr:cNvPr>
        <xdr:cNvSpPr txBox="1"/>
      </xdr:nvSpPr>
      <xdr:spPr>
        <a:xfrm>
          <a:off x="9467850" y="696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C22C406A-9A2F-4DA2-B3E1-CD12C7B55039}"/>
            </a:ext>
          </a:extLst>
        </xdr:cNvPr>
        <xdr:cNvCxnSpPr/>
      </xdr:nvCxnSpPr>
      <xdr:spPr>
        <a:xfrm>
          <a:off x="9359900" y="6958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A74B98B7-FCBE-4903-99C1-496C72519184}"/>
            </a:ext>
          </a:extLst>
        </xdr:cNvPr>
        <xdr:cNvSpPr txBox="1"/>
      </xdr:nvSpPr>
      <xdr:spPr>
        <a:xfrm>
          <a:off x="9467850" y="52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9012A03C-180D-48CE-9DC7-02C195BC7A22}"/>
            </a:ext>
          </a:extLst>
        </xdr:cNvPr>
        <xdr:cNvCxnSpPr/>
      </xdr:nvCxnSpPr>
      <xdr:spPr>
        <a:xfrm>
          <a:off x="9359900" y="5473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AE6D8E50-2303-40B3-BA82-6D6C901961B8}"/>
            </a:ext>
          </a:extLst>
        </xdr:cNvPr>
        <xdr:cNvSpPr txBox="1"/>
      </xdr:nvSpPr>
      <xdr:spPr>
        <a:xfrm>
          <a:off x="9467850" y="6356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82417F8F-8F12-4FC1-B462-1197F7E00AE7}"/>
            </a:ext>
          </a:extLst>
        </xdr:cNvPr>
        <xdr:cNvSpPr/>
      </xdr:nvSpPr>
      <xdr:spPr>
        <a:xfrm>
          <a:off x="9398000" y="6378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66E85BE7-25C1-46D3-8A60-F8BBF9F39222}"/>
            </a:ext>
          </a:extLst>
        </xdr:cNvPr>
        <xdr:cNvSpPr/>
      </xdr:nvSpPr>
      <xdr:spPr>
        <a:xfrm>
          <a:off x="8636000" y="6378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6FB73148-C6A0-4914-9853-FF3D1C58C8FD}"/>
            </a:ext>
          </a:extLst>
        </xdr:cNvPr>
        <xdr:cNvSpPr/>
      </xdr:nvSpPr>
      <xdr:spPr>
        <a:xfrm>
          <a:off x="7842250" y="6387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A44C2AC1-D487-41F6-B3A3-6647B39082EE}"/>
            </a:ext>
          </a:extLst>
        </xdr:cNvPr>
        <xdr:cNvSpPr/>
      </xdr:nvSpPr>
      <xdr:spPr>
        <a:xfrm>
          <a:off x="7029450" y="6382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C2B18B1D-9094-493A-9BF3-FF7898FFD796}"/>
            </a:ext>
          </a:extLst>
        </xdr:cNvPr>
        <xdr:cNvSpPr/>
      </xdr:nvSpPr>
      <xdr:spPr>
        <a:xfrm>
          <a:off x="6235700" y="6385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867F07-EDF8-424B-B225-7CF148623A6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371A54-6CCA-4BF0-83BC-A225AEB3D58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878974-A314-40A7-84C4-2E5C8311531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10034C-9A42-4533-9BBB-15C6D600D2B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762C36-D24B-4F27-B25F-08422D5CD52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111288</xdr:rowOff>
    </xdr:from>
    <xdr:to>
      <xdr:col>55</xdr:col>
      <xdr:colOff>50800</xdr:colOff>
      <xdr:row>35</xdr:row>
      <xdr:rowOff>41438</xdr:rowOff>
    </xdr:to>
    <xdr:sp macro="" textlink="">
      <xdr:nvSpPr>
        <xdr:cNvPr id="130" name="楕円 129">
          <a:extLst>
            <a:ext uri="{FF2B5EF4-FFF2-40B4-BE49-F238E27FC236}">
              <a16:creationId xmlns:a16="http://schemas.microsoft.com/office/drawing/2014/main" id="{EF1C5735-F89B-4FFE-94AC-553F59B08091}"/>
            </a:ext>
          </a:extLst>
        </xdr:cNvPr>
        <xdr:cNvSpPr/>
      </xdr:nvSpPr>
      <xdr:spPr>
        <a:xfrm>
          <a:off x="9398000" y="5731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134165</xdr:rowOff>
    </xdr:from>
    <xdr:ext cx="534377" cy="259045"/>
    <xdr:sp macro="" textlink="">
      <xdr:nvSpPr>
        <xdr:cNvPr id="131" name="【道路】&#10;一人当たり延長該当値テキスト">
          <a:extLst>
            <a:ext uri="{FF2B5EF4-FFF2-40B4-BE49-F238E27FC236}">
              <a16:creationId xmlns:a16="http://schemas.microsoft.com/office/drawing/2014/main" id="{FF788553-5DF5-44AF-B40E-0B702F8F3964}"/>
            </a:ext>
          </a:extLst>
        </xdr:cNvPr>
        <xdr:cNvSpPr txBox="1"/>
      </xdr:nvSpPr>
      <xdr:spPr>
        <a:xfrm>
          <a:off x="9467850" y="55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117928</xdr:rowOff>
    </xdr:from>
    <xdr:to>
      <xdr:col>50</xdr:col>
      <xdr:colOff>165100</xdr:colOff>
      <xdr:row>35</xdr:row>
      <xdr:rowOff>48078</xdr:rowOff>
    </xdr:to>
    <xdr:sp macro="" textlink="">
      <xdr:nvSpPr>
        <xdr:cNvPr id="132" name="楕円 131">
          <a:extLst>
            <a:ext uri="{FF2B5EF4-FFF2-40B4-BE49-F238E27FC236}">
              <a16:creationId xmlns:a16="http://schemas.microsoft.com/office/drawing/2014/main" id="{48E2A0D1-BE9D-4CA4-A20E-B21F8C99DF0A}"/>
            </a:ext>
          </a:extLst>
        </xdr:cNvPr>
        <xdr:cNvSpPr/>
      </xdr:nvSpPr>
      <xdr:spPr>
        <a:xfrm>
          <a:off x="8636000" y="5737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162088</xdr:rowOff>
    </xdr:from>
    <xdr:to>
      <xdr:col>55</xdr:col>
      <xdr:colOff>0</xdr:colOff>
      <xdr:row>34</xdr:row>
      <xdr:rowOff>168728</xdr:rowOff>
    </xdr:to>
    <xdr:cxnSp macro="">
      <xdr:nvCxnSpPr>
        <xdr:cNvPr id="133" name="直線コネクタ 132">
          <a:extLst>
            <a:ext uri="{FF2B5EF4-FFF2-40B4-BE49-F238E27FC236}">
              <a16:creationId xmlns:a16="http://schemas.microsoft.com/office/drawing/2014/main" id="{AE54D9DD-EC2E-4570-85E4-E89EC4E5C176}"/>
            </a:ext>
          </a:extLst>
        </xdr:cNvPr>
        <xdr:cNvCxnSpPr/>
      </xdr:nvCxnSpPr>
      <xdr:spPr>
        <a:xfrm flipV="1">
          <a:off x="8686800" y="5781838"/>
          <a:ext cx="74295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124460</xdr:rowOff>
    </xdr:from>
    <xdr:to>
      <xdr:col>46</xdr:col>
      <xdr:colOff>38100</xdr:colOff>
      <xdr:row>35</xdr:row>
      <xdr:rowOff>54610</xdr:rowOff>
    </xdr:to>
    <xdr:sp macro="" textlink="">
      <xdr:nvSpPr>
        <xdr:cNvPr id="134" name="楕円 133">
          <a:extLst>
            <a:ext uri="{FF2B5EF4-FFF2-40B4-BE49-F238E27FC236}">
              <a16:creationId xmlns:a16="http://schemas.microsoft.com/office/drawing/2014/main" id="{D9D3D391-D7C3-4F65-9DCD-DBF0678EF7A3}"/>
            </a:ext>
          </a:extLst>
        </xdr:cNvPr>
        <xdr:cNvSpPr/>
      </xdr:nvSpPr>
      <xdr:spPr>
        <a:xfrm>
          <a:off x="7842250" y="5744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168728</xdr:rowOff>
    </xdr:from>
    <xdr:to>
      <xdr:col>50</xdr:col>
      <xdr:colOff>114300</xdr:colOff>
      <xdr:row>35</xdr:row>
      <xdr:rowOff>3810</xdr:rowOff>
    </xdr:to>
    <xdr:cxnSp macro="">
      <xdr:nvCxnSpPr>
        <xdr:cNvPr id="135" name="直線コネクタ 134">
          <a:extLst>
            <a:ext uri="{FF2B5EF4-FFF2-40B4-BE49-F238E27FC236}">
              <a16:creationId xmlns:a16="http://schemas.microsoft.com/office/drawing/2014/main" id="{69F70646-1847-4194-897E-53A93E9B90C2}"/>
            </a:ext>
          </a:extLst>
        </xdr:cNvPr>
        <xdr:cNvCxnSpPr/>
      </xdr:nvCxnSpPr>
      <xdr:spPr>
        <a:xfrm flipV="1">
          <a:off x="7886700" y="5782128"/>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127943</xdr:rowOff>
    </xdr:from>
    <xdr:to>
      <xdr:col>41</xdr:col>
      <xdr:colOff>101600</xdr:colOff>
      <xdr:row>35</xdr:row>
      <xdr:rowOff>58093</xdr:rowOff>
    </xdr:to>
    <xdr:sp macro="" textlink="">
      <xdr:nvSpPr>
        <xdr:cNvPr id="136" name="楕円 135">
          <a:extLst>
            <a:ext uri="{FF2B5EF4-FFF2-40B4-BE49-F238E27FC236}">
              <a16:creationId xmlns:a16="http://schemas.microsoft.com/office/drawing/2014/main" id="{EF15E86D-C456-4511-AB12-8D16EBE97E68}"/>
            </a:ext>
          </a:extLst>
        </xdr:cNvPr>
        <xdr:cNvSpPr/>
      </xdr:nvSpPr>
      <xdr:spPr>
        <a:xfrm>
          <a:off x="7029450" y="5747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3810</xdr:rowOff>
    </xdr:from>
    <xdr:to>
      <xdr:col>45</xdr:col>
      <xdr:colOff>177800</xdr:colOff>
      <xdr:row>35</xdr:row>
      <xdr:rowOff>7293</xdr:rowOff>
    </xdr:to>
    <xdr:cxnSp macro="">
      <xdr:nvCxnSpPr>
        <xdr:cNvPr id="137" name="直線コネクタ 136">
          <a:extLst>
            <a:ext uri="{FF2B5EF4-FFF2-40B4-BE49-F238E27FC236}">
              <a16:creationId xmlns:a16="http://schemas.microsoft.com/office/drawing/2014/main" id="{320F30AE-C2D6-4069-B739-41F3CEA16E1E}"/>
            </a:ext>
          </a:extLst>
        </xdr:cNvPr>
        <xdr:cNvCxnSpPr/>
      </xdr:nvCxnSpPr>
      <xdr:spPr>
        <a:xfrm flipV="1">
          <a:off x="7080250" y="5788660"/>
          <a:ext cx="80645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134148</xdr:rowOff>
    </xdr:from>
    <xdr:to>
      <xdr:col>36</xdr:col>
      <xdr:colOff>165100</xdr:colOff>
      <xdr:row>35</xdr:row>
      <xdr:rowOff>64298</xdr:rowOff>
    </xdr:to>
    <xdr:sp macro="" textlink="">
      <xdr:nvSpPr>
        <xdr:cNvPr id="138" name="楕円 137">
          <a:extLst>
            <a:ext uri="{FF2B5EF4-FFF2-40B4-BE49-F238E27FC236}">
              <a16:creationId xmlns:a16="http://schemas.microsoft.com/office/drawing/2014/main" id="{2851E39F-3450-4FE8-A893-C18FF882B584}"/>
            </a:ext>
          </a:extLst>
        </xdr:cNvPr>
        <xdr:cNvSpPr/>
      </xdr:nvSpPr>
      <xdr:spPr>
        <a:xfrm>
          <a:off x="6235700" y="57538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7293</xdr:rowOff>
    </xdr:from>
    <xdr:to>
      <xdr:col>41</xdr:col>
      <xdr:colOff>50800</xdr:colOff>
      <xdr:row>35</xdr:row>
      <xdr:rowOff>13498</xdr:rowOff>
    </xdr:to>
    <xdr:cxnSp macro="">
      <xdr:nvCxnSpPr>
        <xdr:cNvPr id="139" name="直線コネクタ 138">
          <a:extLst>
            <a:ext uri="{FF2B5EF4-FFF2-40B4-BE49-F238E27FC236}">
              <a16:creationId xmlns:a16="http://schemas.microsoft.com/office/drawing/2014/main" id="{FB318C76-E7C1-49C2-BF4F-48AA0864F788}"/>
            </a:ext>
          </a:extLst>
        </xdr:cNvPr>
        <xdr:cNvCxnSpPr/>
      </xdr:nvCxnSpPr>
      <xdr:spPr>
        <a:xfrm flipV="1">
          <a:off x="6286500" y="5792143"/>
          <a:ext cx="79375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8E2A2C9F-6895-4000-822D-18601BF6B004}"/>
            </a:ext>
          </a:extLst>
        </xdr:cNvPr>
        <xdr:cNvSpPr txBox="1"/>
      </xdr:nvSpPr>
      <xdr:spPr>
        <a:xfrm>
          <a:off x="8458277" y="646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3843A8D3-B59F-4614-9ACF-A6C8EC5BCEA5}"/>
            </a:ext>
          </a:extLst>
        </xdr:cNvPr>
        <xdr:cNvSpPr txBox="1"/>
      </xdr:nvSpPr>
      <xdr:spPr>
        <a:xfrm>
          <a:off x="7677227"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86046722-A09C-43C2-A594-270ECD5F06FE}"/>
            </a:ext>
          </a:extLst>
        </xdr:cNvPr>
        <xdr:cNvSpPr txBox="1"/>
      </xdr:nvSpPr>
      <xdr:spPr>
        <a:xfrm>
          <a:off x="6864427" y="64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A8501670-BFCA-4FEA-A2F5-502DE759B24C}"/>
            </a:ext>
          </a:extLst>
        </xdr:cNvPr>
        <xdr:cNvSpPr txBox="1"/>
      </xdr:nvSpPr>
      <xdr:spPr>
        <a:xfrm>
          <a:off x="6070677"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64605</xdr:rowOff>
    </xdr:from>
    <xdr:ext cx="534377" cy="259045"/>
    <xdr:sp macro="" textlink="">
      <xdr:nvSpPr>
        <xdr:cNvPr id="144" name="n_1mainValue【道路】&#10;一人当たり延長">
          <a:extLst>
            <a:ext uri="{FF2B5EF4-FFF2-40B4-BE49-F238E27FC236}">
              <a16:creationId xmlns:a16="http://schemas.microsoft.com/office/drawing/2014/main" id="{47EDBC99-4967-48A3-B382-79FA25C5749D}"/>
            </a:ext>
          </a:extLst>
        </xdr:cNvPr>
        <xdr:cNvSpPr txBox="1"/>
      </xdr:nvSpPr>
      <xdr:spPr>
        <a:xfrm>
          <a:off x="8425961" y="55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71137</xdr:rowOff>
    </xdr:from>
    <xdr:ext cx="534377" cy="259045"/>
    <xdr:sp macro="" textlink="">
      <xdr:nvSpPr>
        <xdr:cNvPr id="145" name="n_2mainValue【道路】&#10;一人当たり延長">
          <a:extLst>
            <a:ext uri="{FF2B5EF4-FFF2-40B4-BE49-F238E27FC236}">
              <a16:creationId xmlns:a16="http://schemas.microsoft.com/office/drawing/2014/main" id="{114D5B0F-2212-489B-B875-91FF2E8AA363}"/>
            </a:ext>
          </a:extLst>
        </xdr:cNvPr>
        <xdr:cNvSpPr txBox="1"/>
      </xdr:nvSpPr>
      <xdr:spPr>
        <a:xfrm>
          <a:off x="7644911" y="55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74620</xdr:rowOff>
    </xdr:from>
    <xdr:ext cx="534377" cy="259045"/>
    <xdr:sp macro="" textlink="">
      <xdr:nvSpPr>
        <xdr:cNvPr id="146" name="n_3mainValue【道路】&#10;一人当たり延長">
          <a:extLst>
            <a:ext uri="{FF2B5EF4-FFF2-40B4-BE49-F238E27FC236}">
              <a16:creationId xmlns:a16="http://schemas.microsoft.com/office/drawing/2014/main" id="{E54BCD2C-98FB-4F79-A5E5-92DDC92D85F3}"/>
            </a:ext>
          </a:extLst>
        </xdr:cNvPr>
        <xdr:cNvSpPr txBox="1"/>
      </xdr:nvSpPr>
      <xdr:spPr>
        <a:xfrm>
          <a:off x="6851161" y="55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80825</xdr:rowOff>
    </xdr:from>
    <xdr:ext cx="534377" cy="259045"/>
    <xdr:sp macro="" textlink="">
      <xdr:nvSpPr>
        <xdr:cNvPr id="147" name="n_4mainValue【道路】&#10;一人当たり延長">
          <a:extLst>
            <a:ext uri="{FF2B5EF4-FFF2-40B4-BE49-F238E27FC236}">
              <a16:creationId xmlns:a16="http://schemas.microsoft.com/office/drawing/2014/main" id="{E8F8DD9F-0196-4B7E-818F-18605713C4D6}"/>
            </a:ext>
          </a:extLst>
        </xdr:cNvPr>
        <xdr:cNvSpPr txBox="1"/>
      </xdr:nvSpPr>
      <xdr:spPr>
        <a:xfrm>
          <a:off x="6038361" y="55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9FC5345-C735-423F-AD7A-60CA8407F1F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3160546-6864-4CD5-BEA8-518FC1580A4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9E921A8-255A-4232-8240-97AC9E6510D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1390E91-12F9-4578-92A4-CBEF154A5FC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385115E-A063-481B-900A-A18737DA2A2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E8DC9C-A80B-4428-B903-07E52314AC3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32B9139-66A1-44F1-AED6-6C7B1175D04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169DC8D-36E5-48F2-91E2-84E5B100464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CED2A7C-8170-4374-8E70-C0A6ECD8B0F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784F7FF-041F-4CEA-9082-5FA16C41EE8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073A5C7-3FE4-488B-8ED6-41547CFBD1C7}"/>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F6C62D1-5598-4687-B1F8-81544CF9DB38}"/>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E121D81-7A07-4289-8085-1E98621E1F9D}"/>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5A3C481-5846-4AFE-BB92-057D3AC8461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B8B8EFC-6EB8-4054-985E-E834D2B4B6A5}"/>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AE7A84F-BB84-400E-88F3-4CDADAEE6B0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B2BD0A7-6E73-4546-A687-6F652DE0EB47}"/>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F539D4F-805B-43DA-A1B8-0C16417345D7}"/>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B821896-24C4-4687-8342-A156AE620B5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D7F299E-408E-4BC6-B6A3-47202865BE6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1395680-676D-4628-B3A2-DB95D1216027}"/>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F39C34B-0A6C-4656-B7D7-0A364C16FD1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7E77B29-DE53-465A-B173-C639B2539B9A}"/>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915C501-90AC-42E7-855D-4EE5E72824B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4F2D26DF-E7DE-42C1-85BE-31F5B74314DD}"/>
            </a:ext>
          </a:extLst>
        </xdr:cNvPr>
        <xdr:cNvCxnSpPr/>
      </xdr:nvCxnSpPr>
      <xdr:spPr>
        <a:xfrm flipV="1">
          <a:off x="4177665" y="9107805"/>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5284D62-A2EA-456A-8389-49610576820F}"/>
            </a:ext>
          </a:extLst>
        </xdr:cNvPr>
        <xdr:cNvSpPr txBox="1"/>
      </xdr:nvSpPr>
      <xdr:spPr>
        <a:xfrm>
          <a:off x="42164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AFFCD62-C01C-4313-BBC8-FD59DA33CDB0}"/>
            </a:ext>
          </a:extLst>
        </xdr:cNvPr>
        <xdr:cNvCxnSpPr/>
      </xdr:nvCxnSpPr>
      <xdr:spPr>
        <a:xfrm>
          <a:off x="4108450" y="10428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1CC7512-4D6F-4FCE-B35B-85216012945F}"/>
            </a:ext>
          </a:extLst>
        </xdr:cNvPr>
        <xdr:cNvSpPr txBox="1"/>
      </xdr:nvSpPr>
      <xdr:spPr>
        <a:xfrm>
          <a:off x="4216400" y="88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437E9AE4-3370-4ACA-84A2-C5F60F02132E}"/>
            </a:ext>
          </a:extLst>
        </xdr:cNvPr>
        <xdr:cNvCxnSpPr/>
      </xdr:nvCxnSpPr>
      <xdr:spPr>
        <a:xfrm>
          <a:off x="4108450" y="9107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3370084-1674-406B-96BC-3581D017C1F5}"/>
            </a:ext>
          </a:extLst>
        </xdr:cNvPr>
        <xdr:cNvSpPr txBox="1"/>
      </xdr:nvSpPr>
      <xdr:spPr>
        <a:xfrm>
          <a:off x="4216400" y="975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BDDFE9D1-6C80-40E7-9219-AD2230DF62C6}"/>
            </a:ext>
          </a:extLst>
        </xdr:cNvPr>
        <xdr:cNvSpPr/>
      </xdr:nvSpPr>
      <xdr:spPr>
        <a:xfrm>
          <a:off x="41275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C4552960-BAF8-4C29-9136-64B70F1C4698}"/>
            </a:ext>
          </a:extLst>
        </xdr:cNvPr>
        <xdr:cNvSpPr/>
      </xdr:nvSpPr>
      <xdr:spPr>
        <a:xfrm>
          <a:off x="3384550" y="9885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60A82EA7-7081-47A2-AEFE-FFBAF1C15E0F}"/>
            </a:ext>
          </a:extLst>
        </xdr:cNvPr>
        <xdr:cNvSpPr/>
      </xdr:nvSpPr>
      <xdr:spPr>
        <a:xfrm>
          <a:off x="2571750" y="987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B4578A66-FF6F-4A1A-A7CC-054C7DAC1020}"/>
            </a:ext>
          </a:extLst>
        </xdr:cNvPr>
        <xdr:cNvSpPr/>
      </xdr:nvSpPr>
      <xdr:spPr>
        <a:xfrm>
          <a:off x="1778000" y="984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F7CE7E7B-254C-4219-85F9-CD9E450FD5AC}"/>
            </a:ext>
          </a:extLst>
        </xdr:cNvPr>
        <xdr:cNvSpPr/>
      </xdr:nvSpPr>
      <xdr:spPr>
        <a:xfrm>
          <a:off x="984250" y="9835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6B617D-B2BB-4DCE-A839-635BAD49264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C6C248-75D4-41B3-B7F8-A349F1C4EEF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FF8411-443D-4899-A21E-0A810818B47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28C329-4DA2-4382-833C-EF25E3146B6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1393DA-F4B2-4FB0-BA03-36653118186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8" name="楕円 187">
          <a:extLst>
            <a:ext uri="{FF2B5EF4-FFF2-40B4-BE49-F238E27FC236}">
              <a16:creationId xmlns:a16="http://schemas.microsoft.com/office/drawing/2014/main" id="{32052A51-9C55-4B21-92A4-2A1D39F69B32}"/>
            </a:ext>
          </a:extLst>
        </xdr:cNvPr>
        <xdr:cNvSpPr/>
      </xdr:nvSpPr>
      <xdr:spPr>
        <a:xfrm>
          <a:off x="4127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EE72F65-CEDF-4098-8DD7-8E5022958AC4}"/>
            </a:ext>
          </a:extLst>
        </xdr:cNvPr>
        <xdr:cNvSpPr txBox="1"/>
      </xdr:nvSpPr>
      <xdr:spPr>
        <a:xfrm>
          <a:off x="42164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90" name="楕円 189">
          <a:extLst>
            <a:ext uri="{FF2B5EF4-FFF2-40B4-BE49-F238E27FC236}">
              <a16:creationId xmlns:a16="http://schemas.microsoft.com/office/drawing/2014/main" id="{354CE2A4-60CF-4037-9328-3C68C221C276}"/>
            </a:ext>
          </a:extLst>
        </xdr:cNvPr>
        <xdr:cNvSpPr/>
      </xdr:nvSpPr>
      <xdr:spPr>
        <a:xfrm>
          <a:off x="3384550" y="9922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91440</xdr:rowOff>
    </xdr:to>
    <xdr:cxnSp macro="">
      <xdr:nvCxnSpPr>
        <xdr:cNvPr id="191" name="直線コネクタ 190">
          <a:extLst>
            <a:ext uri="{FF2B5EF4-FFF2-40B4-BE49-F238E27FC236}">
              <a16:creationId xmlns:a16="http://schemas.microsoft.com/office/drawing/2014/main" id="{7870A1C4-B97B-41E5-B61C-AAAC25B6B797}"/>
            </a:ext>
          </a:extLst>
        </xdr:cNvPr>
        <xdr:cNvCxnSpPr/>
      </xdr:nvCxnSpPr>
      <xdr:spPr>
        <a:xfrm>
          <a:off x="3429000" y="997331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2" name="楕円 191">
          <a:extLst>
            <a:ext uri="{FF2B5EF4-FFF2-40B4-BE49-F238E27FC236}">
              <a16:creationId xmlns:a16="http://schemas.microsoft.com/office/drawing/2014/main" id="{89B87387-DD3F-4C9F-90F6-24B08832BB7D}"/>
            </a:ext>
          </a:extLst>
        </xdr:cNvPr>
        <xdr:cNvSpPr/>
      </xdr:nvSpPr>
      <xdr:spPr>
        <a:xfrm>
          <a:off x="2571750" y="990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60960</xdr:rowOff>
    </xdr:to>
    <xdr:cxnSp macro="">
      <xdr:nvCxnSpPr>
        <xdr:cNvPr id="193" name="直線コネクタ 192">
          <a:extLst>
            <a:ext uri="{FF2B5EF4-FFF2-40B4-BE49-F238E27FC236}">
              <a16:creationId xmlns:a16="http://schemas.microsoft.com/office/drawing/2014/main" id="{EA05C889-A449-4DE0-91EB-AA1A467C1C94}"/>
            </a:ext>
          </a:extLst>
        </xdr:cNvPr>
        <xdr:cNvCxnSpPr/>
      </xdr:nvCxnSpPr>
      <xdr:spPr>
        <a:xfrm>
          <a:off x="2622550" y="994473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4" name="楕円 193">
          <a:extLst>
            <a:ext uri="{FF2B5EF4-FFF2-40B4-BE49-F238E27FC236}">
              <a16:creationId xmlns:a16="http://schemas.microsoft.com/office/drawing/2014/main" id="{E5F6D243-EB74-4A89-A48D-AB7E8C52A6D1}"/>
            </a:ext>
          </a:extLst>
        </xdr:cNvPr>
        <xdr:cNvSpPr/>
      </xdr:nvSpPr>
      <xdr:spPr>
        <a:xfrm>
          <a:off x="1778000" y="9869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32385</xdr:rowOff>
    </xdr:to>
    <xdr:cxnSp macro="">
      <xdr:nvCxnSpPr>
        <xdr:cNvPr id="195" name="直線コネクタ 194">
          <a:extLst>
            <a:ext uri="{FF2B5EF4-FFF2-40B4-BE49-F238E27FC236}">
              <a16:creationId xmlns:a16="http://schemas.microsoft.com/office/drawing/2014/main" id="{0AABA337-48F9-42D1-8060-CD4C1C31A70D}"/>
            </a:ext>
          </a:extLst>
        </xdr:cNvPr>
        <xdr:cNvCxnSpPr/>
      </xdr:nvCxnSpPr>
      <xdr:spPr>
        <a:xfrm>
          <a:off x="1828800" y="991425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6" name="楕円 195">
          <a:extLst>
            <a:ext uri="{FF2B5EF4-FFF2-40B4-BE49-F238E27FC236}">
              <a16:creationId xmlns:a16="http://schemas.microsoft.com/office/drawing/2014/main" id="{87E5833F-F738-43BF-90AC-9B1D610C0D3D}"/>
            </a:ext>
          </a:extLst>
        </xdr:cNvPr>
        <xdr:cNvSpPr/>
      </xdr:nvSpPr>
      <xdr:spPr>
        <a:xfrm>
          <a:off x="984250" y="98393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1905</xdr:rowOff>
    </xdr:to>
    <xdr:cxnSp macro="">
      <xdr:nvCxnSpPr>
        <xdr:cNvPr id="197" name="直線コネクタ 196">
          <a:extLst>
            <a:ext uri="{FF2B5EF4-FFF2-40B4-BE49-F238E27FC236}">
              <a16:creationId xmlns:a16="http://schemas.microsoft.com/office/drawing/2014/main" id="{C96EFE56-042E-49BA-98EA-57278C02BF14}"/>
            </a:ext>
          </a:extLst>
        </xdr:cNvPr>
        <xdr:cNvCxnSpPr/>
      </xdr:nvCxnSpPr>
      <xdr:spPr>
        <a:xfrm>
          <a:off x="1028700" y="9890125"/>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58E1B9B-F82B-4ADD-8229-7B2AF7493AC9}"/>
            </a:ext>
          </a:extLst>
        </xdr:cNvPr>
        <xdr:cNvSpPr txBox="1"/>
      </xdr:nvSpPr>
      <xdr:spPr>
        <a:xfrm>
          <a:off x="32391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B98B800-70EF-4EE6-BAC7-F54A950E5BA4}"/>
            </a:ext>
          </a:extLst>
        </xdr:cNvPr>
        <xdr:cNvSpPr txBox="1"/>
      </xdr:nvSpPr>
      <xdr:spPr>
        <a:xfrm>
          <a:off x="2439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14403D8-25B4-4777-8F94-EBF93AABBB48}"/>
            </a:ext>
          </a:extLst>
        </xdr:cNvPr>
        <xdr:cNvSpPr txBox="1"/>
      </xdr:nvSpPr>
      <xdr:spPr>
        <a:xfrm>
          <a:off x="164529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FE899DC-838C-402D-9E74-30B3A66E9514}"/>
            </a:ext>
          </a:extLst>
        </xdr:cNvPr>
        <xdr:cNvSpPr txBox="1"/>
      </xdr:nvSpPr>
      <xdr:spPr>
        <a:xfrm>
          <a:off x="851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BFFB1D1-6BE4-4DCC-B393-A815A71FF70F}"/>
            </a:ext>
          </a:extLst>
        </xdr:cNvPr>
        <xdr:cNvSpPr txBox="1"/>
      </xdr:nvSpPr>
      <xdr:spPr>
        <a:xfrm>
          <a:off x="32391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E03BDEC-FC2D-4710-BD9A-FCF1104512A2}"/>
            </a:ext>
          </a:extLst>
        </xdr:cNvPr>
        <xdr:cNvSpPr txBox="1"/>
      </xdr:nvSpPr>
      <xdr:spPr>
        <a:xfrm>
          <a:off x="2439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AF28702-FEAC-4746-8B06-DC9D3B350304}"/>
            </a:ext>
          </a:extLst>
        </xdr:cNvPr>
        <xdr:cNvSpPr txBox="1"/>
      </xdr:nvSpPr>
      <xdr:spPr>
        <a:xfrm>
          <a:off x="164529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561E0D3-245B-459E-AA9F-F88B0BCA4675}"/>
            </a:ext>
          </a:extLst>
        </xdr:cNvPr>
        <xdr:cNvSpPr txBox="1"/>
      </xdr:nvSpPr>
      <xdr:spPr>
        <a:xfrm>
          <a:off x="8515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5018F05-70CE-422D-A9ED-0F39FC5B268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F85212A-7415-4C3E-A998-3ED504405A7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CE0A1F1-692A-494D-BCFA-5D4C9070219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358741D-E345-4536-91B2-7CE90F0B40B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1CBE8F8-F7A5-4528-B3C4-0DF4DBC08C8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0F61FEC-6006-4F3E-BACE-1C426B212AF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B2C4EE0-364F-4804-A218-1385960A63D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A170F47-04AE-4263-8CCB-A16E2D9CDCB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400B998-6116-45CE-A6B7-70185C93A88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8BAF908-B780-49BC-826A-F1EFD9687FC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D274488-ED4A-4001-B816-696F0722F93F}"/>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25FE6F5-04D6-4207-84E6-FFB931057A23}"/>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4F004BC-AA2F-4C59-BAB3-BB3A189A5AF1}"/>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EFE4708C-D34D-4911-BBC6-E27894ED6B32}"/>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951630D-62BB-4AC8-BCB2-5FC8AE580132}"/>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7AA98A8-CD99-4AC2-854B-650B8BC6C433}"/>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6402F2F-5E5E-48A6-B56A-B0001B6D550F}"/>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BF6AB389-2308-4FB8-967E-11D3CC837155}"/>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CB4CDAC-DC92-4D68-93B6-94596E51702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22A0F527-D768-4BE3-9334-5E93E83CB64A}"/>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83406EC-81BE-45E7-B223-0CED2C97C8D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5302873C-D31E-4381-AC70-15E4FF4FDBE2}"/>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6F3CE35-2C1F-4B8B-B3ED-49907492326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D7E92049-28DC-4DCC-B79C-C4281E553FFE}"/>
            </a:ext>
          </a:extLst>
        </xdr:cNvPr>
        <xdr:cNvCxnSpPr/>
      </xdr:nvCxnSpPr>
      <xdr:spPr>
        <a:xfrm flipV="1">
          <a:off x="9429115" y="9230624"/>
          <a:ext cx="0" cy="141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BA17079-3437-461B-BAF6-CE22C64CEC5D}"/>
            </a:ext>
          </a:extLst>
        </xdr:cNvPr>
        <xdr:cNvSpPr txBox="1"/>
      </xdr:nvSpPr>
      <xdr:spPr>
        <a:xfrm>
          <a:off x="9467850" y="1064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2AECFAB0-A8B3-49E1-B668-C41B9E208831}"/>
            </a:ext>
          </a:extLst>
        </xdr:cNvPr>
        <xdr:cNvCxnSpPr/>
      </xdr:nvCxnSpPr>
      <xdr:spPr>
        <a:xfrm>
          <a:off x="9359900" y="10644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4BF154DD-48ED-4439-9F3F-57CB87E44FCF}"/>
            </a:ext>
          </a:extLst>
        </xdr:cNvPr>
        <xdr:cNvSpPr txBox="1"/>
      </xdr:nvSpPr>
      <xdr:spPr>
        <a:xfrm>
          <a:off x="9467850" y="90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A2332211-FF04-445F-995D-E53EF680BD44}"/>
            </a:ext>
          </a:extLst>
        </xdr:cNvPr>
        <xdr:cNvCxnSpPr/>
      </xdr:nvCxnSpPr>
      <xdr:spPr>
        <a:xfrm>
          <a:off x="9359900" y="9230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9305AB49-D9EC-4C1F-8166-8C8A0905A581}"/>
            </a:ext>
          </a:extLst>
        </xdr:cNvPr>
        <xdr:cNvSpPr txBox="1"/>
      </xdr:nvSpPr>
      <xdr:spPr>
        <a:xfrm>
          <a:off x="9467850" y="10224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C9307E76-C905-433C-B056-6221432F8567}"/>
            </a:ext>
          </a:extLst>
        </xdr:cNvPr>
        <xdr:cNvSpPr/>
      </xdr:nvSpPr>
      <xdr:spPr>
        <a:xfrm>
          <a:off x="9398000" y="102394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FE1A275D-0B03-4A5E-AE9A-5DF249DD0742}"/>
            </a:ext>
          </a:extLst>
        </xdr:cNvPr>
        <xdr:cNvSpPr/>
      </xdr:nvSpPr>
      <xdr:spPr>
        <a:xfrm>
          <a:off x="8636000" y="102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200E8475-4A50-47DF-8E85-40733E2ED961}"/>
            </a:ext>
          </a:extLst>
        </xdr:cNvPr>
        <xdr:cNvSpPr/>
      </xdr:nvSpPr>
      <xdr:spPr>
        <a:xfrm>
          <a:off x="7842250" y="10247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D139E17C-39DB-4A5A-A5E5-3D2C36A8FF73}"/>
            </a:ext>
          </a:extLst>
        </xdr:cNvPr>
        <xdr:cNvSpPr/>
      </xdr:nvSpPr>
      <xdr:spPr>
        <a:xfrm>
          <a:off x="7029450" y="1023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47964ABC-7263-47E2-B253-876B0098DAD2}"/>
            </a:ext>
          </a:extLst>
        </xdr:cNvPr>
        <xdr:cNvSpPr/>
      </xdr:nvSpPr>
      <xdr:spPr>
        <a:xfrm>
          <a:off x="623570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E41AD8-7BBD-4642-A434-16186A33D02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675886-B759-45C6-A42F-8668F3A0CE6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CB063B-65C4-4743-917E-79DEE077F10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C12C9A-146F-4B63-8BFF-050324758C2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3A9D62-8531-4CDB-B51D-0CEB5361384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159569</xdr:rowOff>
    </xdr:from>
    <xdr:to>
      <xdr:col>55</xdr:col>
      <xdr:colOff>50800</xdr:colOff>
      <xdr:row>62</xdr:row>
      <xdr:rowOff>89719</xdr:rowOff>
    </xdr:to>
    <xdr:sp macro="" textlink="">
      <xdr:nvSpPr>
        <xdr:cNvPr id="245" name="楕円 244">
          <a:extLst>
            <a:ext uri="{FF2B5EF4-FFF2-40B4-BE49-F238E27FC236}">
              <a16:creationId xmlns:a16="http://schemas.microsoft.com/office/drawing/2014/main" id="{458EF4AE-E66E-46F0-AB03-88E08050A183}"/>
            </a:ext>
          </a:extLst>
        </xdr:cNvPr>
        <xdr:cNvSpPr/>
      </xdr:nvSpPr>
      <xdr:spPr>
        <a:xfrm>
          <a:off x="9398000" y="102370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10996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B8A1ABD-788D-47FD-90FE-591A27F458A1}"/>
            </a:ext>
          </a:extLst>
        </xdr:cNvPr>
        <xdr:cNvSpPr txBox="1"/>
      </xdr:nvSpPr>
      <xdr:spPr>
        <a:xfrm>
          <a:off x="9467850" y="100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161272</xdr:rowOff>
    </xdr:from>
    <xdr:to>
      <xdr:col>50</xdr:col>
      <xdr:colOff>165100</xdr:colOff>
      <xdr:row>62</xdr:row>
      <xdr:rowOff>91422</xdr:rowOff>
    </xdr:to>
    <xdr:sp macro="" textlink="">
      <xdr:nvSpPr>
        <xdr:cNvPr id="247" name="楕円 246">
          <a:extLst>
            <a:ext uri="{FF2B5EF4-FFF2-40B4-BE49-F238E27FC236}">
              <a16:creationId xmlns:a16="http://schemas.microsoft.com/office/drawing/2014/main" id="{2CA7F540-0543-4BD3-A518-2A527A7E57A2}"/>
            </a:ext>
          </a:extLst>
        </xdr:cNvPr>
        <xdr:cNvSpPr/>
      </xdr:nvSpPr>
      <xdr:spPr>
        <a:xfrm>
          <a:off x="8636000" y="10238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38919</xdr:rowOff>
    </xdr:from>
    <xdr:to>
      <xdr:col>55</xdr:col>
      <xdr:colOff>0</xdr:colOff>
      <xdr:row>62</xdr:row>
      <xdr:rowOff>40622</xdr:rowOff>
    </xdr:to>
    <xdr:cxnSp macro="">
      <xdr:nvCxnSpPr>
        <xdr:cNvPr id="248" name="直線コネクタ 247">
          <a:extLst>
            <a:ext uri="{FF2B5EF4-FFF2-40B4-BE49-F238E27FC236}">
              <a16:creationId xmlns:a16="http://schemas.microsoft.com/office/drawing/2014/main" id="{71C4F230-9FEA-4009-90B1-A1B496FFC288}"/>
            </a:ext>
          </a:extLst>
        </xdr:cNvPr>
        <xdr:cNvCxnSpPr/>
      </xdr:nvCxnSpPr>
      <xdr:spPr>
        <a:xfrm flipV="1">
          <a:off x="8686800" y="10281469"/>
          <a:ext cx="74295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163295</xdr:rowOff>
    </xdr:from>
    <xdr:to>
      <xdr:col>46</xdr:col>
      <xdr:colOff>38100</xdr:colOff>
      <xdr:row>62</xdr:row>
      <xdr:rowOff>93445</xdr:rowOff>
    </xdr:to>
    <xdr:sp macro="" textlink="">
      <xdr:nvSpPr>
        <xdr:cNvPr id="249" name="楕円 248">
          <a:extLst>
            <a:ext uri="{FF2B5EF4-FFF2-40B4-BE49-F238E27FC236}">
              <a16:creationId xmlns:a16="http://schemas.microsoft.com/office/drawing/2014/main" id="{DB1FDAC5-2616-4169-9812-C5F56DAEA2BB}"/>
            </a:ext>
          </a:extLst>
        </xdr:cNvPr>
        <xdr:cNvSpPr/>
      </xdr:nvSpPr>
      <xdr:spPr>
        <a:xfrm>
          <a:off x="7842250" y="10240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40622</xdr:rowOff>
    </xdr:from>
    <xdr:to>
      <xdr:col>50</xdr:col>
      <xdr:colOff>114300</xdr:colOff>
      <xdr:row>62</xdr:row>
      <xdr:rowOff>42645</xdr:rowOff>
    </xdr:to>
    <xdr:cxnSp macro="">
      <xdr:nvCxnSpPr>
        <xdr:cNvPr id="250" name="直線コネクタ 249">
          <a:extLst>
            <a:ext uri="{FF2B5EF4-FFF2-40B4-BE49-F238E27FC236}">
              <a16:creationId xmlns:a16="http://schemas.microsoft.com/office/drawing/2014/main" id="{086FC5B8-22EE-42AE-A313-3660D8C14226}"/>
            </a:ext>
          </a:extLst>
        </xdr:cNvPr>
        <xdr:cNvCxnSpPr/>
      </xdr:nvCxnSpPr>
      <xdr:spPr>
        <a:xfrm flipV="1">
          <a:off x="7886700" y="10283172"/>
          <a:ext cx="8001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164484</xdr:rowOff>
    </xdr:from>
    <xdr:to>
      <xdr:col>41</xdr:col>
      <xdr:colOff>101600</xdr:colOff>
      <xdr:row>62</xdr:row>
      <xdr:rowOff>94634</xdr:rowOff>
    </xdr:to>
    <xdr:sp macro="" textlink="">
      <xdr:nvSpPr>
        <xdr:cNvPr id="251" name="楕円 250">
          <a:extLst>
            <a:ext uri="{FF2B5EF4-FFF2-40B4-BE49-F238E27FC236}">
              <a16:creationId xmlns:a16="http://schemas.microsoft.com/office/drawing/2014/main" id="{A5B7E398-96C8-40B1-97F1-B6A940D6D90F}"/>
            </a:ext>
          </a:extLst>
        </xdr:cNvPr>
        <xdr:cNvSpPr/>
      </xdr:nvSpPr>
      <xdr:spPr>
        <a:xfrm>
          <a:off x="7029450" y="10241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42645</xdr:rowOff>
    </xdr:from>
    <xdr:to>
      <xdr:col>45</xdr:col>
      <xdr:colOff>177800</xdr:colOff>
      <xdr:row>62</xdr:row>
      <xdr:rowOff>43834</xdr:rowOff>
    </xdr:to>
    <xdr:cxnSp macro="">
      <xdr:nvCxnSpPr>
        <xdr:cNvPr id="252" name="直線コネクタ 251">
          <a:extLst>
            <a:ext uri="{FF2B5EF4-FFF2-40B4-BE49-F238E27FC236}">
              <a16:creationId xmlns:a16="http://schemas.microsoft.com/office/drawing/2014/main" id="{682828D0-3C57-40D3-BE0A-2403F06964DC}"/>
            </a:ext>
          </a:extLst>
        </xdr:cNvPr>
        <xdr:cNvCxnSpPr/>
      </xdr:nvCxnSpPr>
      <xdr:spPr>
        <a:xfrm flipV="1">
          <a:off x="7080250" y="10285195"/>
          <a:ext cx="80645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166027</xdr:rowOff>
    </xdr:from>
    <xdr:to>
      <xdr:col>36</xdr:col>
      <xdr:colOff>165100</xdr:colOff>
      <xdr:row>62</xdr:row>
      <xdr:rowOff>96177</xdr:rowOff>
    </xdr:to>
    <xdr:sp macro="" textlink="">
      <xdr:nvSpPr>
        <xdr:cNvPr id="253" name="楕円 252">
          <a:extLst>
            <a:ext uri="{FF2B5EF4-FFF2-40B4-BE49-F238E27FC236}">
              <a16:creationId xmlns:a16="http://schemas.microsoft.com/office/drawing/2014/main" id="{D0BC01F8-B97F-43C2-9864-541D0444CCF9}"/>
            </a:ext>
          </a:extLst>
        </xdr:cNvPr>
        <xdr:cNvSpPr/>
      </xdr:nvSpPr>
      <xdr:spPr>
        <a:xfrm>
          <a:off x="6235700" y="10243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43834</xdr:rowOff>
    </xdr:from>
    <xdr:to>
      <xdr:col>41</xdr:col>
      <xdr:colOff>50800</xdr:colOff>
      <xdr:row>62</xdr:row>
      <xdr:rowOff>45377</xdr:rowOff>
    </xdr:to>
    <xdr:cxnSp macro="">
      <xdr:nvCxnSpPr>
        <xdr:cNvPr id="254" name="直線コネクタ 253">
          <a:extLst>
            <a:ext uri="{FF2B5EF4-FFF2-40B4-BE49-F238E27FC236}">
              <a16:creationId xmlns:a16="http://schemas.microsoft.com/office/drawing/2014/main" id="{1B5899CB-26C2-445E-B47E-812FE06B7DB7}"/>
            </a:ext>
          </a:extLst>
        </xdr:cNvPr>
        <xdr:cNvCxnSpPr/>
      </xdr:nvCxnSpPr>
      <xdr:spPr>
        <a:xfrm flipV="1">
          <a:off x="6286500" y="10286384"/>
          <a:ext cx="79375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6ED7B2F5-2816-4D56-A850-7EC73C5FD055}"/>
            </a:ext>
          </a:extLst>
        </xdr:cNvPr>
        <xdr:cNvSpPr txBox="1"/>
      </xdr:nvSpPr>
      <xdr:spPr>
        <a:xfrm>
          <a:off x="8425961" y="103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2450A124-5213-4B5C-9792-8EC3A94FFA44}"/>
            </a:ext>
          </a:extLst>
        </xdr:cNvPr>
        <xdr:cNvSpPr txBox="1"/>
      </xdr:nvSpPr>
      <xdr:spPr>
        <a:xfrm>
          <a:off x="764491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6A963C3-AC6B-4A0B-A809-386D520F222A}"/>
            </a:ext>
          </a:extLst>
        </xdr:cNvPr>
        <xdr:cNvSpPr txBox="1"/>
      </xdr:nvSpPr>
      <xdr:spPr>
        <a:xfrm>
          <a:off x="685116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5FF234C-2B57-4A5B-BED6-E0892205F091}"/>
            </a:ext>
          </a:extLst>
        </xdr:cNvPr>
        <xdr:cNvSpPr txBox="1"/>
      </xdr:nvSpPr>
      <xdr:spPr>
        <a:xfrm>
          <a:off x="60383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107949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32AE1EE-A83D-4B02-AE75-721401403F47}"/>
            </a:ext>
          </a:extLst>
        </xdr:cNvPr>
        <xdr:cNvSpPr txBox="1"/>
      </xdr:nvSpPr>
      <xdr:spPr>
        <a:xfrm>
          <a:off x="8425961" y="100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109972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64D05213-F2F8-42FD-8A6F-5CEF0CCA2615}"/>
            </a:ext>
          </a:extLst>
        </xdr:cNvPr>
        <xdr:cNvSpPr txBox="1"/>
      </xdr:nvSpPr>
      <xdr:spPr>
        <a:xfrm>
          <a:off x="7644911" y="100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111161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55599C63-EEA7-4823-A80F-E37261B09372}"/>
            </a:ext>
          </a:extLst>
        </xdr:cNvPr>
        <xdr:cNvSpPr txBox="1"/>
      </xdr:nvSpPr>
      <xdr:spPr>
        <a:xfrm>
          <a:off x="6851161" y="100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112704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F626F44A-96F1-41DE-9049-78E152A216E3}"/>
            </a:ext>
          </a:extLst>
        </xdr:cNvPr>
        <xdr:cNvSpPr txBox="1"/>
      </xdr:nvSpPr>
      <xdr:spPr>
        <a:xfrm>
          <a:off x="6038361" y="100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7F46C76-C4A1-4C3C-89B1-280CCFC865C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1EE7D23-762A-44AD-B379-348A4A72A488}"/>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C953E52-39F9-4369-AF41-CBE40F877F2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761CE84-45DC-4AEA-92EA-8B08F9553A3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B3E26EA-A785-43B5-B173-A1998CE5F18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4AA5CB1-AC50-4A08-A6E0-5DABAEB71B1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1DDDC3B-EB97-4B6B-B448-5F04F03E3EE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F27A385-DC48-48B8-91BE-59D297A0358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C4A5CE1-D069-4523-92E2-11FC6AE7421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A4CE421-A9F4-421B-88E2-B49129FDA39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3D32504-8E33-4E55-8D15-BF0E5B22C45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2B12A41-F5A0-41E2-B918-EB78C8F94C4E}"/>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E12AD84B-494B-49AB-B741-3A59EE9AE00D}"/>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AF3F091-35C3-4BAE-8062-3F100980CF0D}"/>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D3FA4D1-1971-4BE3-90CC-4FFB273398C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9C61D0A-1C9D-41ED-9107-571B735A342C}"/>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F24268D-2F63-4D36-BB7E-B317B80BD8D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7896E02-5F91-4C69-BB5D-24AE96F915B9}"/>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F45A729-DCFD-40CD-BF6B-442B182ED5AE}"/>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9F835B1-F4E2-41DE-8CDB-DB9D271510B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257AD77-BEA6-4AB7-B153-DE829B7C820E}"/>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8E5F346-D466-4B42-A9A0-3BB22F0B669F}"/>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7C925CDE-3B48-4500-9629-BBBEC534E768}"/>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04877E7-8FE3-48C9-984E-087E18317EB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B0D91526-2CA2-4C9D-998F-DC0AF5B915F4}"/>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6166598-A1F6-4424-81EE-65ADE50AD01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F337E83B-7388-4BB7-B772-8669E3D221C8}"/>
            </a:ext>
          </a:extLst>
        </xdr:cNvPr>
        <xdr:cNvCxnSpPr/>
      </xdr:nvCxnSpPr>
      <xdr:spPr>
        <a:xfrm flipV="1">
          <a:off x="4177665" y="12840426"/>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944D3948-940A-4E08-9B5A-9707007BF7CE}"/>
            </a:ext>
          </a:extLst>
        </xdr:cNvPr>
        <xdr:cNvSpPr txBox="1"/>
      </xdr:nvSpPr>
      <xdr:spPr>
        <a:xfrm>
          <a:off x="42164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62AB00DF-6021-492B-9D24-6EA79A693836}"/>
            </a:ext>
          </a:extLst>
        </xdr:cNvPr>
        <xdr:cNvCxnSpPr/>
      </xdr:nvCxnSpPr>
      <xdr:spPr>
        <a:xfrm>
          <a:off x="4108450" y="14190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9741C09-88FA-4C41-8559-7964388693E6}"/>
            </a:ext>
          </a:extLst>
        </xdr:cNvPr>
        <xdr:cNvSpPr txBox="1"/>
      </xdr:nvSpPr>
      <xdr:spPr>
        <a:xfrm>
          <a:off x="4216400" y="1262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3F631DD7-6475-43C9-BBAC-E6AD8F98CC82}"/>
            </a:ext>
          </a:extLst>
        </xdr:cNvPr>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A42D207-0D76-4B68-B8B7-AC3B609535C1}"/>
            </a:ext>
          </a:extLst>
        </xdr:cNvPr>
        <xdr:cNvSpPr txBox="1"/>
      </xdr:nvSpPr>
      <xdr:spPr>
        <a:xfrm>
          <a:off x="4216400" y="13468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D9831B30-3DE3-4E88-A570-112569C9125D}"/>
            </a:ext>
          </a:extLst>
        </xdr:cNvPr>
        <xdr:cNvSpPr/>
      </xdr:nvSpPr>
      <xdr:spPr>
        <a:xfrm>
          <a:off x="412750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6445E9CB-B3B1-4BBA-BCCD-BA7C85E12966}"/>
            </a:ext>
          </a:extLst>
        </xdr:cNvPr>
        <xdr:cNvSpPr/>
      </xdr:nvSpPr>
      <xdr:spPr>
        <a:xfrm>
          <a:off x="3384550" y="13584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9E3BE494-E104-4830-AD0C-BC881876546F}"/>
            </a:ext>
          </a:extLst>
        </xdr:cNvPr>
        <xdr:cNvSpPr/>
      </xdr:nvSpPr>
      <xdr:spPr>
        <a:xfrm>
          <a:off x="2571750" y="1355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6421CD7B-36F7-4F50-8360-0F94E507572A}"/>
            </a:ext>
          </a:extLst>
        </xdr:cNvPr>
        <xdr:cNvSpPr/>
      </xdr:nvSpPr>
      <xdr:spPr>
        <a:xfrm>
          <a:off x="177800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BFD66840-AE4B-494A-B8C0-C697FED9305C}"/>
            </a:ext>
          </a:extLst>
        </xdr:cNvPr>
        <xdr:cNvSpPr/>
      </xdr:nvSpPr>
      <xdr:spPr>
        <a:xfrm>
          <a:off x="984250" y="13499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E40364-98CD-43D8-8DAB-AFC2218F8F2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4ABBF8-8CBC-469B-8EDC-2215EB74B15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41FCB0-84C6-4DF8-B961-49D12D7E73E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13353EC-28F9-4EAC-AA24-7539924E039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C8EB25-D99A-4B7E-A1E3-DC38E060382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5" name="楕円 304">
          <a:extLst>
            <a:ext uri="{FF2B5EF4-FFF2-40B4-BE49-F238E27FC236}">
              <a16:creationId xmlns:a16="http://schemas.microsoft.com/office/drawing/2014/main" id="{19702081-3DD1-4D18-8915-EBB3A2EFE985}"/>
            </a:ext>
          </a:extLst>
        </xdr:cNvPr>
        <xdr:cNvSpPr/>
      </xdr:nvSpPr>
      <xdr:spPr>
        <a:xfrm>
          <a:off x="412750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43DA346-2A82-40A9-9B7D-6344108C9B92}"/>
            </a:ext>
          </a:extLst>
        </xdr:cNvPr>
        <xdr:cNvSpPr txBox="1"/>
      </xdr:nvSpPr>
      <xdr:spPr>
        <a:xfrm>
          <a:off x="421640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7" name="楕円 306">
          <a:extLst>
            <a:ext uri="{FF2B5EF4-FFF2-40B4-BE49-F238E27FC236}">
              <a16:creationId xmlns:a16="http://schemas.microsoft.com/office/drawing/2014/main" id="{E6A9D7BC-2C15-43FF-98C5-5C54948E49CB}"/>
            </a:ext>
          </a:extLst>
        </xdr:cNvPr>
        <xdr:cNvSpPr/>
      </xdr:nvSpPr>
      <xdr:spPr>
        <a:xfrm>
          <a:off x="3384550" y="138783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119743</xdr:rowOff>
    </xdr:to>
    <xdr:cxnSp macro="">
      <xdr:nvCxnSpPr>
        <xdr:cNvPr id="308" name="直線コネクタ 307">
          <a:extLst>
            <a:ext uri="{FF2B5EF4-FFF2-40B4-BE49-F238E27FC236}">
              <a16:creationId xmlns:a16="http://schemas.microsoft.com/office/drawing/2014/main" id="{9C00B864-0DCC-4F16-A288-1A23BA713A3E}"/>
            </a:ext>
          </a:extLst>
        </xdr:cNvPr>
        <xdr:cNvCxnSpPr/>
      </xdr:nvCxnSpPr>
      <xdr:spPr>
        <a:xfrm>
          <a:off x="3429000" y="13929179"/>
          <a:ext cx="7493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309" name="楕円 308">
          <a:extLst>
            <a:ext uri="{FF2B5EF4-FFF2-40B4-BE49-F238E27FC236}">
              <a16:creationId xmlns:a16="http://schemas.microsoft.com/office/drawing/2014/main" id="{F77366E2-F8BA-4A5A-BE93-8DE2903C53E2}"/>
            </a:ext>
          </a:extLst>
        </xdr:cNvPr>
        <xdr:cNvSpPr/>
      </xdr:nvSpPr>
      <xdr:spPr>
        <a:xfrm>
          <a:off x="2571750" y="13819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160564</xdr:rowOff>
    </xdr:from>
    <xdr:to>
      <xdr:col>19</xdr:col>
      <xdr:colOff>177800</xdr:colOff>
      <xdr:row>84</xdr:row>
      <xdr:rowOff>54429</xdr:rowOff>
    </xdr:to>
    <xdr:cxnSp macro="">
      <xdr:nvCxnSpPr>
        <xdr:cNvPr id="310" name="直線コネクタ 309">
          <a:extLst>
            <a:ext uri="{FF2B5EF4-FFF2-40B4-BE49-F238E27FC236}">
              <a16:creationId xmlns:a16="http://schemas.microsoft.com/office/drawing/2014/main" id="{609C6960-F4DD-4498-A1EA-95244212565F}"/>
            </a:ext>
          </a:extLst>
        </xdr:cNvPr>
        <xdr:cNvCxnSpPr/>
      </xdr:nvCxnSpPr>
      <xdr:spPr>
        <a:xfrm>
          <a:off x="2622550" y="13870214"/>
          <a:ext cx="8064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1" name="楕円 310">
          <a:extLst>
            <a:ext uri="{FF2B5EF4-FFF2-40B4-BE49-F238E27FC236}">
              <a16:creationId xmlns:a16="http://schemas.microsoft.com/office/drawing/2014/main" id="{A24BFB78-2D6C-4748-A7D0-12899DD78695}"/>
            </a:ext>
          </a:extLst>
        </xdr:cNvPr>
        <xdr:cNvSpPr/>
      </xdr:nvSpPr>
      <xdr:spPr>
        <a:xfrm>
          <a:off x="177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160564</xdr:rowOff>
    </xdr:to>
    <xdr:cxnSp macro="">
      <xdr:nvCxnSpPr>
        <xdr:cNvPr id="312" name="直線コネクタ 311">
          <a:extLst>
            <a:ext uri="{FF2B5EF4-FFF2-40B4-BE49-F238E27FC236}">
              <a16:creationId xmlns:a16="http://schemas.microsoft.com/office/drawing/2014/main" id="{022175A8-5F12-481F-A159-1F75F0963DAE}"/>
            </a:ext>
          </a:extLst>
        </xdr:cNvPr>
        <xdr:cNvCxnSpPr/>
      </xdr:nvCxnSpPr>
      <xdr:spPr>
        <a:xfrm>
          <a:off x="1828800" y="13804900"/>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3" name="楕円 312">
          <a:extLst>
            <a:ext uri="{FF2B5EF4-FFF2-40B4-BE49-F238E27FC236}">
              <a16:creationId xmlns:a16="http://schemas.microsoft.com/office/drawing/2014/main" id="{3AF99111-3329-4836-8E3E-407A0A4439EF}"/>
            </a:ext>
          </a:extLst>
        </xdr:cNvPr>
        <xdr:cNvSpPr/>
      </xdr:nvSpPr>
      <xdr:spPr>
        <a:xfrm>
          <a:off x="984250" y="1369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95250</xdr:rowOff>
    </xdr:to>
    <xdr:cxnSp macro="">
      <xdr:nvCxnSpPr>
        <xdr:cNvPr id="314" name="直線コネクタ 313">
          <a:extLst>
            <a:ext uri="{FF2B5EF4-FFF2-40B4-BE49-F238E27FC236}">
              <a16:creationId xmlns:a16="http://schemas.microsoft.com/office/drawing/2014/main" id="{CEBC96F2-4DA9-42F4-8FC1-8E6E4A169331}"/>
            </a:ext>
          </a:extLst>
        </xdr:cNvPr>
        <xdr:cNvCxnSpPr/>
      </xdr:nvCxnSpPr>
      <xdr:spPr>
        <a:xfrm>
          <a:off x="1028700" y="1373632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DB9EB6E1-EDAF-4D4C-909C-39C9C1464288}"/>
            </a:ext>
          </a:extLst>
        </xdr:cNvPr>
        <xdr:cNvSpPr txBox="1"/>
      </xdr:nvSpPr>
      <xdr:spPr>
        <a:xfrm>
          <a:off x="3239144" y="1337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D74551AC-BDB2-4C1A-939D-08F8AEA343C2}"/>
            </a:ext>
          </a:extLst>
        </xdr:cNvPr>
        <xdr:cNvSpPr txBox="1"/>
      </xdr:nvSpPr>
      <xdr:spPr>
        <a:xfrm>
          <a:off x="24390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163522C0-4B22-4EE3-AE71-2467531F5751}"/>
            </a:ext>
          </a:extLst>
        </xdr:cNvPr>
        <xdr:cNvSpPr txBox="1"/>
      </xdr:nvSpPr>
      <xdr:spPr>
        <a:xfrm>
          <a:off x="164529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B3C22D6D-BEB9-4C54-B225-B2283465C1EA}"/>
            </a:ext>
          </a:extLst>
        </xdr:cNvPr>
        <xdr:cNvSpPr txBox="1"/>
      </xdr:nvSpPr>
      <xdr:spPr>
        <a:xfrm>
          <a:off x="85154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19" name="n_1mainValue【公営住宅】&#10;有形固定資産減価償却率">
          <a:extLst>
            <a:ext uri="{FF2B5EF4-FFF2-40B4-BE49-F238E27FC236}">
              <a16:creationId xmlns:a16="http://schemas.microsoft.com/office/drawing/2014/main" id="{E33C4153-5B45-4EA3-A32B-F79749806C7B}"/>
            </a:ext>
          </a:extLst>
        </xdr:cNvPr>
        <xdr:cNvSpPr txBox="1"/>
      </xdr:nvSpPr>
      <xdr:spPr>
        <a:xfrm>
          <a:off x="3239144"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320" name="n_2mainValue【公営住宅】&#10;有形固定資産減価償却率">
          <a:extLst>
            <a:ext uri="{FF2B5EF4-FFF2-40B4-BE49-F238E27FC236}">
              <a16:creationId xmlns:a16="http://schemas.microsoft.com/office/drawing/2014/main" id="{BB1E7760-F7B6-4F0D-BDF1-B2681BF9C1A1}"/>
            </a:ext>
          </a:extLst>
        </xdr:cNvPr>
        <xdr:cNvSpPr txBox="1"/>
      </xdr:nvSpPr>
      <xdr:spPr>
        <a:xfrm>
          <a:off x="243904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1" name="n_3mainValue【公営住宅】&#10;有形固定資産減価償却率">
          <a:extLst>
            <a:ext uri="{FF2B5EF4-FFF2-40B4-BE49-F238E27FC236}">
              <a16:creationId xmlns:a16="http://schemas.microsoft.com/office/drawing/2014/main" id="{4615FB61-8524-48D6-A9DC-1C2D56297060}"/>
            </a:ext>
          </a:extLst>
        </xdr:cNvPr>
        <xdr:cNvSpPr txBox="1"/>
      </xdr:nvSpPr>
      <xdr:spPr>
        <a:xfrm>
          <a:off x="164529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2" name="n_4mainValue【公営住宅】&#10;有形固定資産減価償却率">
          <a:extLst>
            <a:ext uri="{FF2B5EF4-FFF2-40B4-BE49-F238E27FC236}">
              <a16:creationId xmlns:a16="http://schemas.microsoft.com/office/drawing/2014/main" id="{65192803-F9E8-4BDB-955B-CB66858E24CC}"/>
            </a:ext>
          </a:extLst>
        </xdr:cNvPr>
        <xdr:cNvSpPr txBox="1"/>
      </xdr:nvSpPr>
      <xdr:spPr>
        <a:xfrm>
          <a:off x="8515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5D5C64D-75B3-42B1-A2EA-22168506F79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5E5C8FA-872E-4D35-884B-22F56532E31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EE6BB45-6A87-420E-BE21-A142249B762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9786E11-3E62-4466-82CC-C994DC0B7BE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95ED262-FCED-4F93-A190-3110F43D433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C91EB65-9376-4DC7-811C-DFC9A65BA37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32F83BE-039C-4F24-9CC0-F3526E76E14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BBF4A17-D1A5-4DB3-8D34-50D7E5E7E4C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E2EE1F6-6D5A-462A-9A98-EF6EE65A72E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06C2481-5A36-4AF9-A5CB-A2F30754D4A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9385053-9F6F-42A9-ABFA-9B9CE20AE43E}"/>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8E11D6-4287-4E27-9B1C-31ADDE92EC17}"/>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034D309-48AC-4BE5-885F-D7E40DE2D3BC}"/>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3FC6545-86DA-48DE-99C7-15D470C2ABDE}"/>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4B9A291-3E6C-4D64-8B67-9F3A31B08608}"/>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D283761-A876-4ADB-93E7-12B871257E63}"/>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8DB9771-F49D-400F-9A48-3BEE8CE64D0D}"/>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27DB6CE-5045-4E46-A339-B83A7D41B69C}"/>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D41628E-ED60-4C1D-8696-4AA8F5B9279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8EAFBD6-4D7D-4250-8DD8-E42D0E9CA55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E48E3D3-ACC5-421C-BEDC-5AF3F445881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FF855D3-CF3A-4D4A-893A-138C7BF9C541}"/>
            </a:ext>
          </a:extLst>
        </xdr:cNvPr>
        <xdr:cNvCxnSpPr/>
      </xdr:nvCxnSpPr>
      <xdr:spPr>
        <a:xfrm flipV="1">
          <a:off x="9429115" y="12842647"/>
          <a:ext cx="0" cy="139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C26C5798-5D83-4AD0-B7BE-A860868A97C8}"/>
            </a:ext>
          </a:extLst>
        </xdr:cNvPr>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82765467-3EA9-458C-AC9E-5206B6757B28}"/>
            </a:ext>
          </a:extLst>
        </xdr:cNvPr>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EB8B6911-C6AD-4FCA-8B86-6BF8A3407053}"/>
            </a:ext>
          </a:extLst>
        </xdr:cNvPr>
        <xdr:cNvSpPr txBox="1"/>
      </xdr:nvSpPr>
      <xdr:spPr>
        <a:xfrm>
          <a:off x="9467850" y="126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87AB41C8-B1F8-4EAE-92C2-6AE5A43EA377}"/>
            </a:ext>
          </a:extLst>
        </xdr:cNvPr>
        <xdr:cNvCxnSpPr/>
      </xdr:nvCxnSpPr>
      <xdr:spPr>
        <a:xfrm>
          <a:off x="9359900" y="12842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BF9AFEE3-62BA-4D96-A27D-A7158879A6D5}"/>
            </a:ext>
          </a:extLst>
        </xdr:cNvPr>
        <xdr:cNvSpPr txBox="1"/>
      </xdr:nvSpPr>
      <xdr:spPr>
        <a:xfrm>
          <a:off x="9467850" y="1358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5A0561E0-F4A0-4074-BAF8-DDD8890D445F}"/>
            </a:ext>
          </a:extLst>
        </xdr:cNvPr>
        <xdr:cNvSpPr/>
      </xdr:nvSpPr>
      <xdr:spPr>
        <a:xfrm>
          <a:off x="9398000" y="13606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B37A1FA3-4A64-4D47-AA2F-BD95064798B1}"/>
            </a:ext>
          </a:extLst>
        </xdr:cNvPr>
        <xdr:cNvSpPr/>
      </xdr:nvSpPr>
      <xdr:spPr>
        <a:xfrm>
          <a:off x="8636000" y="1359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BDB062DA-3673-4F04-A4C3-2D70427CC5BE}"/>
            </a:ext>
          </a:extLst>
        </xdr:cNvPr>
        <xdr:cNvSpPr/>
      </xdr:nvSpPr>
      <xdr:spPr>
        <a:xfrm>
          <a:off x="7842250" y="13595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D9C1C5D4-EC82-4B36-8A26-2CD3B850B28A}"/>
            </a:ext>
          </a:extLst>
        </xdr:cNvPr>
        <xdr:cNvSpPr/>
      </xdr:nvSpPr>
      <xdr:spPr>
        <a:xfrm>
          <a:off x="7029450" y="13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1D6431EA-4833-487C-AF3C-FBE83A7AEF1B}"/>
            </a:ext>
          </a:extLst>
        </xdr:cNvPr>
        <xdr:cNvSpPr/>
      </xdr:nvSpPr>
      <xdr:spPr>
        <a:xfrm>
          <a:off x="6235700" y="1357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3FDC54B-BDD0-4522-B354-45BE969D3DD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2E55E4-F28E-44BB-8C33-A61F1881BC1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CE48CA9-FFD5-4E29-A663-8228F243FCD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564733-20C4-4983-905A-E3E941F9BB0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2AEC161-6CAB-4371-8397-2620CAFB413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139548</xdr:rowOff>
    </xdr:from>
    <xdr:to>
      <xdr:col>55</xdr:col>
      <xdr:colOff>50800</xdr:colOff>
      <xdr:row>80</xdr:row>
      <xdr:rowOff>69698</xdr:rowOff>
    </xdr:to>
    <xdr:sp macro="" textlink="">
      <xdr:nvSpPr>
        <xdr:cNvPr id="360" name="楕円 359">
          <a:extLst>
            <a:ext uri="{FF2B5EF4-FFF2-40B4-BE49-F238E27FC236}">
              <a16:creationId xmlns:a16="http://schemas.microsoft.com/office/drawing/2014/main" id="{4BED0E4D-F5AE-4EDF-B3D6-F52299B97C3E}"/>
            </a:ext>
          </a:extLst>
        </xdr:cNvPr>
        <xdr:cNvSpPr/>
      </xdr:nvSpPr>
      <xdr:spPr>
        <a:xfrm>
          <a:off x="9398000" y="131887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162425</xdr:rowOff>
    </xdr:from>
    <xdr:ext cx="469744" cy="259045"/>
    <xdr:sp macro="" textlink="">
      <xdr:nvSpPr>
        <xdr:cNvPr id="361" name="【公営住宅】&#10;一人当たり面積該当値テキスト">
          <a:extLst>
            <a:ext uri="{FF2B5EF4-FFF2-40B4-BE49-F238E27FC236}">
              <a16:creationId xmlns:a16="http://schemas.microsoft.com/office/drawing/2014/main" id="{343CC05B-10FD-4FB9-B7E7-37046DA59CE3}"/>
            </a:ext>
          </a:extLst>
        </xdr:cNvPr>
        <xdr:cNvSpPr txBox="1"/>
      </xdr:nvSpPr>
      <xdr:spPr>
        <a:xfrm>
          <a:off x="9467850" y="1304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145035</xdr:rowOff>
    </xdr:from>
    <xdr:to>
      <xdr:col>50</xdr:col>
      <xdr:colOff>165100</xdr:colOff>
      <xdr:row>80</xdr:row>
      <xdr:rowOff>75185</xdr:rowOff>
    </xdr:to>
    <xdr:sp macro="" textlink="">
      <xdr:nvSpPr>
        <xdr:cNvPr id="362" name="楕円 361">
          <a:extLst>
            <a:ext uri="{FF2B5EF4-FFF2-40B4-BE49-F238E27FC236}">
              <a16:creationId xmlns:a16="http://schemas.microsoft.com/office/drawing/2014/main" id="{3D51F530-0EAB-4D52-9B94-277C0076A9B7}"/>
            </a:ext>
          </a:extLst>
        </xdr:cNvPr>
        <xdr:cNvSpPr/>
      </xdr:nvSpPr>
      <xdr:spPr>
        <a:xfrm>
          <a:off x="8636000" y="13194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18898</xdr:rowOff>
    </xdr:from>
    <xdr:to>
      <xdr:col>55</xdr:col>
      <xdr:colOff>0</xdr:colOff>
      <xdr:row>80</xdr:row>
      <xdr:rowOff>24385</xdr:rowOff>
    </xdr:to>
    <xdr:cxnSp macro="">
      <xdr:nvCxnSpPr>
        <xdr:cNvPr id="363" name="直線コネクタ 362">
          <a:extLst>
            <a:ext uri="{FF2B5EF4-FFF2-40B4-BE49-F238E27FC236}">
              <a16:creationId xmlns:a16="http://schemas.microsoft.com/office/drawing/2014/main" id="{FB3FE10E-4D10-41CA-89F3-AE0C8D2B9FD4}"/>
            </a:ext>
          </a:extLst>
        </xdr:cNvPr>
        <xdr:cNvCxnSpPr/>
      </xdr:nvCxnSpPr>
      <xdr:spPr>
        <a:xfrm flipV="1">
          <a:off x="8686800" y="13233248"/>
          <a:ext cx="74295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102057</xdr:rowOff>
    </xdr:from>
    <xdr:to>
      <xdr:col>46</xdr:col>
      <xdr:colOff>38100</xdr:colOff>
      <xdr:row>80</xdr:row>
      <xdr:rowOff>32207</xdr:rowOff>
    </xdr:to>
    <xdr:sp macro="" textlink="">
      <xdr:nvSpPr>
        <xdr:cNvPr id="364" name="楕円 363">
          <a:extLst>
            <a:ext uri="{FF2B5EF4-FFF2-40B4-BE49-F238E27FC236}">
              <a16:creationId xmlns:a16="http://schemas.microsoft.com/office/drawing/2014/main" id="{4181B95F-335C-478E-B7E0-791CE27BC023}"/>
            </a:ext>
          </a:extLst>
        </xdr:cNvPr>
        <xdr:cNvSpPr/>
      </xdr:nvSpPr>
      <xdr:spPr>
        <a:xfrm>
          <a:off x="7842250" y="131513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152857</xdr:rowOff>
    </xdr:from>
    <xdr:to>
      <xdr:col>50</xdr:col>
      <xdr:colOff>114300</xdr:colOff>
      <xdr:row>80</xdr:row>
      <xdr:rowOff>24385</xdr:rowOff>
    </xdr:to>
    <xdr:cxnSp macro="">
      <xdr:nvCxnSpPr>
        <xdr:cNvPr id="365" name="直線コネクタ 364">
          <a:extLst>
            <a:ext uri="{FF2B5EF4-FFF2-40B4-BE49-F238E27FC236}">
              <a16:creationId xmlns:a16="http://schemas.microsoft.com/office/drawing/2014/main" id="{B951859E-AC59-432B-8DC3-66F282B98943}"/>
            </a:ext>
          </a:extLst>
        </xdr:cNvPr>
        <xdr:cNvCxnSpPr/>
      </xdr:nvCxnSpPr>
      <xdr:spPr>
        <a:xfrm>
          <a:off x="7886700" y="13202107"/>
          <a:ext cx="800100" cy="3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105714</xdr:rowOff>
    </xdr:from>
    <xdr:to>
      <xdr:col>41</xdr:col>
      <xdr:colOff>101600</xdr:colOff>
      <xdr:row>80</xdr:row>
      <xdr:rowOff>35864</xdr:rowOff>
    </xdr:to>
    <xdr:sp macro="" textlink="">
      <xdr:nvSpPr>
        <xdr:cNvPr id="366" name="楕円 365">
          <a:extLst>
            <a:ext uri="{FF2B5EF4-FFF2-40B4-BE49-F238E27FC236}">
              <a16:creationId xmlns:a16="http://schemas.microsoft.com/office/drawing/2014/main" id="{A9D0BF7A-B376-410C-B77A-1CA99E34AAA8}"/>
            </a:ext>
          </a:extLst>
        </xdr:cNvPr>
        <xdr:cNvSpPr/>
      </xdr:nvSpPr>
      <xdr:spPr>
        <a:xfrm>
          <a:off x="7029450" y="13154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152857</xdr:rowOff>
    </xdr:from>
    <xdr:to>
      <xdr:col>45</xdr:col>
      <xdr:colOff>177800</xdr:colOff>
      <xdr:row>79</xdr:row>
      <xdr:rowOff>156514</xdr:rowOff>
    </xdr:to>
    <xdr:cxnSp macro="">
      <xdr:nvCxnSpPr>
        <xdr:cNvPr id="367" name="直線コネクタ 366">
          <a:extLst>
            <a:ext uri="{FF2B5EF4-FFF2-40B4-BE49-F238E27FC236}">
              <a16:creationId xmlns:a16="http://schemas.microsoft.com/office/drawing/2014/main" id="{32EF1D49-62AD-45D8-8AF7-DDDB32D134AE}"/>
            </a:ext>
          </a:extLst>
        </xdr:cNvPr>
        <xdr:cNvCxnSpPr/>
      </xdr:nvCxnSpPr>
      <xdr:spPr>
        <a:xfrm flipV="1">
          <a:off x="7080250" y="13202107"/>
          <a:ext cx="8064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110286</xdr:rowOff>
    </xdr:from>
    <xdr:to>
      <xdr:col>36</xdr:col>
      <xdr:colOff>165100</xdr:colOff>
      <xdr:row>80</xdr:row>
      <xdr:rowOff>40436</xdr:rowOff>
    </xdr:to>
    <xdr:sp macro="" textlink="">
      <xdr:nvSpPr>
        <xdr:cNvPr id="368" name="楕円 367">
          <a:extLst>
            <a:ext uri="{FF2B5EF4-FFF2-40B4-BE49-F238E27FC236}">
              <a16:creationId xmlns:a16="http://schemas.microsoft.com/office/drawing/2014/main" id="{BC050823-3CCC-4A9B-BBBB-C38D563D3C93}"/>
            </a:ext>
          </a:extLst>
        </xdr:cNvPr>
        <xdr:cNvSpPr/>
      </xdr:nvSpPr>
      <xdr:spPr>
        <a:xfrm>
          <a:off x="6235700" y="13159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156514</xdr:rowOff>
    </xdr:from>
    <xdr:to>
      <xdr:col>41</xdr:col>
      <xdr:colOff>50800</xdr:colOff>
      <xdr:row>79</xdr:row>
      <xdr:rowOff>161086</xdr:rowOff>
    </xdr:to>
    <xdr:cxnSp macro="">
      <xdr:nvCxnSpPr>
        <xdr:cNvPr id="369" name="直線コネクタ 368">
          <a:extLst>
            <a:ext uri="{FF2B5EF4-FFF2-40B4-BE49-F238E27FC236}">
              <a16:creationId xmlns:a16="http://schemas.microsoft.com/office/drawing/2014/main" id="{248042E2-7480-4189-98D0-5BE658063202}"/>
            </a:ext>
          </a:extLst>
        </xdr:cNvPr>
        <xdr:cNvCxnSpPr/>
      </xdr:nvCxnSpPr>
      <xdr:spPr>
        <a:xfrm flipV="1">
          <a:off x="6286500" y="1320576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7F64A080-0AED-4BB4-9EBA-5E673A4B37BE}"/>
            </a:ext>
          </a:extLst>
        </xdr:cNvPr>
        <xdr:cNvSpPr txBox="1"/>
      </xdr:nvSpPr>
      <xdr:spPr>
        <a:xfrm>
          <a:off x="8458277" y="1369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3D2BF7F7-F3DF-4F98-9CE3-3AD355A205CD}"/>
            </a:ext>
          </a:extLst>
        </xdr:cNvPr>
        <xdr:cNvSpPr txBox="1"/>
      </xdr:nvSpPr>
      <xdr:spPr>
        <a:xfrm>
          <a:off x="7677227" y="136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B2A0F184-D719-4135-845E-0A65A27D1B37}"/>
            </a:ext>
          </a:extLst>
        </xdr:cNvPr>
        <xdr:cNvSpPr txBox="1"/>
      </xdr:nvSpPr>
      <xdr:spPr>
        <a:xfrm>
          <a:off x="6864427" y="136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CCFF045D-D75B-4998-8726-ED42ABA81E5C}"/>
            </a:ext>
          </a:extLst>
        </xdr:cNvPr>
        <xdr:cNvSpPr txBox="1"/>
      </xdr:nvSpPr>
      <xdr:spPr>
        <a:xfrm>
          <a:off x="6070677" y="136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91712</xdr:rowOff>
    </xdr:from>
    <xdr:ext cx="469744" cy="259045"/>
    <xdr:sp macro="" textlink="">
      <xdr:nvSpPr>
        <xdr:cNvPr id="374" name="n_1mainValue【公営住宅】&#10;一人当たり面積">
          <a:extLst>
            <a:ext uri="{FF2B5EF4-FFF2-40B4-BE49-F238E27FC236}">
              <a16:creationId xmlns:a16="http://schemas.microsoft.com/office/drawing/2014/main" id="{72786BC0-3031-456E-BB44-8633EAF611A8}"/>
            </a:ext>
          </a:extLst>
        </xdr:cNvPr>
        <xdr:cNvSpPr txBox="1"/>
      </xdr:nvSpPr>
      <xdr:spPr>
        <a:xfrm>
          <a:off x="8458277"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48734</xdr:rowOff>
    </xdr:from>
    <xdr:ext cx="469744" cy="259045"/>
    <xdr:sp macro="" textlink="">
      <xdr:nvSpPr>
        <xdr:cNvPr id="375" name="n_2mainValue【公営住宅】&#10;一人当たり面積">
          <a:extLst>
            <a:ext uri="{FF2B5EF4-FFF2-40B4-BE49-F238E27FC236}">
              <a16:creationId xmlns:a16="http://schemas.microsoft.com/office/drawing/2014/main" id="{942FBCD9-2F09-4E6D-9EF4-393556639E8C}"/>
            </a:ext>
          </a:extLst>
        </xdr:cNvPr>
        <xdr:cNvSpPr txBox="1"/>
      </xdr:nvSpPr>
      <xdr:spPr>
        <a:xfrm>
          <a:off x="7677227" y="1293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52391</xdr:rowOff>
    </xdr:from>
    <xdr:ext cx="469744" cy="259045"/>
    <xdr:sp macro="" textlink="">
      <xdr:nvSpPr>
        <xdr:cNvPr id="376" name="n_3mainValue【公営住宅】&#10;一人当たり面積">
          <a:extLst>
            <a:ext uri="{FF2B5EF4-FFF2-40B4-BE49-F238E27FC236}">
              <a16:creationId xmlns:a16="http://schemas.microsoft.com/office/drawing/2014/main" id="{4671A185-B085-4515-82EE-E63ECFCB354F}"/>
            </a:ext>
          </a:extLst>
        </xdr:cNvPr>
        <xdr:cNvSpPr txBox="1"/>
      </xdr:nvSpPr>
      <xdr:spPr>
        <a:xfrm>
          <a:off x="6864427" y="129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56963</xdr:rowOff>
    </xdr:from>
    <xdr:ext cx="469744" cy="259045"/>
    <xdr:sp macro="" textlink="">
      <xdr:nvSpPr>
        <xdr:cNvPr id="377" name="n_4mainValue【公営住宅】&#10;一人当たり面積">
          <a:extLst>
            <a:ext uri="{FF2B5EF4-FFF2-40B4-BE49-F238E27FC236}">
              <a16:creationId xmlns:a16="http://schemas.microsoft.com/office/drawing/2014/main" id="{7A241AE3-397C-41C2-8626-F6F610C93780}"/>
            </a:ext>
          </a:extLst>
        </xdr:cNvPr>
        <xdr:cNvSpPr txBox="1"/>
      </xdr:nvSpPr>
      <xdr:spPr>
        <a:xfrm>
          <a:off x="6070677" y="1294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5E76A76-F132-481D-AF3F-F83458697B8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3203FB8-5069-420B-85ED-B56162A0E41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48FB794-444D-4A0E-9AA7-C418175B384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6D64662-9763-4709-B7F3-1352ECA6D28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F0CC6D4-31FE-4430-81D8-3A8833777D9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3F802DF-75E7-404D-B8AD-E41C87F2FB3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EE6F4D6-AF1B-4E44-B2BA-AE8B27FB380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D0BE2D0-F541-4856-97B5-186E2CBF65F6}"/>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26994C8-0C93-406D-9658-B3EA4DEDDB6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BE9BAB9-3F3E-4E1F-AC4A-BA773A6291A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63DFCCF-DF0C-4C6E-AF4E-BCD6A0584CF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1E64092-BB67-4996-AB1C-22D81E51A5F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8548D5C-DEFA-4FAC-BFBA-292B393B392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68C3305-A7E0-4A70-85DB-A5B2353E3FB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0BBF7B2-3909-49DF-AD85-B556FFC253E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6D2DF48-DA16-499E-97AE-F5EBBFAD8C3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740ED0C-11E1-44C3-BD30-65A63671E0B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2BD2F74-2535-42C5-8F27-511FC83F986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C20F9FA-824A-47F8-A377-6F3B62F5D67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4367B82-75CA-47BC-914C-028C92D52B1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7E37F7B-24B0-4EFC-84D3-30E7FD6E735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4C51043-D73D-460D-B1F2-273FD8E76C1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70132B0-84DD-40EB-8E47-BDDDB9A53A3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629A704-BF03-4F3F-9154-4B6477280A1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10B0D63-2391-4D46-9B33-E6D92DCE541A}"/>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DEB3424-7E45-4286-AF4E-1DB25B2E17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8F604E5-4689-484E-9850-FD62E45523BD}"/>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3097A422-016B-47E0-A0EB-BDE2E0AEAE5D}"/>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077C0CF-5AA6-44C0-9BB4-7839F86D6FD2}"/>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62C9461-4942-4B82-86B6-7A9FF945EAF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A8F5402-D706-44E8-9C0D-AC259979BA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BEC6EDB-4E46-48B9-8241-F4B20BCCA15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8F3BCC3F-52ED-4E38-9455-14EFC109C804}"/>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03C4991-7588-4544-8850-878D05750A8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558E51EB-6929-4DF9-9E1D-FC43BEB7CFFF}"/>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2073C2E1-2034-45F8-8603-8350A696E1E1}"/>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C293859D-769D-4545-BFAB-892F6AF892FA}"/>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FA5600F-865A-413C-ACCA-AA4102A2BB2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DBA13C1-52BD-4E1A-9A9D-DF3CE315E213}"/>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882C0DD2-09E6-4AFE-91AE-D3B49FB2790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2C6D10BD-60B7-4024-8DFA-55873F17169A}"/>
            </a:ext>
          </a:extLst>
        </xdr:cNvPr>
        <xdr:cNvCxnSpPr/>
      </xdr:nvCxnSpPr>
      <xdr:spPr>
        <a:xfrm flipV="1">
          <a:off x="14699614" y="577024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A64354F1-2019-428F-88F4-B79338716888}"/>
            </a:ext>
          </a:extLst>
        </xdr:cNvPr>
        <xdr:cNvSpPr txBox="1"/>
      </xdr:nvSpPr>
      <xdr:spPr>
        <a:xfrm>
          <a:off x="1473835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5243F86-229E-4634-BCCE-4DFC2E01795E}"/>
            </a:ext>
          </a:extLst>
        </xdr:cNvPr>
        <xdr:cNvCxnSpPr/>
      </xdr:nvCxnSpPr>
      <xdr:spPr>
        <a:xfrm>
          <a:off x="14611350" y="674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5E3464DB-E4CC-48BE-A38A-BA5F7D68C180}"/>
            </a:ext>
          </a:extLst>
        </xdr:cNvPr>
        <xdr:cNvSpPr txBox="1"/>
      </xdr:nvSpPr>
      <xdr:spPr>
        <a:xfrm>
          <a:off x="14738350"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F2DC1B98-3036-42E2-8CC6-EC983A1A1995}"/>
            </a:ext>
          </a:extLst>
        </xdr:cNvPr>
        <xdr:cNvCxnSpPr/>
      </xdr:nvCxnSpPr>
      <xdr:spPr>
        <a:xfrm>
          <a:off x="14611350" y="577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A6BDE69-3EBF-4B2A-BCF5-88011632A982}"/>
            </a:ext>
          </a:extLst>
        </xdr:cNvPr>
        <xdr:cNvSpPr txBox="1"/>
      </xdr:nvSpPr>
      <xdr:spPr>
        <a:xfrm>
          <a:off x="14738350" y="607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8DC31026-18A6-4A6A-9FA5-082B6E0E79D0}"/>
            </a:ext>
          </a:extLst>
        </xdr:cNvPr>
        <xdr:cNvSpPr/>
      </xdr:nvSpPr>
      <xdr:spPr>
        <a:xfrm>
          <a:off x="14649450" y="6216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49502EF6-B880-4BF4-A2B4-D109B6F9E967}"/>
            </a:ext>
          </a:extLst>
        </xdr:cNvPr>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5200890B-CCBF-4AA0-9430-42B9446C1F0D}"/>
            </a:ext>
          </a:extLst>
        </xdr:cNvPr>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C8626A65-40A1-497E-A323-10174B2A76BE}"/>
            </a:ext>
          </a:extLst>
        </xdr:cNvPr>
        <xdr:cNvSpPr/>
      </xdr:nvSpPr>
      <xdr:spPr>
        <a:xfrm>
          <a:off x="12299950" y="6138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CAFA9EB9-76C0-44D1-A29B-B1DC7C2B8716}"/>
            </a:ext>
          </a:extLst>
        </xdr:cNvPr>
        <xdr:cNvSpPr/>
      </xdr:nvSpPr>
      <xdr:spPr>
        <a:xfrm>
          <a:off x="1148715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BF6367E-E9F2-4145-8FBF-C53CEC60F61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4129F1E-8A59-4EAA-A743-E60EDB6ACFB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EE03C85-6B36-4185-A84B-58ACEBDE3CE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343657-5CDA-4B42-910E-28EB422D904F}"/>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A8441BA-84D6-4445-AB6C-99EF3ED22BD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434" name="楕円 433">
          <a:extLst>
            <a:ext uri="{FF2B5EF4-FFF2-40B4-BE49-F238E27FC236}">
              <a16:creationId xmlns:a16="http://schemas.microsoft.com/office/drawing/2014/main" id="{B4B24A2B-D581-4B8D-AA27-2BC03E0E041F}"/>
            </a:ext>
          </a:extLst>
        </xdr:cNvPr>
        <xdr:cNvSpPr/>
      </xdr:nvSpPr>
      <xdr:spPr>
        <a:xfrm>
          <a:off x="14649450" y="6583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52722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670EC99E-A0CF-46DB-8876-6BF6F2A6D1D0}"/>
            </a:ext>
          </a:extLst>
        </xdr:cNvPr>
        <xdr:cNvSpPr txBox="1"/>
      </xdr:nvSpPr>
      <xdr:spPr>
        <a:xfrm>
          <a:off x="1473835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436" name="楕円 435">
          <a:extLst>
            <a:ext uri="{FF2B5EF4-FFF2-40B4-BE49-F238E27FC236}">
              <a16:creationId xmlns:a16="http://schemas.microsoft.com/office/drawing/2014/main" id="{75947EC5-CCE1-4F10-8B8C-0BCB3F70C81C}"/>
            </a:ext>
          </a:extLst>
        </xdr:cNvPr>
        <xdr:cNvSpPr/>
      </xdr:nvSpPr>
      <xdr:spPr>
        <a:xfrm>
          <a:off x="13887450" y="6541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17145</xdr:rowOff>
    </xdr:to>
    <xdr:cxnSp macro="">
      <xdr:nvCxnSpPr>
        <xdr:cNvPr id="437" name="直線コネクタ 436">
          <a:extLst>
            <a:ext uri="{FF2B5EF4-FFF2-40B4-BE49-F238E27FC236}">
              <a16:creationId xmlns:a16="http://schemas.microsoft.com/office/drawing/2014/main" id="{36F3F65B-0582-41EA-B58F-435A810C5D7A}"/>
            </a:ext>
          </a:extLst>
        </xdr:cNvPr>
        <xdr:cNvCxnSpPr/>
      </xdr:nvCxnSpPr>
      <xdr:spPr>
        <a:xfrm>
          <a:off x="13938250" y="6591935"/>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438" name="楕円 437">
          <a:extLst>
            <a:ext uri="{FF2B5EF4-FFF2-40B4-BE49-F238E27FC236}">
              <a16:creationId xmlns:a16="http://schemas.microsoft.com/office/drawing/2014/main" id="{DDBA81A0-D323-4B6C-956C-462C9CB60932}"/>
            </a:ext>
          </a:extLst>
        </xdr:cNvPr>
        <xdr:cNvSpPr/>
      </xdr:nvSpPr>
      <xdr:spPr>
        <a:xfrm>
          <a:off x="13093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146685</xdr:rowOff>
    </xdr:to>
    <xdr:cxnSp macro="">
      <xdr:nvCxnSpPr>
        <xdr:cNvPr id="439" name="直線コネクタ 438">
          <a:extLst>
            <a:ext uri="{FF2B5EF4-FFF2-40B4-BE49-F238E27FC236}">
              <a16:creationId xmlns:a16="http://schemas.microsoft.com/office/drawing/2014/main" id="{61079F48-F921-4B91-A08B-3609F08A5E2C}"/>
            </a:ext>
          </a:extLst>
        </xdr:cNvPr>
        <xdr:cNvCxnSpPr/>
      </xdr:nvCxnSpPr>
      <xdr:spPr>
        <a:xfrm>
          <a:off x="13144500" y="655002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40" name="楕円 439">
          <a:extLst>
            <a:ext uri="{FF2B5EF4-FFF2-40B4-BE49-F238E27FC236}">
              <a16:creationId xmlns:a16="http://schemas.microsoft.com/office/drawing/2014/main" id="{D7D6AD13-352D-41CA-8EEA-DD543375AA8B}"/>
            </a:ext>
          </a:extLst>
        </xdr:cNvPr>
        <xdr:cNvSpPr/>
      </xdr:nvSpPr>
      <xdr:spPr>
        <a:xfrm>
          <a:off x="122999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104775</xdr:rowOff>
    </xdr:to>
    <xdr:cxnSp macro="">
      <xdr:nvCxnSpPr>
        <xdr:cNvPr id="441" name="直線コネクタ 440">
          <a:extLst>
            <a:ext uri="{FF2B5EF4-FFF2-40B4-BE49-F238E27FC236}">
              <a16:creationId xmlns:a16="http://schemas.microsoft.com/office/drawing/2014/main" id="{2A61C89F-9CA4-416D-86DC-1DF74C8982EC}"/>
            </a:ext>
          </a:extLst>
        </xdr:cNvPr>
        <xdr:cNvCxnSpPr/>
      </xdr:nvCxnSpPr>
      <xdr:spPr>
        <a:xfrm>
          <a:off x="12344400" y="652145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442" name="楕円 441">
          <a:extLst>
            <a:ext uri="{FF2B5EF4-FFF2-40B4-BE49-F238E27FC236}">
              <a16:creationId xmlns:a16="http://schemas.microsoft.com/office/drawing/2014/main" id="{826721FF-F9E6-4216-93AC-8DF25A51AEFF}"/>
            </a:ext>
          </a:extLst>
        </xdr:cNvPr>
        <xdr:cNvSpPr/>
      </xdr:nvSpPr>
      <xdr:spPr>
        <a:xfrm>
          <a:off x="11487150" y="6417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76200</xdr:rowOff>
    </xdr:to>
    <xdr:cxnSp macro="">
      <xdr:nvCxnSpPr>
        <xdr:cNvPr id="443" name="直線コネクタ 442">
          <a:extLst>
            <a:ext uri="{FF2B5EF4-FFF2-40B4-BE49-F238E27FC236}">
              <a16:creationId xmlns:a16="http://schemas.microsoft.com/office/drawing/2014/main" id="{F94EC779-E072-49B7-B661-470168786AE8}"/>
            </a:ext>
          </a:extLst>
        </xdr:cNvPr>
        <xdr:cNvCxnSpPr/>
      </xdr:nvCxnSpPr>
      <xdr:spPr>
        <a:xfrm>
          <a:off x="11537950" y="6462395"/>
          <a:ext cx="8064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6F91561-FFF7-469B-A0A6-CCDB786AB3CE}"/>
            </a:ext>
          </a:extLst>
        </xdr:cNvPr>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5AF69B6-23C8-4691-8A3D-4AF98EE8EE10}"/>
            </a:ext>
          </a:extLst>
        </xdr:cNvPr>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78ED633-3063-4499-9FD8-69F738BD3E5B}"/>
            </a:ext>
          </a:extLst>
        </xdr:cNvPr>
        <xdr:cNvSpPr txBox="1"/>
      </xdr:nvSpPr>
      <xdr:spPr>
        <a:xfrm>
          <a:off x="12167244" y="592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5DF533B-9A2B-46B5-99E3-5CFF90125C76}"/>
            </a:ext>
          </a:extLst>
        </xdr:cNvPr>
        <xdr:cNvSpPr txBox="1"/>
      </xdr:nvSpPr>
      <xdr:spPr>
        <a:xfrm>
          <a:off x="113544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17162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FEE6A024-D935-4948-8BD0-9A57D7C2BD6A}"/>
            </a:ext>
          </a:extLst>
        </xdr:cNvPr>
        <xdr:cNvSpPr txBox="1"/>
      </xdr:nvSpPr>
      <xdr:spPr>
        <a:xfrm>
          <a:off x="1374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C2F106CD-4959-4BDC-8A58-9E8B8E8B2EA5}"/>
            </a:ext>
          </a:extLst>
        </xdr:cNvPr>
        <xdr:cNvSpPr txBox="1"/>
      </xdr:nvSpPr>
      <xdr:spPr>
        <a:xfrm>
          <a:off x="12960994" y="659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4B53749-5187-48F2-8EE5-DF22D6634FCA}"/>
            </a:ext>
          </a:extLst>
        </xdr:cNvPr>
        <xdr:cNvSpPr txBox="1"/>
      </xdr:nvSpPr>
      <xdr:spPr>
        <a:xfrm>
          <a:off x="121672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690DCEA6-C5BF-4C33-A0B9-B5C1A5331F6C}"/>
            </a:ext>
          </a:extLst>
        </xdr:cNvPr>
        <xdr:cNvSpPr txBox="1"/>
      </xdr:nvSpPr>
      <xdr:spPr>
        <a:xfrm>
          <a:off x="11354444"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9F4326A-9679-4DB4-BDF0-FAD1AE1EBFC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23DFACF-26D9-4C07-8AE9-1598B71B961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535D30A-A81C-40C1-99CC-6003E55F075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6E039E6-EF52-4F4C-B23B-7E3EB143899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B050E1C-4B92-463B-833C-6BDED116AFE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5DB8817-F889-4444-8B1C-10DF68F0D69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4EBF5A1-DF35-4C06-B49B-26E01402525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8DB6FBC-502E-4F0A-A9E6-B4892B80286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3093458-F857-4DCE-839D-62B39C41AD0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40D901E-24B2-41B3-A376-6195563F0BF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98A1563D-B558-4413-A72B-3A73014A3858}"/>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FFDAA53-2CF7-471F-A912-FD8832F1C21D}"/>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9676F995-DF6F-4F3D-8721-9FE38917DB2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55F27C19-6634-4A2F-BAA6-03FF03682B8E}"/>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9DE2B160-85E3-42CF-8501-83640CD2EFB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F948B827-E4C2-4421-A878-5631DD15CF88}"/>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B4D4D9E-5759-44C9-970F-E5D87D2774D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64FFC190-9015-4A54-9518-819B53BE62C1}"/>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96DCA145-4212-485C-94D0-09AE92B7F199}"/>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577F9A6-940A-426D-9B31-17D8ED0C0BEE}"/>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C3AF24A-EE08-4769-85E7-3E4B39C5318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19D2051-7912-4FFA-BE96-11FF36F3979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B770700-6FDF-4C5D-9531-39C2C906E00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31C25127-DF33-49EB-A666-78ACF80F0592}"/>
            </a:ext>
          </a:extLst>
        </xdr:cNvPr>
        <xdr:cNvCxnSpPr/>
      </xdr:nvCxnSpPr>
      <xdr:spPr>
        <a:xfrm flipV="1">
          <a:off x="19951064" y="55499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F3AFA03-3AC1-4B93-914C-2E988F3D815A}"/>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A77C148D-4A21-45F0-91AD-95CDB123172B}"/>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3D5D1006-E580-48A2-BA85-CA96158D585E}"/>
            </a:ext>
          </a:extLst>
        </xdr:cNvPr>
        <xdr:cNvSpPr txBox="1"/>
      </xdr:nvSpPr>
      <xdr:spPr>
        <a:xfrm>
          <a:off x="19989800"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FD42940D-4F4D-409F-A3FB-7EF5D71EBAA8}"/>
            </a:ext>
          </a:extLst>
        </xdr:cNvPr>
        <xdr:cNvCxnSpPr/>
      </xdr:nvCxnSpPr>
      <xdr:spPr>
        <a:xfrm>
          <a:off x="198818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7160A05F-CA4A-48A6-8073-02E3D988B204}"/>
            </a:ext>
          </a:extLst>
        </xdr:cNvPr>
        <xdr:cNvSpPr txBox="1"/>
      </xdr:nvSpPr>
      <xdr:spPr>
        <a:xfrm>
          <a:off x="1998980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247FE96F-C05D-4723-9123-CB85C0E1D66F}"/>
            </a:ext>
          </a:extLst>
        </xdr:cNvPr>
        <xdr:cNvSpPr/>
      </xdr:nvSpPr>
      <xdr:spPr>
        <a:xfrm>
          <a:off x="199009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960285FF-4D66-4127-A741-4C6219C6DB41}"/>
            </a:ext>
          </a:extLst>
        </xdr:cNvPr>
        <xdr:cNvSpPr/>
      </xdr:nvSpPr>
      <xdr:spPr>
        <a:xfrm>
          <a:off x="19157950" y="6427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9938FCD5-EE1B-4BF0-87F7-DD2D8BA68DE9}"/>
            </a:ext>
          </a:extLst>
        </xdr:cNvPr>
        <xdr:cNvSpPr/>
      </xdr:nvSpPr>
      <xdr:spPr>
        <a:xfrm>
          <a:off x="1834515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C160E58-E107-447E-B8C4-F46DE64FB8B5}"/>
            </a:ext>
          </a:extLst>
        </xdr:cNvPr>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B35EFF14-B984-4A1F-B23B-9D5F7A65FA3E}"/>
            </a:ext>
          </a:extLst>
        </xdr:cNvPr>
        <xdr:cNvSpPr/>
      </xdr:nvSpPr>
      <xdr:spPr>
        <a:xfrm>
          <a:off x="167576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E1FC049-B335-470C-B53A-BE76E505055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8E98E2F-0CCA-4344-A915-E4174AE5ACB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5B13954-D3AB-4750-969F-DEB91EACEDD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EA9AFC9-F4D2-4D92-8561-CD8C1216BAD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91E236B-E859-4C92-8392-64AA1F28675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91" name="楕円 490">
          <a:extLst>
            <a:ext uri="{FF2B5EF4-FFF2-40B4-BE49-F238E27FC236}">
              <a16:creationId xmlns:a16="http://schemas.microsoft.com/office/drawing/2014/main" id="{6CF527D6-6337-4660-A8A7-41226A34C5B3}"/>
            </a:ext>
          </a:extLst>
        </xdr:cNvPr>
        <xdr:cNvSpPr/>
      </xdr:nvSpPr>
      <xdr:spPr>
        <a:xfrm>
          <a:off x="199009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67F621C-5178-4FF4-A468-044B73DF92F6}"/>
            </a:ext>
          </a:extLst>
        </xdr:cNvPr>
        <xdr:cNvSpPr txBox="1"/>
      </xdr:nvSpPr>
      <xdr:spPr>
        <a:xfrm>
          <a:off x="199898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3" name="楕円 492">
          <a:extLst>
            <a:ext uri="{FF2B5EF4-FFF2-40B4-BE49-F238E27FC236}">
              <a16:creationId xmlns:a16="http://schemas.microsoft.com/office/drawing/2014/main" id="{3D20583D-D3F2-4A55-BAC8-91894A56F58A}"/>
            </a:ext>
          </a:extLst>
        </xdr:cNvPr>
        <xdr:cNvSpPr/>
      </xdr:nvSpPr>
      <xdr:spPr>
        <a:xfrm>
          <a:off x="191579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94" name="直線コネクタ 493">
          <a:extLst>
            <a:ext uri="{FF2B5EF4-FFF2-40B4-BE49-F238E27FC236}">
              <a16:creationId xmlns:a16="http://schemas.microsoft.com/office/drawing/2014/main" id="{EBCA9DB8-6CDC-4925-BE4E-2211F2EE46F4}"/>
            </a:ext>
          </a:extLst>
        </xdr:cNvPr>
        <xdr:cNvCxnSpPr/>
      </xdr:nvCxnSpPr>
      <xdr:spPr>
        <a:xfrm>
          <a:off x="19202400" y="6578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95" name="楕円 494">
          <a:extLst>
            <a:ext uri="{FF2B5EF4-FFF2-40B4-BE49-F238E27FC236}">
              <a16:creationId xmlns:a16="http://schemas.microsoft.com/office/drawing/2014/main" id="{5D1BED3D-6E49-4FF2-B359-CE53622B862C}"/>
            </a:ext>
          </a:extLst>
        </xdr:cNvPr>
        <xdr:cNvSpPr/>
      </xdr:nvSpPr>
      <xdr:spPr>
        <a:xfrm>
          <a:off x="1834515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133350</xdr:rowOff>
    </xdr:to>
    <xdr:cxnSp macro="">
      <xdr:nvCxnSpPr>
        <xdr:cNvPr id="496" name="直線コネクタ 495">
          <a:extLst>
            <a:ext uri="{FF2B5EF4-FFF2-40B4-BE49-F238E27FC236}">
              <a16:creationId xmlns:a16="http://schemas.microsoft.com/office/drawing/2014/main" id="{30AF2095-F99B-4E0D-B4B3-37F86869127E}"/>
            </a:ext>
          </a:extLst>
        </xdr:cNvPr>
        <xdr:cNvCxnSpPr/>
      </xdr:nvCxnSpPr>
      <xdr:spPr>
        <a:xfrm>
          <a:off x="18395950" y="651764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97" name="楕円 496">
          <a:extLst>
            <a:ext uri="{FF2B5EF4-FFF2-40B4-BE49-F238E27FC236}">
              <a16:creationId xmlns:a16="http://schemas.microsoft.com/office/drawing/2014/main" id="{A7F8EA90-5810-46A1-B286-62D1F31212A9}"/>
            </a:ext>
          </a:extLst>
        </xdr:cNvPr>
        <xdr:cNvSpPr/>
      </xdr:nvSpPr>
      <xdr:spPr>
        <a:xfrm>
          <a:off x="175514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72390</xdr:rowOff>
    </xdr:to>
    <xdr:cxnSp macro="">
      <xdr:nvCxnSpPr>
        <xdr:cNvPr id="498" name="直線コネクタ 497">
          <a:extLst>
            <a:ext uri="{FF2B5EF4-FFF2-40B4-BE49-F238E27FC236}">
              <a16:creationId xmlns:a16="http://schemas.microsoft.com/office/drawing/2014/main" id="{D85AF9BF-0EA7-481A-877A-8E2967CD8A83}"/>
            </a:ext>
          </a:extLst>
        </xdr:cNvPr>
        <xdr:cNvCxnSpPr/>
      </xdr:nvCxnSpPr>
      <xdr:spPr>
        <a:xfrm>
          <a:off x="17602200" y="65176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9" name="楕円 498">
          <a:extLst>
            <a:ext uri="{FF2B5EF4-FFF2-40B4-BE49-F238E27FC236}">
              <a16:creationId xmlns:a16="http://schemas.microsoft.com/office/drawing/2014/main" id="{67CD095E-1E71-43D3-BED1-B8F2EDAAC7AD}"/>
            </a:ext>
          </a:extLst>
        </xdr:cNvPr>
        <xdr:cNvSpPr/>
      </xdr:nvSpPr>
      <xdr:spPr>
        <a:xfrm>
          <a:off x="16757650" y="6466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72390</xdr:rowOff>
    </xdr:to>
    <xdr:cxnSp macro="">
      <xdr:nvCxnSpPr>
        <xdr:cNvPr id="500" name="直線コネクタ 499">
          <a:extLst>
            <a:ext uri="{FF2B5EF4-FFF2-40B4-BE49-F238E27FC236}">
              <a16:creationId xmlns:a16="http://schemas.microsoft.com/office/drawing/2014/main" id="{E0DD6531-2413-4AFE-8ACA-72ACB1F62F35}"/>
            </a:ext>
          </a:extLst>
        </xdr:cNvPr>
        <xdr:cNvCxnSpPr/>
      </xdr:nvCxnSpPr>
      <xdr:spPr>
        <a:xfrm>
          <a:off x="16802100" y="65176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B50634A1-FE85-431B-8C07-B51D8EC667EC}"/>
            </a:ext>
          </a:extLst>
        </xdr:cNvPr>
        <xdr:cNvSpPr txBox="1"/>
      </xdr:nvSpPr>
      <xdr:spPr>
        <a:xfrm>
          <a:off x="189802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1F589A8-33D7-4C5B-8057-F62769C04F6A}"/>
            </a:ext>
          </a:extLst>
        </xdr:cNvPr>
        <xdr:cNvSpPr txBox="1"/>
      </xdr:nvSpPr>
      <xdr:spPr>
        <a:xfrm>
          <a:off x="181801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40C395D7-EDB0-4361-9A25-DCCC727EB250}"/>
            </a:ext>
          </a:extLst>
        </xdr:cNvPr>
        <xdr:cNvSpPr txBox="1"/>
      </xdr:nvSpPr>
      <xdr:spPr>
        <a:xfrm>
          <a:off x="173863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E1E2E85B-72A6-4343-8AC5-1FDDB4E88845}"/>
            </a:ext>
          </a:extLst>
        </xdr:cNvPr>
        <xdr:cNvSpPr txBox="1"/>
      </xdr:nvSpPr>
      <xdr:spPr>
        <a:xfrm>
          <a:off x="165926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E9BC18A8-C046-488D-96B4-742E94A3F10A}"/>
            </a:ext>
          </a:extLst>
        </xdr:cNvPr>
        <xdr:cNvSpPr txBox="1"/>
      </xdr:nvSpPr>
      <xdr:spPr>
        <a:xfrm>
          <a:off x="18980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CAEF79B8-5A87-4643-BF63-12A0E3337A67}"/>
            </a:ext>
          </a:extLst>
        </xdr:cNvPr>
        <xdr:cNvSpPr txBox="1"/>
      </xdr:nvSpPr>
      <xdr:spPr>
        <a:xfrm>
          <a:off x="181801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5EF1B4F-887E-4BBE-B109-9A88F67C6200}"/>
            </a:ext>
          </a:extLst>
        </xdr:cNvPr>
        <xdr:cNvSpPr txBox="1"/>
      </xdr:nvSpPr>
      <xdr:spPr>
        <a:xfrm>
          <a:off x="1738637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649C351-958E-45A8-AFDE-A9F7E9AD2402}"/>
            </a:ext>
          </a:extLst>
        </xdr:cNvPr>
        <xdr:cNvSpPr txBox="1"/>
      </xdr:nvSpPr>
      <xdr:spPr>
        <a:xfrm>
          <a:off x="165926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79DA042-4CE6-4BD1-A0B2-446574B138B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58D14B8-1F23-4579-B617-13FF2B6A80E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DC85072F-3EF2-42DB-A094-60DCDA6F633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BE6A269-CD7F-4B29-A9EE-80C955FD054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17CD1D0-11C4-46D2-94FE-CB703E34B73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BA49AF5-2949-4D1A-8E2E-CC9F9561B00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3A53221-92E4-481D-940E-9CD5BB845B2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D51A24A-49AE-4196-BE0A-0296B738B2A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089E045-E347-4B84-AA62-D7D769D081B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946EE84-A082-43AB-877E-05168522E26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3E830355-6C1E-4027-9E57-05D56ED385F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C46CF52-94CA-48CC-9274-D4D90725B57D}"/>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B9EBB9CE-18B9-42DE-A219-C8C95E39AE42}"/>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C21B67C5-FF20-4ABD-86AC-C53C9317134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6AB0CDE8-3E4D-4185-8E2C-BB29882DB8F8}"/>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3765EC9-3D61-45F3-A9D9-20B0FF4F620F}"/>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7DF7FCA9-CAD9-479B-8BEB-9AB9D6162FB3}"/>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FB4F4219-1C8A-4442-8806-90F33AFDD25E}"/>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F37C347A-FD80-4254-99C5-9B6D911B0779}"/>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0E196D3-698C-4792-A00E-CA4AB49CA91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F1F0A53-62C7-463F-9D92-D7625BA1DDB6}"/>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28C8A87-2974-4696-80BC-2E5EC25D576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7D9220CA-BFAC-44C0-95A2-1695EBDC41FA}"/>
            </a:ext>
          </a:extLst>
        </xdr:cNvPr>
        <xdr:cNvCxnSpPr/>
      </xdr:nvCxnSpPr>
      <xdr:spPr>
        <a:xfrm flipV="1">
          <a:off x="14699614" y="9121140"/>
          <a:ext cx="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9BC2796-CF4C-4D44-97E3-21560B735F2A}"/>
            </a:ext>
          </a:extLst>
        </xdr:cNvPr>
        <xdr:cNvSpPr txBox="1"/>
      </xdr:nvSpPr>
      <xdr:spPr>
        <a:xfrm>
          <a:off x="14738350" y="1054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BDBC0363-3545-48E0-B826-1E3DE8451534}"/>
            </a:ext>
          </a:extLst>
        </xdr:cNvPr>
        <xdr:cNvCxnSpPr/>
      </xdr:nvCxnSpPr>
      <xdr:spPr>
        <a:xfrm>
          <a:off x="14611350" y="10542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155D9E9-D682-4A05-AB87-32BBC479A64C}"/>
            </a:ext>
          </a:extLst>
        </xdr:cNvPr>
        <xdr:cNvSpPr txBox="1"/>
      </xdr:nvSpPr>
      <xdr:spPr>
        <a:xfrm>
          <a:off x="1473835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892F0286-CB52-4205-B8C1-34A93984230D}"/>
            </a:ext>
          </a:extLst>
        </xdr:cNvPr>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1A82FC6-D8E1-41DC-9E9F-0450B5AC1088}"/>
            </a:ext>
          </a:extLst>
        </xdr:cNvPr>
        <xdr:cNvSpPr txBox="1"/>
      </xdr:nvSpPr>
      <xdr:spPr>
        <a:xfrm>
          <a:off x="14738350" y="9782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761502F4-65BD-4B85-8BF9-D3630AA4E669}"/>
            </a:ext>
          </a:extLst>
        </xdr:cNvPr>
        <xdr:cNvSpPr/>
      </xdr:nvSpPr>
      <xdr:spPr>
        <a:xfrm>
          <a:off x="14649450" y="98038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F57288D-8440-4772-B804-45C58413EBFB}"/>
            </a:ext>
          </a:extLst>
        </xdr:cNvPr>
        <xdr:cNvSpPr/>
      </xdr:nvSpPr>
      <xdr:spPr>
        <a:xfrm>
          <a:off x="138874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47353165-9BB7-428A-9DAC-247C46E045ED}"/>
            </a:ext>
          </a:extLst>
        </xdr:cNvPr>
        <xdr:cNvSpPr/>
      </xdr:nvSpPr>
      <xdr:spPr>
        <a:xfrm>
          <a:off x="13093700" y="97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B519145D-5963-4968-9306-97B1E5E1799E}"/>
            </a:ext>
          </a:extLst>
        </xdr:cNvPr>
        <xdr:cNvSpPr/>
      </xdr:nvSpPr>
      <xdr:spPr>
        <a:xfrm>
          <a:off x="12299950" y="9762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C118CB04-F98C-4046-9AD5-DC7E3F833BD1}"/>
            </a:ext>
          </a:extLst>
        </xdr:cNvPr>
        <xdr:cNvSpPr/>
      </xdr:nvSpPr>
      <xdr:spPr>
        <a:xfrm>
          <a:off x="11487150" y="9748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D1ACE01-3C34-4564-8746-BA4F84CFA6A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66A5B8E-9412-4D48-AEFF-BC448EBCA64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E530189-E932-44C9-8DD5-EE8113DB1F7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F051FB3-5C77-48C1-A62E-3FC3E4ABC61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2CF3E7F-EE6E-4ADF-8367-B77E7E81637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7" name="楕円 546">
          <a:extLst>
            <a:ext uri="{FF2B5EF4-FFF2-40B4-BE49-F238E27FC236}">
              <a16:creationId xmlns:a16="http://schemas.microsoft.com/office/drawing/2014/main" id="{4D034EF9-C764-4915-A58B-D7901F8D2459}"/>
            </a:ext>
          </a:extLst>
        </xdr:cNvPr>
        <xdr:cNvSpPr/>
      </xdr:nvSpPr>
      <xdr:spPr>
        <a:xfrm>
          <a:off x="14649450" y="97993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BAF5A8FD-90FE-4330-96EC-E05BD61046C4}"/>
            </a:ext>
          </a:extLst>
        </xdr:cNvPr>
        <xdr:cNvSpPr txBox="1"/>
      </xdr:nvSpPr>
      <xdr:spPr>
        <a:xfrm>
          <a:off x="1473835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xdr:rowOff>
    </xdr:from>
    <xdr:to>
      <xdr:col>81</xdr:col>
      <xdr:colOff>101600</xdr:colOff>
      <xdr:row>59</xdr:row>
      <xdr:rowOff>114808</xdr:rowOff>
    </xdr:to>
    <xdr:sp macro="" textlink="">
      <xdr:nvSpPr>
        <xdr:cNvPr id="549" name="楕円 548">
          <a:extLst>
            <a:ext uri="{FF2B5EF4-FFF2-40B4-BE49-F238E27FC236}">
              <a16:creationId xmlns:a16="http://schemas.microsoft.com/office/drawing/2014/main" id="{B0EBBCEB-6AF4-46C6-A63C-3507196D7C05}"/>
            </a:ext>
          </a:extLst>
        </xdr:cNvPr>
        <xdr:cNvSpPr/>
      </xdr:nvSpPr>
      <xdr:spPr>
        <a:xfrm>
          <a:off x="13887450" y="9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64008</xdr:rowOff>
    </xdr:from>
    <xdr:to>
      <xdr:col>85</xdr:col>
      <xdr:colOff>127000</xdr:colOff>
      <xdr:row>59</xdr:row>
      <xdr:rowOff>102870</xdr:rowOff>
    </xdr:to>
    <xdr:cxnSp macro="">
      <xdr:nvCxnSpPr>
        <xdr:cNvPr id="550" name="直線コネクタ 549">
          <a:extLst>
            <a:ext uri="{FF2B5EF4-FFF2-40B4-BE49-F238E27FC236}">
              <a16:creationId xmlns:a16="http://schemas.microsoft.com/office/drawing/2014/main" id="{9EFE5000-30F9-4AC0-9CDA-AE0F82BC716E}"/>
            </a:ext>
          </a:extLst>
        </xdr:cNvPr>
        <xdr:cNvCxnSpPr/>
      </xdr:nvCxnSpPr>
      <xdr:spPr>
        <a:xfrm>
          <a:off x="13938250" y="981125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141224</xdr:rowOff>
    </xdr:from>
    <xdr:to>
      <xdr:col>76</xdr:col>
      <xdr:colOff>165100</xdr:colOff>
      <xdr:row>59</xdr:row>
      <xdr:rowOff>71374</xdr:rowOff>
    </xdr:to>
    <xdr:sp macro="" textlink="">
      <xdr:nvSpPr>
        <xdr:cNvPr id="551" name="楕円 550">
          <a:extLst>
            <a:ext uri="{FF2B5EF4-FFF2-40B4-BE49-F238E27FC236}">
              <a16:creationId xmlns:a16="http://schemas.microsoft.com/office/drawing/2014/main" id="{AF573990-D9EC-47E6-BF78-D425473715E3}"/>
            </a:ext>
          </a:extLst>
        </xdr:cNvPr>
        <xdr:cNvSpPr/>
      </xdr:nvSpPr>
      <xdr:spPr>
        <a:xfrm>
          <a:off x="13093700" y="9723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20574</xdr:rowOff>
    </xdr:from>
    <xdr:to>
      <xdr:col>81</xdr:col>
      <xdr:colOff>50800</xdr:colOff>
      <xdr:row>59</xdr:row>
      <xdr:rowOff>64008</xdr:rowOff>
    </xdr:to>
    <xdr:cxnSp macro="">
      <xdr:nvCxnSpPr>
        <xdr:cNvPr id="552" name="直線コネクタ 551">
          <a:extLst>
            <a:ext uri="{FF2B5EF4-FFF2-40B4-BE49-F238E27FC236}">
              <a16:creationId xmlns:a16="http://schemas.microsoft.com/office/drawing/2014/main" id="{F8E368D4-B255-4CDA-8560-C7F1AFD4469A}"/>
            </a:ext>
          </a:extLst>
        </xdr:cNvPr>
        <xdr:cNvCxnSpPr/>
      </xdr:nvCxnSpPr>
      <xdr:spPr>
        <a:xfrm>
          <a:off x="13144500" y="9767824"/>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53" name="楕円 552">
          <a:extLst>
            <a:ext uri="{FF2B5EF4-FFF2-40B4-BE49-F238E27FC236}">
              <a16:creationId xmlns:a16="http://schemas.microsoft.com/office/drawing/2014/main" id="{613612AA-4F5B-4F18-8030-A0DD035DD0B9}"/>
            </a:ext>
          </a:extLst>
        </xdr:cNvPr>
        <xdr:cNvSpPr/>
      </xdr:nvSpPr>
      <xdr:spPr>
        <a:xfrm>
          <a:off x="12299950" y="9679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20574</xdr:rowOff>
    </xdr:to>
    <xdr:cxnSp macro="">
      <xdr:nvCxnSpPr>
        <xdr:cNvPr id="554" name="直線コネクタ 553">
          <a:extLst>
            <a:ext uri="{FF2B5EF4-FFF2-40B4-BE49-F238E27FC236}">
              <a16:creationId xmlns:a16="http://schemas.microsoft.com/office/drawing/2014/main" id="{42488194-1B75-441C-984A-C48DE34FB9C0}"/>
            </a:ext>
          </a:extLst>
        </xdr:cNvPr>
        <xdr:cNvCxnSpPr/>
      </xdr:nvCxnSpPr>
      <xdr:spPr>
        <a:xfrm>
          <a:off x="12344400" y="9730740"/>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555" name="楕円 554">
          <a:extLst>
            <a:ext uri="{FF2B5EF4-FFF2-40B4-BE49-F238E27FC236}">
              <a16:creationId xmlns:a16="http://schemas.microsoft.com/office/drawing/2014/main" id="{B71D1007-34A6-4FB2-B34E-62147AF3A6A8}"/>
            </a:ext>
          </a:extLst>
        </xdr:cNvPr>
        <xdr:cNvSpPr/>
      </xdr:nvSpPr>
      <xdr:spPr>
        <a:xfrm>
          <a:off x="11487150" y="9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148590</xdr:rowOff>
    </xdr:to>
    <xdr:cxnSp macro="">
      <xdr:nvCxnSpPr>
        <xdr:cNvPr id="556" name="直線コネクタ 555">
          <a:extLst>
            <a:ext uri="{FF2B5EF4-FFF2-40B4-BE49-F238E27FC236}">
              <a16:creationId xmlns:a16="http://schemas.microsoft.com/office/drawing/2014/main" id="{2227EEFF-3A46-48B4-A92E-F03AB2BC52EB}"/>
            </a:ext>
          </a:extLst>
        </xdr:cNvPr>
        <xdr:cNvCxnSpPr/>
      </xdr:nvCxnSpPr>
      <xdr:spPr>
        <a:xfrm>
          <a:off x="11537950" y="9682734"/>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73A18172-5FB7-4870-B53C-2D9A3A8419CC}"/>
            </a:ext>
          </a:extLst>
        </xdr:cNvPr>
        <xdr:cNvSpPr txBox="1"/>
      </xdr:nvSpPr>
      <xdr:spPr>
        <a:xfrm>
          <a:off x="137420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BD330D1B-613A-4A1E-8053-B68330E95E58}"/>
            </a:ext>
          </a:extLst>
        </xdr:cNvPr>
        <xdr:cNvSpPr txBox="1"/>
      </xdr:nvSpPr>
      <xdr:spPr>
        <a:xfrm>
          <a:off x="12960994" y="987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6503CDCC-57B1-42FE-BEFE-8A4F7DD841D1}"/>
            </a:ext>
          </a:extLst>
        </xdr:cNvPr>
        <xdr:cNvSpPr txBox="1"/>
      </xdr:nvSpPr>
      <xdr:spPr>
        <a:xfrm>
          <a:off x="12167244" y="985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CE6C4B9B-25BD-4E63-9D73-62B920CA7EDB}"/>
            </a:ext>
          </a:extLst>
        </xdr:cNvPr>
        <xdr:cNvSpPr txBox="1"/>
      </xdr:nvSpPr>
      <xdr:spPr>
        <a:xfrm>
          <a:off x="113544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131335</xdr:rowOff>
    </xdr:from>
    <xdr:ext cx="405111" cy="259045"/>
    <xdr:sp macro="" textlink="">
      <xdr:nvSpPr>
        <xdr:cNvPr id="561" name="n_1mainValue【学校施設】&#10;有形固定資産減価償却率">
          <a:extLst>
            <a:ext uri="{FF2B5EF4-FFF2-40B4-BE49-F238E27FC236}">
              <a16:creationId xmlns:a16="http://schemas.microsoft.com/office/drawing/2014/main" id="{E1EEBC34-B143-4203-A1F0-37CF3F378431}"/>
            </a:ext>
          </a:extLst>
        </xdr:cNvPr>
        <xdr:cNvSpPr txBox="1"/>
      </xdr:nvSpPr>
      <xdr:spPr>
        <a:xfrm>
          <a:off x="13742044" y="954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87901</xdr:rowOff>
    </xdr:from>
    <xdr:ext cx="405111" cy="259045"/>
    <xdr:sp macro="" textlink="">
      <xdr:nvSpPr>
        <xdr:cNvPr id="562" name="n_2mainValue【学校施設】&#10;有形固定資産減価償却率">
          <a:extLst>
            <a:ext uri="{FF2B5EF4-FFF2-40B4-BE49-F238E27FC236}">
              <a16:creationId xmlns:a16="http://schemas.microsoft.com/office/drawing/2014/main" id="{970DD268-DA6F-461F-9D29-8E53EA249DD7}"/>
            </a:ext>
          </a:extLst>
        </xdr:cNvPr>
        <xdr:cNvSpPr txBox="1"/>
      </xdr:nvSpPr>
      <xdr:spPr>
        <a:xfrm>
          <a:off x="12960994" y="950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63" name="n_3mainValue【学校施設】&#10;有形固定資産減価償却率">
          <a:extLst>
            <a:ext uri="{FF2B5EF4-FFF2-40B4-BE49-F238E27FC236}">
              <a16:creationId xmlns:a16="http://schemas.microsoft.com/office/drawing/2014/main" id="{08C02AAC-20EA-4262-A1BB-A3D3A86CE961}"/>
            </a:ext>
          </a:extLst>
        </xdr:cNvPr>
        <xdr:cNvSpPr txBox="1"/>
      </xdr:nvSpPr>
      <xdr:spPr>
        <a:xfrm>
          <a:off x="12167244"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564" name="n_4mainValue【学校施設】&#10;有形固定資産減価償却率">
          <a:extLst>
            <a:ext uri="{FF2B5EF4-FFF2-40B4-BE49-F238E27FC236}">
              <a16:creationId xmlns:a16="http://schemas.microsoft.com/office/drawing/2014/main" id="{F748A0E7-1913-4F02-B226-4D93E425DE6B}"/>
            </a:ext>
          </a:extLst>
        </xdr:cNvPr>
        <xdr:cNvSpPr txBox="1"/>
      </xdr:nvSpPr>
      <xdr:spPr>
        <a:xfrm>
          <a:off x="113544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65FEEDDE-DA7F-4DF9-8486-F9EF24344B8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D2D41E3-9A5F-422E-86DD-10798B267F2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EC571AA-01C3-4538-BE11-545A862669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479FB26-0130-456C-8130-4775731AA46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6F14513-B487-4FF9-B1E4-0EA24043CE0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E7DDF44-7DAF-4551-B228-006D7EBFCE9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EB00E746-AFEF-44F3-B3E4-E7B7E9AEA1D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DF1E072-CEBB-449C-B2C5-7D4FDBE3387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AC4066B-452A-4E64-A499-36F729F77CA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73A3776A-B849-4CAD-9F88-1C6EC37BDE8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6DFC731F-73F9-4F56-879D-2CE4D8C117A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2FA1E92B-38D5-4419-86E6-0FA5A03E7654}"/>
            </a:ext>
          </a:extLst>
        </xdr:cNvPr>
        <xdr:cNvCxnSpPr/>
      </xdr:nvCxnSpPr>
      <xdr:spPr>
        <a:xfrm>
          <a:off x="16459200" y="1073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1F7C4645-EA8D-48F8-A766-5857274BADEA}"/>
            </a:ext>
          </a:extLst>
        </xdr:cNvPr>
        <xdr:cNvSpPr txBox="1"/>
      </xdr:nvSpPr>
      <xdr:spPr>
        <a:xfrm>
          <a:off x="16049171" y="1060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5880C69-E953-4B6F-A721-F6BB2E59C0BF}"/>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B3BF54E6-B43D-4FC9-8FFF-3B2376C2749C}"/>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35517AE1-A40A-4DB6-A378-C72B97526911}"/>
            </a:ext>
          </a:extLst>
        </xdr:cNvPr>
        <xdr:cNvCxnSpPr/>
      </xdr:nvCxnSpPr>
      <xdr:spPr>
        <a:xfrm>
          <a:off x="16459200" y="1019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4D6A0DFF-D7F5-46E4-841C-F4A1CB27F12F}"/>
            </a:ext>
          </a:extLst>
        </xdr:cNvPr>
        <xdr:cNvSpPr txBox="1"/>
      </xdr:nvSpPr>
      <xdr:spPr>
        <a:xfrm>
          <a:off x="16049171" y="10055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84D5A75-425C-4D0C-955A-05E8926B177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7AE1BA9D-06FF-4860-89D7-F6B760CD046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FF08C531-32CE-4C15-B475-6E1818360D98}"/>
            </a:ext>
          </a:extLst>
        </xdr:cNvPr>
        <xdr:cNvCxnSpPr/>
      </xdr:nvCxnSpPr>
      <xdr:spPr>
        <a:xfrm>
          <a:off x="16459200" y="9639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FEA3FA0A-4014-4B5A-BC0E-3D59A0D9F527}"/>
            </a:ext>
          </a:extLst>
        </xdr:cNvPr>
        <xdr:cNvSpPr txBox="1"/>
      </xdr:nvSpPr>
      <xdr:spPr>
        <a:xfrm>
          <a:off x="16049171" y="9503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B87D26A8-51B8-4747-8568-3DF457F46CA2}"/>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D7DA4B36-7C96-433C-9631-E1FB75042BA8}"/>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55CA9D88-3BC8-4E4B-BC5E-507A71F058A3}"/>
            </a:ext>
          </a:extLst>
        </xdr:cNvPr>
        <xdr:cNvCxnSpPr/>
      </xdr:nvCxnSpPr>
      <xdr:spPr>
        <a:xfrm>
          <a:off x="16459200" y="908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21759B1F-76C7-46C2-8B21-55B2987D4B36}"/>
            </a:ext>
          </a:extLst>
        </xdr:cNvPr>
        <xdr:cNvSpPr txBox="1"/>
      </xdr:nvSpPr>
      <xdr:spPr>
        <a:xfrm>
          <a:off x="16049171" y="895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18FBE45-03D1-4426-9749-008C6F967AD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E1D51B5E-DEC6-4809-87E6-FECC77C83293}"/>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B216A00F-4E98-4E12-B707-844BA73DB952}"/>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932D49BC-3509-4BF7-B588-CFE0984E3515}"/>
            </a:ext>
          </a:extLst>
        </xdr:cNvPr>
        <xdr:cNvCxnSpPr/>
      </xdr:nvCxnSpPr>
      <xdr:spPr>
        <a:xfrm flipV="1">
          <a:off x="19951064" y="9270524"/>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DA2FEE20-DA43-4010-91C5-DB0E2AB71261}"/>
            </a:ext>
          </a:extLst>
        </xdr:cNvPr>
        <xdr:cNvSpPr txBox="1"/>
      </xdr:nvSpPr>
      <xdr:spPr>
        <a:xfrm>
          <a:off x="19989800" y="105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910C5BAC-95C4-48A0-8AF6-CD96818B3C7D}"/>
            </a:ext>
          </a:extLst>
        </xdr:cNvPr>
        <xdr:cNvCxnSpPr/>
      </xdr:nvCxnSpPr>
      <xdr:spPr>
        <a:xfrm>
          <a:off x="19881850" y="10569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A5E98A0B-34CC-4D06-AA2F-5AB193A569A7}"/>
            </a:ext>
          </a:extLst>
        </xdr:cNvPr>
        <xdr:cNvSpPr txBox="1"/>
      </xdr:nvSpPr>
      <xdr:spPr>
        <a:xfrm>
          <a:off x="19989800" y="90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28047666-5B08-468D-9336-46F6C57B6724}"/>
            </a:ext>
          </a:extLst>
        </xdr:cNvPr>
        <xdr:cNvCxnSpPr/>
      </xdr:nvCxnSpPr>
      <xdr:spPr>
        <a:xfrm>
          <a:off x="19881850" y="9270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CE3D573E-F7B2-41D0-AC8D-943CA3BCA704}"/>
            </a:ext>
          </a:extLst>
        </xdr:cNvPr>
        <xdr:cNvSpPr txBox="1"/>
      </xdr:nvSpPr>
      <xdr:spPr>
        <a:xfrm>
          <a:off x="19989800" y="993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2A4D8ECC-5247-47DD-8D11-642BBE8FC3F4}"/>
            </a:ext>
          </a:extLst>
        </xdr:cNvPr>
        <xdr:cNvSpPr/>
      </xdr:nvSpPr>
      <xdr:spPr>
        <a:xfrm>
          <a:off x="19900900" y="99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F0203559-BB2C-4C62-9441-BB515A4BB759}"/>
            </a:ext>
          </a:extLst>
        </xdr:cNvPr>
        <xdr:cNvSpPr/>
      </xdr:nvSpPr>
      <xdr:spPr>
        <a:xfrm>
          <a:off x="19157950" y="9967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CCCC2E64-7F15-4F5D-87B8-260EB78D40E2}"/>
            </a:ext>
          </a:extLst>
        </xdr:cNvPr>
        <xdr:cNvSpPr/>
      </xdr:nvSpPr>
      <xdr:spPr>
        <a:xfrm>
          <a:off x="18345150" y="9980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5C4A53EA-C8F9-4798-87A6-39A5B0FE1633}"/>
            </a:ext>
          </a:extLst>
        </xdr:cNvPr>
        <xdr:cNvSpPr/>
      </xdr:nvSpPr>
      <xdr:spPr>
        <a:xfrm>
          <a:off x="175514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ED7EB87-F870-43A9-AF96-DE41A408E547}"/>
            </a:ext>
          </a:extLst>
        </xdr:cNvPr>
        <xdr:cNvSpPr/>
      </xdr:nvSpPr>
      <xdr:spPr>
        <a:xfrm>
          <a:off x="16757650" y="99887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720AD5B-E383-4BDD-81BB-B1271EDB5A7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796C7A9-BD4A-4183-8605-6C5C26D8321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B9A3214-AD00-4AD9-B50D-5FD7596D06B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F2CAC24-E02B-476C-94C7-B45FFA24A0F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1EFAA8F-2A26-4E76-9A1A-325F5F3FE08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100647</xdr:rowOff>
    </xdr:from>
    <xdr:to>
      <xdr:col>116</xdr:col>
      <xdr:colOff>114300</xdr:colOff>
      <xdr:row>60</xdr:row>
      <xdr:rowOff>30797</xdr:rowOff>
    </xdr:to>
    <xdr:sp macro="" textlink="">
      <xdr:nvSpPr>
        <xdr:cNvPr id="609" name="楕円 608">
          <a:extLst>
            <a:ext uri="{FF2B5EF4-FFF2-40B4-BE49-F238E27FC236}">
              <a16:creationId xmlns:a16="http://schemas.microsoft.com/office/drawing/2014/main" id="{7C74275D-B366-42CA-AEDA-ADCFBE142BCB}"/>
            </a:ext>
          </a:extLst>
        </xdr:cNvPr>
        <xdr:cNvSpPr/>
      </xdr:nvSpPr>
      <xdr:spPr>
        <a:xfrm>
          <a:off x="19900900" y="9847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123524</xdr:rowOff>
    </xdr:from>
    <xdr:ext cx="469744" cy="259045"/>
    <xdr:sp macro="" textlink="">
      <xdr:nvSpPr>
        <xdr:cNvPr id="610" name="【学校施設】&#10;一人当たり面積該当値テキスト">
          <a:extLst>
            <a:ext uri="{FF2B5EF4-FFF2-40B4-BE49-F238E27FC236}">
              <a16:creationId xmlns:a16="http://schemas.microsoft.com/office/drawing/2014/main" id="{2AAAE838-4835-499F-A13B-09EC5D58F78C}"/>
            </a:ext>
          </a:extLst>
        </xdr:cNvPr>
        <xdr:cNvSpPr txBox="1"/>
      </xdr:nvSpPr>
      <xdr:spPr>
        <a:xfrm>
          <a:off x="19989800" y="970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144938</xdr:rowOff>
    </xdr:from>
    <xdr:to>
      <xdr:col>112</xdr:col>
      <xdr:colOff>38100</xdr:colOff>
      <xdr:row>59</xdr:row>
      <xdr:rowOff>75088</xdr:rowOff>
    </xdr:to>
    <xdr:sp macro="" textlink="">
      <xdr:nvSpPr>
        <xdr:cNvPr id="611" name="楕円 610">
          <a:extLst>
            <a:ext uri="{FF2B5EF4-FFF2-40B4-BE49-F238E27FC236}">
              <a16:creationId xmlns:a16="http://schemas.microsoft.com/office/drawing/2014/main" id="{167B9324-9E22-4CF6-BAA3-B9C0BDEC62B4}"/>
            </a:ext>
          </a:extLst>
        </xdr:cNvPr>
        <xdr:cNvSpPr/>
      </xdr:nvSpPr>
      <xdr:spPr>
        <a:xfrm>
          <a:off x="19157950" y="9727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24288</xdr:rowOff>
    </xdr:from>
    <xdr:to>
      <xdr:col>116</xdr:col>
      <xdr:colOff>63500</xdr:colOff>
      <xdr:row>59</xdr:row>
      <xdr:rowOff>151447</xdr:rowOff>
    </xdr:to>
    <xdr:cxnSp macro="">
      <xdr:nvCxnSpPr>
        <xdr:cNvPr id="612" name="直線コネクタ 611">
          <a:extLst>
            <a:ext uri="{FF2B5EF4-FFF2-40B4-BE49-F238E27FC236}">
              <a16:creationId xmlns:a16="http://schemas.microsoft.com/office/drawing/2014/main" id="{A87651AD-D644-4616-8779-2C914B081DE4}"/>
            </a:ext>
          </a:extLst>
        </xdr:cNvPr>
        <xdr:cNvCxnSpPr/>
      </xdr:nvCxnSpPr>
      <xdr:spPr>
        <a:xfrm>
          <a:off x="19202400" y="9771538"/>
          <a:ext cx="749300" cy="1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122079</xdr:rowOff>
    </xdr:from>
    <xdr:to>
      <xdr:col>107</xdr:col>
      <xdr:colOff>101600</xdr:colOff>
      <xdr:row>59</xdr:row>
      <xdr:rowOff>52229</xdr:rowOff>
    </xdr:to>
    <xdr:sp macro="" textlink="">
      <xdr:nvSpPr>
        <xdr:cNvPr id="613" name="楕円 612">
          <a:extLst>
            <a:ext uri="{FF2B5EF4-FFF2-40B4-BE49-F238E27FC236}">
              <a16:creationId xmlns:a16="http://schemas.microsoft.com/office/drawing/2014/main" id="{F6945B53-8DE2-441C-A7EC-B888DF38F1C7}"/>
            </a:ext>
          </a:extLst>
        </xdr:cNvPr>
        <xdr:cNvSpPr/>
      </xdr:nvSpPr>
      <xdr:spPr>
        <a:xfrm>
          <a:off x="18345150" y="97042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1429</xdr:rowOff>
    </xdr:from>
    <xdr:to>
      <xdr:col>111</xdr:col>
      <xdr:colOff>177800</xdr:colOff>
      <xdr:row>59</xdr:row>
      <xdr:rowOff>24288</xdr:rowOff>
    </xdr:to>
    <xdr:cxnSp macro="">
      <xdr:nvCxnSpPr>
        <xdr:cNvPr id="614" name="直線コネクタ 613">
          <a:extLst>
            <a:ext uri="{FF2B5EF4-FFF2-40B4-BE49-F238E27FC236}">
              <a16:creationId xmlns:a16="http://schemas.microsoft.com/office/drawing/2014/main" id="{CEA4122C-C8D8-43F3-9A7B-B9E79EACB56E}"/>
            </a:ext>
          </a:extLst>
        </xdr:cNvPr>
        <xdr:cNvCxnSpPr/>
      </xdr:nvCxnSpPr>
      <xdr:spPr>
        <a:xfrm>
          <a:off x="18395950" y="9748679"/>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129222</xdr:rowOff>
    </xdr:from>
    <xdr:to>
      <xdr:col>102</xdr:col>
      <xdr:colOff>165100</xdr:colOff>
      <xdr:row>59</xdr:row>
      <xdr:rowOff>59372</xdr:rowOff>
    </xdr:to>
    <xdr:sp macro="" textlink="">
      <xdr:nvSpPr>
        <xdr:cNvPr id="615" name="楕円 614">
          <a:extLst>
            <a:ext uri="{FF2B5EF4-FFF2-40B4-BE49-F238E27FC236}">
              <a16:creationId xmlns:a16="http://schemas.microsoft.com/office/drawing/2014/main" id="{A542B416-EF48-4176-A66C-6D37142DC153}"/>
            </a:ext>
          </a:extLst>
        </xdr:cNvPr>
        <xdr:cNvSpPr/>
      </xdr:nvSpPr>
      <xdr:spPr>
        <a:xfrm>
          <a:off x="17551400" y="9711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1429</xdr:rowOff>
    </xdr:from>
    <xdr:to>
      <xdr:col>107</xdr:col>
      <xdr:colOff>50800</xdr:colOff>
      <xdr:row>59</xdr:row>
      <xdr:rowOff>8572</xdr:rowOff>
    </xdr:to>
    <xdr:cxnSp macro="">
      <xdr:nvCxnSpPr>
        <xdr:cNvPr id="616" name="直線コネクタ 615">
          <a:extLst>
            <a:ext uri="{FF2B5EF4-FFF2-40B4-BE49-F238E27FC236}">
              <a16:creationId xmlns:a16="http://schemas.microsoft.com/office/drawing/2014/main" id="{03A01852-5289-4A6A-89CB-D607C81B5A43}"/>
            </a:ext>
          </a:extLst>
        </xdr:cNvPr>
        <xdr:cNvCxnSpPr/>
      </xdr:nvCxnSpPr>
      <xdr:spPr>
        <a:xfrm flipV="1">
          <a:off x="17602200" y="9748679"/>
          <a:ext cx="79375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137795</xdr:rowOff>
    </xdr:from>
    <xdr:to>
      <xdr:col>98</xdr:col>
      <xdr:colOff>38100</xdr:colOff>
      <xdr:row>59</xdr:row>
      <xdr:rowOff>67945</xdr:rowOff>
    </xdr:to>
    <xdr:sp macro="" textlink="">
      <xdr:nvSpPr>
        <xdr:cNvPr id="617" name="楕円 616">
          <a:extLst>
            <a:ext uri="{FF2B5EF4-FFF2-40B4-BE49-F238E27FC236}">
              <a16:creationId xmlns:a16="http://schemas.microsoft.com/office/drawing/2014/main" id="{3D57EBD9-C17D-4FAC-8116-A805A3B9D152}"/>
            </a:ext>
          </a:extLst>
        </xdr:cNvPr>
        <xdr:cNvSpPr/>
      </xdr:nvSpPr>
      <xdr:spPr>
        <a:xfrm>
          <a:off x="16757650" y="9719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8572</xdr:rowOff>
    </xdr:from>
    <xdr:to>
      <xdr:col>102</xdr:col>
      <xdr:colOff>114300</xdr:colOff>
      <xdr:row>59</xdr:row>
      <xdr:rowOff>17145</xdr:rowOff>
    </xdr:to>
    <xdr:cxnSp macro="">
      <xdr:nvCxnSpPr>
        <xdr:cNvPr id="618" name="直線コネクタ 617">
          <a:extLst>
            <a:ext uri="{FF2B5EF4-FFF2-40B4-BE49-F238E27FC236}">
              <a16:creationId xmlns:a16="http://schemas.microsoft.com/office/drawing/2014/main" id="{1D524C41-090F-4EA5-B9E8-F5CBFDE294F7}"/>
            </a:ext>
          </a:extLst>
        </xdr:cNvPr>
        <xdr:cNvCxnSpPr/>
      </xdr:nvCxnSpPr>
      <xdr:spPr>
        <a:xfrm flipV="1">
          <a:off x="16802100" y="9755822"/>
          <a:ext cx="8001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358EFA16-1BC9-44EC-A868-C58287AD8F09}"/>
            </a:ext>
          </a:extLst>
        </xdr:cNvPr>
        <xdr:cNvSpPr txBox="1"/>
      </xdr:nvSpPr>
      <xdr:spPr>
        <a:xfrm>
          <a:off x="18980227" y="100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45A2F349-FEAA-430E-A1C2-6470CE384248}"/>
            </a:ext>
          </a:extLst>
        </xdr:cNvPr>
        <xdr:cNvSpPr txBox="1"/>
      </xdr:nvSpPr>
      <xdr:spPr>
        <a:xfrm>
          <a:off x="18180127" y="100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0B59BE8B-703F-4382-8620-6F36A799C456}"/>
            </a:ext>
          </a:extLst>
        </xdr:cNvPr>
        <xdr:cNvSpPr txBox="1"/>
      </xdr:nvSpPr>
      <xdr:spPr>
        <a:xfrm>
          <a:off x="1738637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a:extLst>
            <a:ext uri="{FF2B5EF4-FFF2-40B4-BE49-F238E27FC236}">
              <a16:creationId xmlns:a16="http://schemas.microsoft.com/office/drawing/2014/main" id="{55E68E67-654E-4D40-99E7-8BF97C777E38}"/>
            </a:ext>
          </a:extLst>
        </xdr:cNvPr>
        <xdr:cNvSpPr txBox="1"/>
      </xdr:nvSpPr>
      <xdr:spPr>
        <a:xfrm>
          <a:off x="16592627" y="1007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91615</xdr:rowOff>
    </xdr:from>
    <xdr:ext cx="469744" cy="259045"/>
    <xdr:sp macro="" textlink="">
      <xdr:nvSpPr>
        <xdr:cNvPr id="623" name="n_1mainValue【学校施設】&#10;一人当たり面積">
          <a:extLst>
            <a:ext uri="{FF2B5EF4-FFF2-40B4-BE49-F238E27FC236}">
              <a16:creationId xmlns:a16="http://schemas.microsoft.com/office/drawing/2014/main" id="{FC752357-46E4-4AA9-929A-E04A33007EB2}"/>
            </a:ext>
          </a:extLst>
        </xdr:cNvPr>
        <xdr:cNvSpPr txBox="1"/>
      </xdr:nvSpPr>
      <xdr:spPr>
        <a:xfrm>
          <a:off x="18980227" y="95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68756</xdr:rowOff>
    </xdr:from>
    <xdr:ext cx="469744" cy="259045"/>
    <xdr:sp macro="" textlink="">
      <xdr:nvSpPr>
        <xdr:cNvPr id="624" name="n_2mainValue【学校施設】&#10;一人当たり面積">
          <a:extLst>
            <a:ext uri="{FF2B5EF4-FFF2-40B4-BE49-F238E27FC236}">
              <a16:creationId xmlns:a16="http://schemas.microsoft.com/office/drawing/2014/main" id="{1F0C10A9-4F15-4B3D-AD5F-352E78149906}"/>
            </a:ext>
          </a:extLst>
        </xdr:cNvPr>
        <xdr:cNvSpPr txBox="1"/>
      </xdr:nvSpPr>
      <xdr:spPr>
        <a:xfrm>
          <a:off x="18180127" y="94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75899</xdr:rowOff>
    </xdr:from>
    <xdr:ext cx="469744" cy="259045"/>
    <xdr:sp macro="" textlink="">
      <xdr:nvSpPr>
        <xdr:cNvPr id="625" name="n_3mainValue【学校施設】&#10;一人当たり面積">
          <a:extLst>
            <a:ext uri="{FF2B5EF4-FFF2-40B4-BE49-F238E27FC236}">
              <a16:creationId xmlns:a16="http://schemas.microsoft.com/office/drawing/2014/main" id="{13AC9A4B-D165-4F37-A8F9-026458D711B2}"/>
            </a:ext>
          </a:extLst>
        </xdr:cNvPr>
        <xdr:cNvSpPr txBox="1"/>
      </xdr:nvSpPr>
      <xdr:spPr>
        <a:xfrm>
          <a:off x="17386377" y="94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84472</xdr:rowOff>
    </xdr:from>
    <xdr:ext cx="469744" cy="259045"/>
    <xdr:sp macro="" textlink="">
      <xdr:nvSpPr>
        <xdr:cNvPr id="626" name="n_4mainValue【学校施設】&#10;一人当たり面積">
          <a:extLst>
            <a:ext uri="{FF2B5EF4-FFF2-40B4-BE49-F238E27FC236}">
              <a16:creationId xmlns:a16="http://schemas.microsoft.com/office/drawing/2014/main" id="{E2F4D5A9-69C7-436E-9399-89A4BB721F2B}"/>
            </a:ext>
          </a:extLst>
        </xdr:cNvPr>
        <xdr:cNvSpPr txBox="1"/>
      </xdr:nvSpPr>
      <xdr:spPr>
        <a:xfrm>
          <a:off x="16592627" y="950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AF21712-B594-483E-9ACB-9B6319B7219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B8F9E34-8C2B-4B6E-8043-D365C44282E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403F7EB-F027-4F65-94FB-8D9DA4751E8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75FFDDC-6A9A-4745-B7DF-01CA310F98F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4ADD5BF-72CD-44EB-BBD6-36D97A6096F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28381E0-1517-44D7-BF78-D8498D9BD34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F68D1A8A-CF36-4F23-94AF-4FB84430496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49F66CD-E1A2-428E-868B-286D2CCC3FC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3222D203-2F17-42C2-A692-1D5D61C570E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2145EDA9-875F-4509-B7EE-5F4CBB43D11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C19FF24A-1290-442C-864D-3BF49CD488B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A6D2AC46-BA92-4D80-83FF-200899FE5CA5}"/>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ACE34E1D-0AB6-4E76-A564-CEC9137DB579}"/>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2FD2AA7A-AAD9-49AA-938E-CED14D99EFE3}"/>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E68DB3D0-0584-4076-BBD4-19485FAC17DC}"/>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47E4B606-0E99-48B8-9188-3B3258285381}"/>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A3FADB93-22BD-4D4C-AE22-C1FDD6969247}"/>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2C1C7C64-8932-4FD9-B90B-40ECFA960ACE}"/>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4BE9BC1E-D186-449C-B316-0172D44D40CA}"/>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FED2A1AF-429C-4B2A-B851-9BFECB088702}"/>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AA039CE2-7AFA-4DA3-B99F-B490C9536D8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C4FE94C0-DEAB-4F60-BB31-9425EBD1CFD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59147BA7-9BDB-4188-BE53-1A085C958025}"/>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BCFDE768-EBC7-449A-98CA-F9ECEE762B3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9476E36-0C4B-4AC0-A4A3-C13297A4F29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E62C1A0F-4FD3-4837-9409-6F82427C2F29}"/>
            </a:ext>
          </a:extLst>
        </xdr:cNvPr>
        <xdr:cNvCxnSpPr/>
      </xdr:nvCxnSpPr>
      <xdr:spPr>
        <a:xfrm flipV="1">
          <a:off x="14699614" y="1297613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A630C397-A920-4418-B876-D3FFBE2E9F86}"/>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817D354F-1305-4F5C-AEB3-133FD9F40292}"/>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2DBD21D8-0AFE-44DF-AE1A-E01D1DB595CC}"/>
            </a:ext>
          </a:extLst>
        </xdr:cNvPr>
        <xdr:cNvSpPr txBox="1"/>
      </xdr:nvSpPr>
      <xdr:spPr>
        <a:xfrm>
          <a:off x="14738350" y="1275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5BAF92CD-21CC-451E-84A1-EF8B537AE812}"/>
            </a:ext>
          </a:extLst>
        </xdr:cNvPr>
        <xdr:cNvCxnSpPr/>
      </xdr:nvCxnSpPr>
      <xdr:spPr>
        <a:xfrm>
          <a:off x="14611350" y="12976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50E109A9-4AC4-43B1-9A02-BBCAC102116B}"/>
            </a:ext>
          </a:extLst>
        </xdr:cNvPr>
        <xdr:cNvSpPr txBox="1"/>
      </xdr:nvSpPr>
      <xdr:spPr>
        <a:xfrm>
          <a:off x="1473835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A73AF81F-5F43-4F9C-B127-F95F938203F9}"/>
            </a:ext>
          </a:extLst>
        </xdr:cNvPr>
        <xdr:cNvSpPr/>
      </xdr:nvSpPr>
      <xdr:spPr>
        <a:xfrm>
          <a:off x="14649450" y="13690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53D4C822-F8EA-44A3-B0A0-67547A3AC8FF}"/>
            </a:ext>
          </a:extLst>
        </xdr:cNvPr>
        <xdr:cNvSpPr/>
      </xdr:nvSpPr>
      <xdr:spPr>
        <a:xfrm>
          <a:off x="13887450" y="13688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3F06EC63-BB87-476F-A76D-AB91BD14CFDB}"/>
            </a:ext>
          </a:extLst>
        </xdr:cNvPr>
        <xdr:cNvSpPr/>
      </xdr:nvSpPr>
      <xdr:spPr>
        <a:xfrm>
          <a:off x="1309370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7B00334D-790D-4CBC-A2E3-AB3452495905}"/>
            </a:ext>
          </a:extLst>
        </xdr:cNvPr>
        <xdr:cNvSpPr/>
      </xdr:nvSpPr>
      <xdr:spPr>
        <a:xfrm>
          <a:off x="122999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F687272F-2929-4057-A727-2CAE4E142C21}"/>
            </a:ext>
          </a:extLst>
        </xdr:cNvPr>
        <xdr:cNvSpPr/>
      </xdr:nvSpPr>
      <xdr:spPr>
        <a:xfrm>
          <a:off x="114871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7D98D24-C493-4610-91E4-1FA90D93C2B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978E2B4-BA2F-4C19-A2D0-2C91E139475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BCB6082-C65A-44BB-9C7E-9312857730E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12DE22C-4D12-414C-82F0-9B84208A2A2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02600FA-D194-44A2-8816-1F6B7269FB0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114663</xdr:rowOff>
    </xdr:from>
    <xdr:to>
      <xdr:col>85</xdr:col>
      <xdr:colOff>177800</xdr:colOff>
      <xdr:row>84</xdr:row>
      <xdr:rowOff>44813</xdr:rowOff>
    </xdr:to>
    <xdr:sp macro="" textlink="">
      <xdr:nvSpPr>
        <xdr:cNvPr id="668" name="楕円 667">
          <a:extLst>
            <a:ext uri="{FF2B5EF4-FFF2-40B4-BE49-F238E27FC236}">
              <a16:creationId xmlns:a16="http://schemas.microsoft.com/office/drawing/2014/main" id="{82221938-480E-4017-99C4-CACA7DDF79F0}"/>
            </a:ext>
          </a:extLst>
        </xdr:cNvPr>
        <xdr:cNvSpPr/>
      </xdr:nvSpPr>
      <xdr:spPr>
        <a:xfrm>
          <a:off x="14649450" y="138243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93090</xdr:rowOff>
    </xdr:from>
    <xdr:ext cx="405111" cy="259045"/>
    <xdr:sp macro="" textlink="">
      <xdr:nvSpPr>
        <xdr:cNvPr id="669" name="【児童館】&#10;有形固定資産減価償却率該当値テキスト">
          <a:extLst>
            <a:ext uri="{FF2B5EF4-FFF2-40B4-BE49-F238E27FC236}">
              <a16:creationId xmlns:a16="http://schemas.microsoft.com/office/drawing/2014/main" id="{00CD9568-2A5B-4F25-98C8-C4555FCCF477}"/>
            </a:ext>
          </a:extLst>
        </xdr:cNvPr>
        <xdr:cNvSpPr txBox="1"/>
      </xdr:nvSpPr>
      <xdr:spPr>
        <a:xfrm>
          <a:off x="14738350" y="1380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70" name="楕円 669">
          <a:extLst>
            <a:ext uri="{FF2B5EF4-FFF2-40B4-BE49-F238E27FC236}">
              <a16:creationId xmlns:a16="http://schemas.microsoft.com/office/drawing/2014/main" id="{0EBE6B9E-5755-41D3-A3F3-B40A7CA54B06}"/>
            </a:ext>
          </a:extLst>
        </xdr:cNvPr>
        <xdr:cNvSpPr/>
      </xdr:nvSpPr>
      <xdr:spPr>
        <a:xfrm>
          <a:off x="1388745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165463</xdr:rowOff>
    </xdr:to>
    <xdr:cxnSp macro="">
      <xdr:nvCxnSpPr>
        <xdr:cNvPr id="671" name="直線コネクタ 670">
          <a:extLst>
            <a:ext uri="{FF2B5EF4-FFF2-40B4-BE49-F238E27FC236}">
              <a16:creationId xmlns:a16="http://schemas.microsoft.com/office/drawing/2014/main" id="{25B920D9-2D21-4511-8A53-F4BE26FCE4B4}"/>
            </a:ext>
          </a:extLst>
        </xdr:cNvPr>
        <xdr:cNvCxnSpPr/>
      </xdr:nvCxnSpPr>
      <xdr:spPr>
        <a:xfrm>
          <a:off x="13938250" y="13837557"/>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72" name="楕円 671">
          <a:extLst>
            <a:ext uri="{FF2B5EF4-FFF2-40B4-BE49-F238E27FC236}">
              <a16:creationId xmlns:a16="http://schemas.microsoft.com/office/drawing/2014/main" id="{0D933478-BDDA-4A0F-8619-C5A9909A7E23}"/>
            </a:ext>
          </a:extLst>
        </xdr:cNvPr>
        <xdr:cNvSpPr/>
      </xdr:nvSpPr>
      <xdr:spPr>
        <a:xfrm>
          <a:off x="13093700" y="137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127907</xdr:rowOff>
    </xdr:to>
    <xdr:cxnSp macro="">
      <xdr:nvCxnSpPr>
        <xdr:cNvPr id="673" name="直線コネクタ 672">
          <a:extLst>
            <a:ext uri="{FF2B5EF4-FFF2-40B4-BE49-F238E27FC236}">
              <a16:creationId xmlns:a16="http://schemas.microsoft.com/office/drawing/2014/main" id="{B9852019-E140-4B4F-9C72-C401F52AE708}"/>
            </a:ext>
          </a:extLst>
        </xdr:cNvPr>
        <xdr:cNvCxnSpPr/>
      </xdr:nvCxnSpPr>
      <xdr:spPr>
        <a:xfrm>
          <a:off x="13144500" y="13800001"/>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74" name="楕円 673">
          <a:extLst>
            <a:ext uri="{FF2B5EF4-FFF2-40B4-BE49-F238E27FC236}">
              <a16:creationId xmlns:a16="http://schemas.microsoft.com/office/drawing/2014/main" id="{970B852E-822C-43E2-89FD-68E88CEB7324}"/>
            </a:ext>
          </a:extLst>
        </xdr:cNvPr>
        <xdr:cNvSpPr/>
      </xdr:nvSpPr>
      <xdr:spPr>
        <a:xfrm>
          <a:off x="12299950" y="13708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90351</xdr:rowOff>
    </xdr:to>
    <xdr:cxnSp macro="">
      <xdr:nvCxnSpPr>
        <xdr:cNvPr id="675" name="直線コネクタ 674">
          <a:extLst>
            <a:ext uri="{FF2B5EF4-FFF2-40B4-BE49-F238E27FC236}">
              <a16:creationId xmlns:a16="http://schemas.microsoft.com/office/drawing/2014/main" id="{3254D34C-6121-46BD-93B7-6D83BDE6D2E6}"/>
            </a:ext>
          </a:extLst>
        </xdr:cNvPr>
        <xdr:cNvCxnSpPr/>
      </xdr:nvCxnSpPr>
      <xdr:spPr>
        <a:xfrm>
          <a:off x="12344400" y="13759180"/>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127726</xdr:rowOff>
    </xdr:from>
    <xdr:to>
      <xdr:col>67</xdr:col>
      <xdr:colOff>101600</xdr:colOff>
      <xdr:row>83</xdr:row>
      <xdr:rowOff>57876</xdr:rowOff>
    </xdr:to>
    <xdr:sp macro="" textlink="">
      <xdr:nvSpPr>
        <xdr:cNvPr id="676" name="楕円 675">
          <a:extLst>
            <a:ext uri="{FF2B5EF4-FFF2-40B4-BE49-F238E27FC236}">
              <a16:creationId xmlns:a16="http://schemas.microsoft.com/office/drawing/2014/main" id="{D37BD2C2-F256-448D-A06B-653CDE7C6AC2}"/>
            </a:ext>
          </a:extLst>
        </xdr:cNvPr>
        <xdr:cNvSpPr/>
      </xdr:nvSpPr>
      <xdr:spPr>
        <a:xfrm>
          <a:off x="11487150" y="13672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83</xdr:row>
      <xdr:rowOff>49530</xdr:rowOff>
    </xdr:to>
    <xdr:cxnSp macro="">
      <xdr:nvCxnSpPr>
        <xdr:cNvPr id="677" name="直線コネクタ 676">
          <a:extLst>
            <a:ext uri="{FF2B5EF4-FFF2-40B4-BE49-F238E27FC236}">
              <a16:creationId xmlns:a16="http://schemas.microsoft.com/office/drawing/2014/main" id="{B6C7BFB7-5451-4ED2-8559-AFFE49E4D1B5}"/>
            </a:ext>
          </a:extLst>
        </xdr:cNvPr>
        <xdr:cNvCxnSpPr/>
      </xdr:nvCxnSpPr>
      <xdr:spPr>
        <a:xfrm>
          <a:off x="11537950" y="13716726"/>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AA616831-BF6B-4220-BCE2-6CDFE8FAE799}"/>
            </a:ext>
          </a:extLst>
        </xdr:cNvPr>
        <xdr:cNvSpPr txBox="1"/>
      </xdr:nvSpPr>
      <xdr:spPr>
        <a:xfrm>
          <a:off x="13742044" y="1347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F09301BD-8C7E-49D2-A562-950F917EDC1B}"/>
            </a:ext>
          </a:extLst>
        </xdr:cNvPr>
        <xdr:cNvSpPr txBox="1"/>
      </xdr:nvSpPr>
      <xdr:spPr>
        <a:xfrm>
          <a:off x="1296099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8079F2C2-E91B-4359-A5D9-0AD6634B8964}"/>
            </a:ext>
          </a:extLst>
        </xdr:cNvPr>
        <xdr:cNvSpPr txBox="1"/>
      </xdr:nvSpPr>
      <xdr:spPr>
        <a:xfrm>
          <a:off x="121672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0CEBF457-B21F-482F-8714-93FE60D9907A}"/>
            </a:ext>
          </a:extLst>
        </xdr:cNvPr>
        <xdr:cNvSpPr txBox="1"/>
      </xdr:nvSpPr>
      <xdr:spPr>
        <a:xfrm>
          <a:off x="11354444" y="1377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82" name="n_1mainValue【児童館】&#10;有形固定資産減価償却率">
          <a:extLst>
            <a:ext uri="{FF2B5EF4-FFF2-40B4-BE49-F238E27FC236}">
              <a16:creationId xmlns:a16="http://schemas.microsoft.com/office/drawing/2014/main" id="{5C6D9FB8-F79D-4719-8A1B-75F4B163FABD}"/>
            </a:ext>
          </a:extLst>
        </xdr:cNvPr>
        <xdr:cNvSpPr txBox="1"/>
      </xdr:nvSpPr>
      <xdr:spPr>
        <a:xfrm>
          <a:off x="13742044"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83" name="n_2mainValue【児童館】&#10;有形固定資産減価償却率">
          <a:extLst>
            <a:ext uri="{FF2B5EF4-FFF2-40B4-BE49-F238E27FC236}">
              <a16:creationId xmlns:a16="http://schemas.microsoft.com/office/drawing/2014/main" id="{244AB317-89DA-4012-BA7D-CBD9C347B009}"/>
            </a:ext>
          </a:extLst>
        </xdr:cNvPr>
        <xdr:cNvSpPr txBox="1"/>
      </xdr:nvSpPr>
      <xdr:spPr>
        <a:xfrm>
          <a:off x="12960994" y="13841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84" name="n_3mainValue【児童館】&#10;有形固定資産減価償却率">
          <a:extLst>
            <a:ext uri="{FF2B5EF4-FFF2-40B4-BE49-F238E27FC236}">
              <a16:creationId xmlns:a16="http://schemas.microsoft.com/office/drawing/2014/main" id="{C2E40AD8-9E62-4BD8-BFBA-C40A8DF9F37F}"/>
            </a:ext>
          </a:extLst>
        </xdr:cNvPr>
        <xdr:cNvSpPr txBox="1"/>
      </xdr:nvSpPr>
      <xdr:spPr>
        <a:xfrm>
          <a:off x="121672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74403</xdr:rowOff>
    </xdr:from>
    <xdr:ext cx="405111" cy="259045"/>
    <xdr:sp macro="" textlink="">
      <xdr:nvSpPr>
        <xdr:cNvPr id="685" name="n_4mainValue【児童館】&#10;有形固定資産減価償却率">
          <a:extLst>
            <a:ext uri="{FF2B5EF4-FFF2-40B4-BE49-F238E27FC236}">
              <a16:creationId xmlns:a16="http://schemas.microsoft.com/office/drawing/2014/main" id="{265C7AA8-B52D-496D-880D-F9F397BE2D16}"/>
            </a:ext>
          </a:extLst>
        </xdr:cNvPr>
        <xdr:cNvSpPr txBox="1"/>
      </xdr:nvSpPr>
      <xdr:spPr>
        <a:xfrm>
          <a:off x="1135444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3D8775CA-F48A-4BBC-B42A-AF13535AAF92}"/>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F4467D0-DAE9-417A-9EA8-FEE115C9CBE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773D4011-9978-4D0C-AE70-E829D1E3B1C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A066E396-FEFA-4CB4-8537-FB5F9C1E4D1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F0F6FF5-0953-4408-B86A-0D96FF48D1A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35B30A1D-7D68-4DD3-B9C2-7837AB16A9F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7025FCB-0ACC-4D8F-A17C-B0BE56F07FF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B08460AD-165C-412D-8899-BB8430A3035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142CFBB-9A90-4BE0-8AA0-472A37CBD5D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1C783B90-D4ED-40B5-937D-11874E3753D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2E80F2B3-BB4D-4F30-9BEE-BBAA915FAFA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B402C164-252E-4DBE-A1B3-69C4A4D220EE}"/>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516EEF2D-7038-4E61-BB6C-92093E6CAAAD}"/>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CC7A0CCA-0E00-48AA-9926-5E6C3F8116BB}"/>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275580B6-F792-478F-93C8-ECB04624012C}"/>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194F17AA-4644-4B64-B3D4-C1A13440B5BC}"/>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2AE14677-E229-48BD-8E36-A68F417ACC1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ACA94186-BD78-4E87-8DE5-35D77C1019BF}"/>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EBB8AF7C-FEDB-45A0-83F4-8446A15F98D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3F8D19C9-5AD0-4A75-A83A-B42D6F81D0B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B14A1DF8-F5C7-420F-8FFB-B0768BC80D5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FE944A9B-5D9C-4EBF-B69C-50C781CB0644}"/>
            </a:ext>
          </a:extLst>
        </xdr:cNvPr>
        <xdr:cNvCxnSpPr/>
      </xdr:nvCxnSpPr>
      <xdr:spPr>
        <a:xfrm flipV="1">
          <a:off x="19951064" y="12967970"/>
          <a:ext cx="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8202FB3B-2AAF-4864-923D-4E6F28598794}"/>
            </a:ext>
          </a:extLst>
        </xdr:cNvPr>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4F89BA7F-7313-4725-AFBD-786502F8398C}"/>
            </a:ext>
          </a:extLst>
        </xdr:cNvPr>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E2D23AAE-3E0A-4A51-A128-A7EF00FA7CD5}"/>
            </a:ext>
          </a:extLst>
        </xdr:cNvPr>
        <xdr:cNvSpPr txBox="1"/>
      </xdr:nvSpPr>
      <xdr:spPr>
        <a:xfrm>
          <a:off x="19989800"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1776B902-73AE-475A-BD78-0300DF07D122}"/>
            </a:ext>
          </a:extLst>
        </xdr:cNvPr>
        <xdr:cNvCxnSpPr/>
      </xdr:nvCxnSpPr>
      <xdr:spPr>
        <a:xfrm>
          <a:off x="19881850" y="12967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0B2DEF62-17B8-44AF-ABC3-7866AD857D7A}"/>
            </a:ext>
          </a:extLst>
        </xdr:cNvPr>
        <xdr:cNvSpPr txBox="1"/>
      </xdr:nvSpPr>
      <xdr:spPr>
        <a:xfrm>
          <a:off x="1998980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5AAF5574-140A-417A-9CEB-CC7EEDEC5D57}"/>
            </a:ext>
          </a:extLst>
        </xdr:cNvPr>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D43B6893-3116-4C38-88E8-EB60093A1B39}"/>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FC6FCF32-E3CD-4639-B485-9C346BB513D0}"/>
            </a:ext>
          </a:extLst>
        </xdr:cNvPr>
        <xdr:cNvSpPr/>
      </xdr:nvSpPr>
      <xdr:spPr>
        <a:xfrm>
          <a:off x="18345150" y="139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04312AD5-756B-4FE4-88AF-34678AEBDB6E}"/>
            </a:ext>
          </a:extLst>
        </xdr:cNvPr>
        <xdr:cNvSpPr/>
      </xdr:nvSpPr>
      <xdr:spPr>
        <a:xfrm>
          <a:off x="175514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98543F4B-435D-4457-9966-BE90FA1A1A65}"/>
            </a:ext>
          </a:extLst>
        </xdr:cNvPr>
        <xdr:cNvSpPr/>
      </xdr:nvSpPr>
      <xdr:spPr>
        <a:xfrm>
          <a:off x="167576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C4BDDC3-3900-4FDE-9F54-D32C1850B4F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FF7C848-9BF6-4CAD-A3F4-5B2BC70F3E9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718B6AE-BD0A-4DFC-8BBC-A604485CA44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3C13DFC-55E2-4B7B-94E4-844841EE5D4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554E708-489A-4689-84F2-9F0142E8D62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3" name="楕円 722">
          <a:extLst>
            <a:ext uri="{FF2B5EF4-FFF2-40B4-BE49-F238E27FC236}">
              <a16:creationId xmlns:a16="http://schemas.microsoft.com/office/drawing/2014/main" id="{67A2175A-680E-4695-B75B-3DE2B2007DF3}"/>
            </a:ext>
          </a:extLst>
        </xdr:cNvPr>
        <xdr:cNvSpPr/>
      </xdr:nvSpPr>
      <xdr:spPr>
        <a:xfrm>
          <a:off x="199009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4" name="【児童館】&#10;一人当たり面積該当値テキスト">
          <a:extLst>
            <a:ext uri="{FF2B5EF4-FFF2-40B4-BE49-F238E27FC236}">
              <a16:creationId xmlns:a16="http://schemas.microsoft.com/office/drawing/2014/main" id="{799143A8-F9E4-4E23-BE2F-32BF7265F09B}"/>
            </a:ext>
          </a:extLst>
        </xdr:cNvPr>
        <xdr:cNvSpPr txBox="1"/>
      </xdr:nvSpPr>
      <xdr:spPr>
        <a:xfrm>
          <a:off x="199898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5" name="楕円 724">
          <a:extLst>
            <a:ext uri="{FF2B5EF4-FFF2-40B4-BE49-F238E27FC236}">
              <a16:creationId xmlns:a16="http://schemas.microsoft.com/office/drawing/2014/main" id="{90860796-DC1C-4C29-A1D7-8C850C254963}"/>
            </a:ext>
          </a:extLst>
        </xdr:cNvPr>
        <xdr:cNvSpPr/>
      </xdr:nvSpPr>
      <xdr:spPr>
        <a:xfrm>
          <a:off x="191579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6" name="直線コネクタ 725">
          <a:extLst>
            <a:ext uri="{FF2B5EF4-FFF2-40B4-BE49-F238E27FC236}">
              <a16:creationId xmlns:a16="http://schemas.microsoft.com/office/drawing/2014/main" id="{9915BEC9-9364-4802-BEF5-F8FF40EE7EF7}"/>
            </a:ext>
          </a:extLst>
        </xdr:cNvPr>
        <xdr:cNvCxnSpPr/>
      </xdr:nvCxnSpPr>
      <xdr:spPr>
        <a:xfrm>
          <a:off x="19202400" y="1413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7" name="楕円 726">
          <a:extLst>
            <a:ext uri="{FF2B5EF4-FFF2-40B4-BE49-F238E27FC236}">
              <a16:creationId xmlns:a16="http://schemas.microsoft.com/office/drawing/2014/main" id="{64354DA7-18EC-439E-96F2-BCC2206C0616}"/>
            </a:ext>
          </a:extLst>
        </xdr:cNvPr>
        <xdr:cNvSpPr/>
      </xdr:nvSpPr>
      <xdr:spPr>
        <a:xfrm>
          <a:off x="183451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8" name="直線コネクタ 727">
          <a:extLst>
            <a:ext uri="{FF2B5EF4-FFF2-40B4-BE49-F238E27FC236}">
              <a16:creationId xmlns:a16="http://schemas.microsoft.com/office/drawing/2014/main" id="{F62A2ED9-2654-466D-B47D-2AA854AC02E7}"/>
            </a:ext>
          </a:extLst>
        </xdr:cNvPr>
        <xdr:cNvCxnSpPr/>
      </xdr:nvCxnSpPr>
      <xdr:spPr>
        <a:xfrm>
          <a:off x="18395950" y="1413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9" name="楕円 728">
          <a:extLst>
            <a:ext uri="{FF2B5EF4-FFF2-40B4-BE49-F238E27FC236}">
              <a16:creationId xmlns:a16="http://schemas.microsoft.com/office/drawing/2014/main" id="{19CB61E8-ECBA-4960-9E43-7315E78F729F}"/>
            </a:ext>
          </a:extLst>
        </xdr:cNvPr>
        <xdr:cNvSpPr/>
      </xdr:nvSpPr>
      <xdr:spPr>
        <a:xfrm>
          <a:off x="175514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0" name="直線コネクタ 729">
          <a:extLst>
            <a:ext uri="{FF2B5EF4-FFF2-40B4-BE49-F238E27FC236}">
              <a16:creationId xmlns:a16="http://schemas.microsoft.com/office/drawing/2014/main" id="{D85A0135-BA6B-415D-AB6E-49538AB27E62}"/>
            </a:ext>
          </a:extLst>
        </xdr:cNvPr>
        <xdr:cNvCxnSpPr/>
      </xdr:nvCxnSpPr>
      <xdr:spPr>
        <a:xfrm>
          <a:off x="17602200" y="1413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1" name="楕円 730">
          <a:extLst>
            <a:ext uri="{FF2B5EF4-FFF2-40B4-BE49-F238E27FC236}">
              <a16:creationId xmlns:a16="http://schemas.microsoft.com/office/drawing/2014/main" id="{98454AD5-341A-44BB-8845-A6BA3C987BE3}"/>
            </a:ext>
          </a:extLst>
        </xdr:cNvPr>
        <xdr:cNvSpPr/>
      </xdr:nvSpPr>
      <xdr:spPr>
        <a:xfrm>
          <a:off x="167576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2" name="直線コネクタ 731">
          <a:extLst>
            <a:ext uri="{FF2B5EF4-FFF2-40B4-BE49-F238E27FC236}">
              <a16:creationId xmlns:a16="http://schemas.microsoft.com/office/drawing/2014/main" id="{278DDF98-BFD1-4F79-9208-7CFF63CAC74F}"/>
            </a:ext>
          </a:extLst>
        </xdr:cNvPr>
        <xdr:cNvCxnSpPr/>
      </xdr:nvCxnSpPr>
      <xdr:spPr>
        <a:xfrm>
          <a:off x="16802100" y="1413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C5D629AD-6FD1-41A4-8E89-28AD0EC3880D}"/>
            </a:ext>
          </a:extLst>
        </xdr:cNvPr>
        <xdr:cNvSpPr txBox="1"/>
      </xdr:nvSpPr>
      <xdr:spPr>
        <a:xfrm>
          <a:off x="189802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D69597F4-6F7E-41BA-A6BA-C9EA671CCC0C}"/>
            </a:ext>
          </a:extLst>
        </xdr:cNvPr>
        <xdr:cNvSpPr txBox="1"/>
      </xdr:nvSpPr>
      <xdr:spPr>
        <a:xfrm>
          <a:off x="181801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38DDA19D-FFD7-4BE6-9E11-2C784B2F544A}"/>
            </a:ext>
          </a:extLst>
        </xdr:cNvPr>
        <xdr:cNvSpPr txBox="1"/>
      </xdr:nvSpPr>
      <xdr:spPr>
        <a:xfrm>
          <a:off x="173863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D59D4384-1EE6-4DE6-BE88-2CBB52E20739}"/>
            </a:ext>
          </a:extLst>
        </xdr:cNvPr>
        <xdr:cNvSpPr txBox="1"/>
      </xdr:nvSpPr>
      <xdr:spPr>
        <a:xfrm>
          <a:off x="165926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7" name="n_1mainValue【児童館】&#10;一人当たり面積">
          <a:extLst>
            <a:ext uri="{FF2B5EF4-FFF2-40B4-BE49-F238E27FC236}">
              <a16:creationId xmlns:a16="http://schemas.microsoft.com/office/drawing/2014/main" id="{A65A0321-BAD5-4027-A8F9-8CB041CBA8D2}"/>
            </a:ext>
          </a:extLst>
        </xdr:cNvPr>
        <xdr:cNvSpPr txBox="1"/>
      </xdr:nvSpPr>
      <xdr:spPr>
        <a:xfrm>
          <a:off x="189802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8" name="n_2mainValue【児童館】&#10;一人当たり面積">
          <a:extLst>
            <a:ext uri="{FF2B5EF4-FFF2-40B4-BE49-F238E27FC236}">
              <a16:creationId xmlns:a16="http://schemas.microsoft.com/office/drawing/2014/main" id="{C2AFA0EE-E95E-452D-B65E-BADECE079DCD}"/>
            </a:ext>
          </a:extLst>
        </xdr:cNvPr>
        <xdr:cNvSpPr txBox="1"/>
      </xdr:nvSpPr>
      <xdr:spPr>
        <a:xfrm>
          <a:off x="181801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9" name="n_3mainValue【児童館】&#10;一人当たり面積">
          <a:extLst>
            <a:ext uri="{FF2B5EF4-FFF2-40B4-BE49-F238E27FC236}">
              <a16:creationId xmlns:a16="http://schemas.microsoft.com/office/drawing/2014/main" id="{39B2C107-8981-4466-9721-6316438EFF06}"/>
            </a:ext>
          </a:extLst>
        </xdr:cNvPr>
        <xdr:cNvSpPr txBox="1"/>
      </xdr:nvSpPr>
      <xdr:spPr>
        <a:xfrm>
          <a:off x="173863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0" name="n_4mainValue【児童館】&#10;一人当たり面積">
          <a:extLst>
            <a:ext uri="{FF2B5EF4-FFF2-40B4-BE49-F238E27FC236}">
              <a16:creationId xmlns:a16="http://schemas.microsoft.com/office/drawing/2014/main" id="{D6307A3D-52B4-4CD9-8C5F-7E52D423E528}"/>
            </a:ext>
          </a:extLst>
        </xdr:cNvPr>
        <xdr:cNvSpPr txBox="1"/>
      </xdr:nvSpPr>
      <xdr:spPr>
        <a:xfrm>
          <a:off x="165926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3138DEC-8CE4-40AE-A282-9326F29EDEA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DF7E033C-683B-495B-9055-B98511A5A44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DEF6809-B079-4A97-860E-C396344D04D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80E48DA-ABCE-4ED0-A6BA-D971611A708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A5EA1A60-5EFA-4047-8218-DEDF1D5B611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26EE9BE-AFF5-4D95-86CD-7EABC799374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26B6B89-61A6-4013-AAAA-F1D4F90758B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F74BCB1-3A47-4FEB-B727-383788A2D82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3FDE02C-105A-4C9F-9036-23041EC85FE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95F3F703-D787-4A26-8D65-9FAC786ACED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59E703B1-0FC2-45B2-9572-7BD3B5C57D71}"/>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5A9EF6D9-00D5-4166-A55F-43032302A70E}"/>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23E9D19-822E-4A3E-AF93-4B07FA3F95BF}"/>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720458F9-A31C-46EF-821D-0A4E859C7233}"/>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97CF4A3B-7014-4BCA-A535-9C8ECAD867EA}"/>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3B96F1CC-920D-4DF5-B3F9-83FDEE4D3B81}"/>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DEE7270B-BCB3-49D6-9E7D-15D1E0EE946D}"/>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5FEF910F-1DD3-40D4-BE03-BFEBC96A7E9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7F2EA357-FCB6-48D8-B629-413DE948C21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C2192779-4D25-43E8-A790-A5F945189C37}"/>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82C9A151-2BFD-4C3C-85B4-2E3D3DC1D7F3}"/>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BDB3A4FF-5EC9-44C3-9CCD-D6A1206486D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4A40A9EC-04B8-43BD-B15F-4897E8D6E268}"/>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A43B7704-2153-4229-BC65-DAA6795CADF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BDB527D4-F9AD-4781-8A1B-9AD504D1E239}"/>
            </a:ext>
          </a:extLst>
        </xdr:cNvPr>
        <xdr:cNvCxnSpPr/>
      </xdr:nvCxnSpPr>
      <xdr:spPr>
        <a:xfrm flipV="1">
          <a:off x="14699614" y="168287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20068BD-1E11-419F-BD2A-E2C4AE5A3B4D}"/>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7DD4C521-0E3B-478F-9A4E-EDED179EF6AD}"/>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764C3495-76F3-4D17-9167-CFF7C8B78D39}"/>
            </a:ext>
          </a:extLst>
        </xdr:cNvPr>
        <xdr:cNvSpPr txBox="1"/>
      </xdr:nvSpPr>
      <xdr:spPr>
        <a:xfrm>
          <a:off x="14738350"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98EBA44D-543A-46BE-BF44-107A6C773E73}"/>
            </a:ext>
          </a:extLst>
        </xdr:cNvPr>
        <xdr:cNvCxnSpPr/>
      </xdr:nvCxnSpPr>
      <xdr:spPr>
        <a:xfrm>
          <a:off x="14611350" y="1682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92B80631-EE1E-464B-93C9-4E3E93B8AF49}"/>
            </a:ext>
          </a:extLst>
        </xdr:cNvPr>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9F5EBB96-CA83-44E3-932A-6F73687DF056}"/>
            </a:ext>
          </a:extLst>
        </xdr:cNvPr>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B5E5E514-B076-4D9E-A9BA-13370FEFDBC7}"/>
            </a:ext>
          </a:extLst>
        </xdr:cNvPr>
        <xdr:cNvSpPr/>
      </xdr:nvSpPr>
      <xdr:spPr>
        <a:xfrm>
          <a:off x="138874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DF0AE4FD-16E7-4F72-A6E7-B2CA328D34B5}"/>
            </a:ext>
          </a:extLst>
        </xdr:cNvPr>
        <xdr:cNvSpPr/>
      </xdr:nvSpPr>
      <xdr:spPr>
        <a:xfrm>
          <a:off x="1309370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477783F9-8C0C-4C4D-8EE7-5C4E565F33BA}"/>
            </a:ext>
          </a:extLst>
        </xdr:cNvPr>
        <xdr:cNvSpPr/>
      </xdr:nvSpPr>
      <xdr:spPr>
        <a:xfrm>
          <a:off x="12299950" y="17200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3F7A185C-A0D3-4EB2-AA30-481EB8A3F9D4}"/>
            </a:ext>
          </a:extLst>
        </xdr:cNvPr>
        <xdr:cNvSpPr/>
      </xdr:nvSpPr>
      <xdr:spPr>
        <a:xfrm>
          <a:off x="11487150" y="171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26F24D8-A506-4FB2-B364-D7DF06BECFA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7587CD2-05DF-4AAB-81A2-04AF3DAF815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C50F21F-DA3B-419F-B4B2-231D79B68EE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A568993-493A-49EF-AADD-232194FD788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5242A40-2C6A-4D6B-9C0A-ECA5C5E3626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781" name="楕円 780">
          <a:extLst>
            <a:ext uri="{FF2B5EF4-FFF2-40B4-BE49-F238E27FC236}">
              <a16:creationId xmlns:a16="http://schemas.microsoft.com/office/drawing/2014/main" id="{C8CAA63B-2A83-44D8-AF77-633E30AB708D}"/>
            </a:ext>
          </a:extLst>
        </xdr:cNvPr>
        <xdr:cNvSpPr/>
      </xdr:nvSpPr>
      <xdr:spPr>
        <a:xfrm>
          <a:off x="14649450" y="171494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782" name="【公民館】&#10;有形固定資産減価償却率該当値テキスト">
          <a:extLst>
            <a:ext uri="{FF2B5EF4-FFF2-40B4-BE49-F238E27FC236}">
              <a16:creationId xmlns:a16="http://schemas.microsoft.com/office/drawing/2014/main" id="{CD65C0AB-2290-4CDD-B0C9-32CB862378FB}"/>
            </a:ext>
          </a:extLst>
        </xdr:cNvPr>
        <xdr:cNvSpPr txBox="1"/>
      </xdr:nvSpPr>
      <xdr:spPr>
        <a:xfrm>
          <a:off x="14738350"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83" name="楕円 782">
          <a:extLst>
            <a:ext uri="{FF2B5EF4-FFF2-40B4-BE49-F238E27FC236}">
              <a16:creationId xmlns:a16="http://schemas.microsoft.com/office/drawing/2014/main" id="{37001585-5CA1-4EC5-B5E9-5D6DD51CCB41}"/>
            </a:ext>
          </a:extLst>
        </xdr:cNvPr>
        <xdr:cNvSpPr/>
      </xdr:nvSpPr>
      <xdr:spPr>
        <a:xfrm>
          <a:off x="1388745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112395</xdr:rowOff>
    </xdr:to>
    <xdr:cxnSp macro="">
      <xdr:nvCxnSpPr>
        <xdr:cNvPr id="784" name="直線コネクタ 783">
          <a:extLst>
            <a:ext uri="{FF2B5EF4-FFF2-40B4-BE49-F238E27FC236}">
              <a16:creationId xmlns:a16="http://schemas.microsoft.com/office/drawing/2014/main" id="{108406F9-FA86-416C-BCB9-A24D5DBBEB13}"/>
            </a:ext>
          </a:extLst>
        </xdr:cNvPr>
        <xdr:cNvCxnSpPr/>
      </xdr:nvCxnSpPr>
      <xdr:spPr>
        <a:xfrm>
          <a:off x="13938250" y="17160239"/>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85" name="楕円 784">
          <a:extLst>
            <a:ext uri="{FF2B5EF4-FFF2-40B4-BE49-F238E27FC236}">
              <a16:creationId xmlns:a16="http://schemas.microsoft.com/office/drawing/2014/main" id="{A9067A6C-BCF3-4F01-A5F7-01C12FB04BB4}"/>
            </a:ext>
          </a:extLst>
        </xdr:cNvPr>
        <xdr:cNvSpPr/>
      </xdr:nvSpPr>
      <xdr:spPr>
        <a:xfrm>
          <a:off x="13093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57150</xdr:rowOff>
    </xdr:from>
    <xdr:to>
      <xdr:col>81</xdr:col>
      <xdr:colOff>50800</xdr:colOff>
      <xdr:row>103</xdr:row>
      <xdr:rowOff>72389</xdr:rowOff>
    </xdr:to>
    <xdr:cxnSp macro="">
      <xdr:nvCxnSpPr>
        <xdr:cNvPr id="786" name="直線コネクタ 785">
          <a:extLst>
            <a:ext uri="{FF2B5EF4-FFF2-40B4-BE49-F238E27FC236}">
              <a16:creationId xmlns:a16="http://schemas.microsoft.com/office/drawing/2014/main" id="{9BFD543B-317C-4836-A640-A028ADF3CA42}"/>
            </a:ext>
          </a:extLst>
        </xdr:cNvPr>
        <xdr:cNvCxnSpPr/>
      </xdr:nvCxnSpPr>
      <xdr:spPr>
        <a:xfrm>
          <a:off x="13144500" y="17145000"/>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135889</xdr:rowOff>
    </xdr:from>
    <xdr:to>
      <xdr:col>72</xdr:col>
      <xdr:colOff>38100</xdr:colOff>
      <xdr:row>103</xdr:row>
      <xdr:rowOff>66039</xdr:rowOff>
    </xdr:to>
    <xdr:sp macro="" textlink="">
      <xdr:nvSpPr>
        <xdr:cNvPr id="787" name="楕円 786">
          <a:extLst>
            <a:ext uri="{FF2B5EF4-FFF2-40B4-BE49-F238E27FC236}">
              <a16:creationId xmlns:a16="http://schemas.microsoft.com/office/drawing/2014/main" id="{64EE414E-3221-4E4E-A46C-9233D96A9761}"/>
            </a:ext>
          </a:extLst>
        </xdr:cNvPr>
        <xdr:cNvSpPr/>
      </xdr:nvSpPr>
      <xdr:spPr>
        <a:xfrm>
          <a:off x="12299950" y="17052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57150</xdr:rowOff>
    </xdr:to>
    <xdr:cxnSp macro="">
      <xdr:nvCxnSpPr>
        <xdr:cNvPr id="788" name="直線コネクタ 787">
          <a:extLst>
            <a:ext uri="{FF2B5EF4-FFF2-40B4-BE49-F238E27FC236}">
              <a16:creationId xmlns:a16="http://schemas.microsoft.com/office/drawing/2014/main" id="{4BEA9535-AC20-4A8B-B2BA-9BE64493EFBE}"/>
            </a:ext>
          </a:extLst>
        </xdr:cNvPr>
        <xdr:cNvCxnSpPr/>
      </xdr:nvCxnSpPr>
      <xdr:spPr>
        <a:xfrm>
          <a:off x="12344400" y="17103089"/>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99695</xdr:rowOff>
    </xdr:from>
    <xdr:to>
      <xdr:col>67</xdr:col>
      <xdr:colOff>101600</xdr:colOff>
      <xdr:row>103</xdr:row>
      <xdr:rowOff>29845</xdr:rowOff>
    </xdr:to>
    <xdr:sp macro="" textlink="">
      <xdr:nvSpPr>
        <xdr:cNvPr id="789" name="楕円 788">
          <a:extLst>
            <a:ext uri="{FF2B5EF4-FFF2-40B4-BE49-F238E27FC236}">
              <a16:creationId xmlns:a16="http://schemas.microsoft.com/office/drawing/2014/main" id="{626908DD-5F84-4ACA-A873-63BAEA8CC00D}"/>
            </a:ext>
          </a:extLst>
        </xdr:cNvPr>
        <xdr:cNvSpPr/>
      </xdr:nvSpPr>
      <xdr:spPr>
        <a:xfrm>
          <a:off x="1148715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150495</xdr:rowOff>
    </xdr:from>
    <xdr:to>
      <xdr:col>71</xdr:col>
      <xdr:colOff>177800</xdr:colOff>
      <xdr:row>103</xdr:row>
      <xdr:rowOff>15239</xdr:rowOff>
    </xdr:to>
    <xdr:cxnSp macro="">
      <xdr:nvCxnSpPr>
        <xdr:cNvPr id="790" name="直線コネクタ 789">
          <a:extLst>
            <a:ext uri="{FF2B5EF4-FFF2-40B4-BE49-F238E27FC236}">
              <a16:creationId xmlns:a16="http://schemas.microsoft.com/office/drawing/2014/main" id="{317BC753-1BD8-4F74-AFD9-F811F243592B}"/>
            </a:ext>
          </a:extLst>
        </xdr:cNvPr>
        <xdr:cNvCxnSpPr/>
      </xdr:nvCxnSpPr>
      <xdr:spPr>
        <a:xfrm>
          <a:off x="11537950" y="17066895"/>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46C061D6-EA64-4F53-B240-672830CD3E57}"/>
            </a:ext>
          </a:extLst>
        </xdr:cNvPr>
        <xdr:cNvSpPr txBox="1"/>
      </xdr:nvSpPr>
      <xdr:spPr>
        <a:xfrm>
          <a:off x="13742044" y="173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6B14F013-871C-419F-8E33-2B3FA22DA1C9}"/>
            </a:ext>
          </a:extLst>
        </xdr:cNvPr>
        <xdr:cNvSpPr txBox="1"/>
      </xdr:nvSpPr>
      <xdr:spPr>
        <a:xfrm>
          <a:off x="12960994" y="1730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7CC11F0C-EC22-445A-80B0-754238A92E71}"/>
            </a:ext>
          </a:extLst>
        </xdr:cNvPr>
        <xdr:cNvSpPr txBox="1"/>
      </xdr:nvSpPr>
      <xdr:spPr>
        <a:xfrm>
          <a:off x="12167244" y="1729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A7E5969D-9CB2-420E-A15F-20EAE937ADEC}"/>
            </a:ext>
          </a:extLst>
        </xdr:cNvPr>
        <xdr:cNvSpPr txBox="1"/>
      </xdr:nvSpPr>
      <xdr:spPr>
        <a:xfrm>
          <a:off x="1135444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95" name="n_1mainValue【公民館】&#10;有形固定資産減価償却率">
          <a:extLst>
            <a:ext uri="{FF2B5EF4-FFF2-40B4-BE49-F238E27FC236}">
              <a16:creationId xmlns:a16="http://schemas.microsoft.com/office/drawing/2014/main" id="{7335633A-24AD-4DF0-BC5F-57E7A19EA9AC}"/>
            </a:ext>
          </a:extLst>
        </xdr:cNvPr>
        <xdr:cNvSpPr txBox="1"/>
      </xdr:nvSpPr>
      <xdr:spPr>
        <a:xfrm>
          <a:off x="13742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796" name="n_2mainValue【公民館】&#10;有形固定資産減価償却率">
          <a:extLst>
            <a:ext uri="{FF2B5EF4-FFF2-40B4-BE49-F238E27FC236}">
              <a16:creationId xmlns:a16="http://schemas.microsoft.com/office/drawing/2014/main" id="{FFD35DAD-4E3F-45C0-9CE6-895282AB84E0}"/>
            </a:ext>
          </a:extLst>
        </xdr:cNvPr>
        <xdr:cNvSpPr txBox="1"/>
      </xdr:nvSpPr>
      <xdr:spPr>
        <a:xfrm>
          <a:off x="1296099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82566</xdr:rowOff>
    </xdr:from>
    <xdr:ext cx="405111" cy="259045"/>
    <xdr:sp macro="" textlink="">
      <xdr:nvSpPr>
        <xdr:cNvPr id="797" name="n_3mainValue【公民館】&#10;有形固定資産減価償却率">
          <a:extLst>
            <a:ext uri="{FF2B5EF4-FFF2-40B4-BE49-F238E27FC236}">
              <a16:creationId xmlns:a16="http://schemas.microsoft.com/office/drawing/2014/main" id="{EFFDC2D9-DECD-48A4-9D58-2F96E571FE23}"/>
            </a:ext>
          </a:extLst>
        </xdr:cNvPr>
        <xdr:cNvSpPr txBox="1"/>
      </xdr:nvSpPr>
      <xdr:spPr>
        <a:xfrm>
          <a:off x="121672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46372</xdr:rowOff>
    </xdr:from>
    <xdr:ext cx="405111" cy="259045"/>
    <xdr:sp macro="" textlink="">
      <xdr:nvSpPr>
        <xdr:cNvPr id="798" name="n_4mainValue【公民館】&#10;有形固定資産減価償却率">
          <a:extLst>
            <a:ext uri="{FF2B5EF4-FFF2-40B4-BE49-F238E27FC236}">
              <a16:creationId xmlns:a16="http://schemas.microsoft.com/office/drawing/2014/main" id="{4570D98D-6DF4-4EC4-B002-31E8C2C5BD34}"/>
            </a:ext>
          </a:extLst>
        </xdr:cNvPr>
        <xdr:cNvSpPr txBox="1"/>
      </xdr:nvSpPr>
      <xdr:spPr>
        <a:xfrm>
          <a:off x="11354444"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E4559C0-CA2E-4424-9BB6-AADA2104AD4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1AB4E83-2946-4ECE-BB3A-DD73A488E4A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692BAC0F-2960-40AB-8840-FA8C71737C6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58C89B9B-1C5F-4202-8876-D3AD725427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87C7D4D-AFC6-4C95-ABD8-E2D13C8CED0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EED8868-891A-4A12-9193-A9387373BF8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EDF6CC94-9B2C-478D-97C8-384FDBB9FFC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87BD098-A31D-4139-9BE1-4E8692BC491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5AA2ABE-15E0-4BB5-910F-3DF4E49C6E7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429C0437-8528-42D8-8F6C-14155A1E80F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8EEF9031-89D8-4633-9281-903417D878A7}"/>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19829F0C-4995-450F-A9C6-402C99FAC865}"/>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F7612DF3-7C1B-4B5A-9EC8-D1F371B8157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81E0A825-5560-45D5-9694-29077ACCC123}"/>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C5580122-6DE0-40EF-AE7A-4CAA988DBCD4}"/>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A7AB05EC-4340-4E3C-87C9-9DA4817598D9}"/>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E22E139F-119A-4917-88DA-89BC86BD53CC}"/>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83B2E142-57BF-4A52-8C5B-BCE971B0EE0F}"/>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E2DF7677-76BB-491A-A40A-188369EB3AB2}"/>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D30AF03C-9657-4D1D-96C2-3AEF62A36C0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2D852F2A-9186-46B4-9B92-37C8E33035D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C511B04-A52C-4800-8DE9-AFDC877D941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C9698FFA-694E-4352-B64E-B712DCEFDE8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5FF45C9D-43A9-4810-8186-E509551F6CA7}"/>
            </a:ext>
          </a:extLst>
        </xdr:cNvPr>
        <xdr:cNvCxnSpPr/>
      </xdr:nvCxnSpPr>
      <xdr:spPr>
        <a:xfrm flipV="1">
          <a:off x="19951064" y="16657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5B7CAF33-CC14-4AD4-A2A8-E221B8D7E970}"/>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3D4994EE-2E27-434A-A0F3-611154A46C2F}"/>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ACF303EC-D225-47C3-A13D-C3DFD6EFB40A}"/>
            </a:ext>
          </a:extLst>
        </xdr:cNvPr>
        <xdr:cNvSpPr txBox="1"/>
      </xdr:nvSpPr>
      <xdr:spPr>
        <a:xfrm>
          <a:off x="199898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ED1C162F-6D11-442A-BE6C-E1D99536404F}"/>
            </a:ext>
          </a:extLst>
        </xdr:cNvPr>
        <xdr:cNvCxnSpPr/>
      </xdr:nvCxnSpPr>
      <xdr:spPr>
        <a:xfrm>
          <a:off x="19881850" y="1665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752DC024-5876-4C2B-A3D5-5BEC44142A3C}"/>
            </a:ext>
          </a:extLst>
        </xdr:cNvPr>
        <xdr:cNvSpPr txBox="1"/>
      </xdr:nvSpPr>
      <xdr:spPr>
        <a:xfrm>
          <a:off x="1998980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EEDF82BF-6DE8-4893-A3A7-1E0EBC87B4FB}"/>
            </a:ext>
          </a:extLst>
        </xdr:cNvPr>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167C0A8E-ECBD-48C3-998F-6C1ABDDDB10B}"/>
            </a:ext>
          </a:extLst>
        </xdr:cNvPr>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E5A52A08-C481-4681-B093-C54540935892}"/>
            </a:ext>
          </a:extLst>
        </xdr:cNvPr>
        <xdr:cNvSpPr/>
      </xdr:nvSpPr>
      <xdr:spPr>
        <a:xfrm>
          <a:off x="183451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A722A6CC-4333-44BF-A9EB-C51E472B8681}"/>
            </a:ext>
          </a:extLst>
        </xdr:cNvPr>
        <xdr:cNvSpPr/>
      </xdr:nvSpPr>
      <xdr:spPr>
        <a:xfrm>
          <a:off x="175514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D7DA625E-76BF-414A-9DBC-7A10C27C0F26}"/>
            </a:ext>
          </a:extLst>
        </xdr:cNvPr>
        <xdr:cNvSpPr/>
      </xdr:nvSpPr>
      <xdr:spPr>
        <a:xfrm>
          <a:off x="167576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3414A97-1EB1-4A2F-B947-6902FFE80B3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D1FC090-39B3-4EF2-BFF8-86C59FA8B09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3AA3FFE-7F3A-427F-B70C-0F173D91E24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47446D7-9824-4413-B627-CE7B3B16B79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006F9CB-4007-409F-819B-36A0E130A2A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38" name="楕円 837">
          <a:extLst>
            <a:ext uri="{FF2B5EF4-FFF2-40B4-BE49-F238E27FC236}">
              <a16:creationId xmlns:a16="http://schemas.microsoft.com/office/drawing/2014/main" id="{B0C793BD-D6B8-4130-BABD-33BFC340BD0D}"/>
            </a:ext>
          </a:extLst>
        </xdr:cNvPr>
        <xdr:cNvSpPr/>
      </xdr:nvSpPr>
      <xdr:spPr>
        <a:xfrm>
          <a:off x="199009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839" name="【公民館】&#10;一人当たり面積該当値テキスト">
          <a:extLst>
            <a:ext uri="{FF2B5EF4-FFF2-40B4-BE49-F238E27FC236}">
              <a16:creationId xmlns:a16="http://schemas.microsoft.com/office/drawing/2014/main" id="{C4165FF8-FA6E-40DA-8FAE-99202C2CE94C}"/>
            </a:ext>
          </a:extLst>
        </xdr:cNvPr>
        <xdr:cNvSpPr txBox="1"/>
      </xdr:nvSpPr>
      <xdr:spPr>
        <a:xfrm>
          <a:off x="19989800"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840" name="楕円 839">
          <a:extLst>
            <a:ext uri="{FF2B5EF4-FFF2-40B4-BE49-F238E27FC236}">
              <a16:creationId xmlns:a16="http://schemas.microsoft.com/office/drawing/2014/main" id="{FD1B3BC5-B031-4AB8-A958-FAD97E59806A}"/>
            </a:ext>
          </a:extLst>
        </xdr:cNvPr>
        <xdr:cNvSpPr/>
      </xdr:nvSpPr>
      <xdr:spPr>
        <a:xfrm>
          <a:off x="19157950" y="17338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160020</xdr:rowOff>
    </xdr:to>
    <xdr:cxnSp macro="">
      <xdr:nvCxnSpPr>
        <xdr:cNvPr id="841" name="直線コネクタ 840">
          <a:extLst>
            <a:ext uri="{FF2B5EF4-FFF2-40B4-BE49-F238E27FC236}">
              <a16:creationId xmlns:a16="http://schemas.microsoft.com/office/drawing/2014/main" id="{37B4D06D-8142-4E68-9817-95E0FEA4BE90}"/>
            </a:ext>
          </a:extLst>
        </xdr:cNvPr>
        <xdr:cNvCxnSpPr/>
      </xdr:nvCxnSpPr>
      <xdr:spPr>
        <a:xfrm>
          <a:off x="19202400" y="17388839"/>
          <a:ext cx="7493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842" name="楕円 841">
          <a:extLst>
            <a:ext uri="{FF2B5EF4-FFF2-40B4-BE49-F238E27FC236}">
              <a16:creationId xmlns:a16="http://schemas.microsoft.com/office/drawing/2014/main" id="{EAD4A58D-D0A0-4D05-8C87-DF13C91789C2}"/>
            </a:ext>
          </a:extLst>
        </xdr:cNvPr>
        <xdr:cNvSpPr/>
      </xdr:nvSpPr>
      <xdr:spPr>
        <a:xfrm>
          <a:off x="1834515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129539</xdr:rowOff>
    </xdr:to>
    <xdr:cxnSp macro="">
      <xdr:nvCxnSpPr>
        <xdr:cNvPr id="843" name="直線コネクタ 842">
          <a:extLst>
            <a:ext uri="{FF2B5EF4-FFF2-40B4-BE49-F238E27FC236}">
              <a16:creationId xmlns:a16="http://schemas.microsoft.com/office/drawing/2014/main" id="{FE4672E3-B662-48B6-929B-D24FBD6A2475}"/>
            </a:ext>
          </a:extLst>
        </xdr:cNvPr>
        <xdr:cNvCxnSpPr/>
      </xdr:nvCxnSpPr>
      <xdr:spPr>
        <a:xfrm>
          <a:off x="18395950" y="173888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44" name="楕円 843">
          <a:extLst>
            <a:ext uri="{FF2B5EF4-FFF2-40B4-BE49-F238E27FC236}">
              <a16:creationId xmlns:a16="http://schemas.microsoft.com/office/drawing/2014/main" id="{C7607C2F-43C6-4E8C-92EE-6F2C103F4586}"/>
            </a:ext>
          </a:extLst>
        </xdr:cNvPr>
        <xdr:cNvSpPr/>
      </xdr:nvSpPr>
      <xdr:spPr>
        <a:xfrm>
          <a:off x="175514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129539</xdr:rowOff>
    </xdr:from>
    <xdr:to>
      <xdr:col>107</xdr:col>
      <xdr:colOff>50800</xdr:colOff>
      <xdr:row>104</xdr:row>
      <xdr:rowOff>129539</xdr:rowOff>
    </xdr:to>
    <xdr:cxnSp macro="">
      <xdr:nvCxnSpPr>
        <xdr:cNvPr id="845" name="直線コネクタ 844">
          <a:extLst>
            <a:ext uri="{FF2B5EF4-FFF2-40B4-BE49-F238E27FC236}">
              <a16:creationId xmlns:a16="http://schemas.microsoft.com/office/drawing/2014/main" id="{7FFACBC3-33BF-4727-9F28-5DE110FDBF43}"/>
            </a:ext>
          </a:extLst>
        </xdr:cNvPr>
        <xdr:cNvCxnSpPr/>
      </xdr:nvCxnSpPr>
      <xdr:spPr>
        <a:xfrm>
          <a:off x="17602200" y="173888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6" name="楕円 845">
          <a:extLst>
            <a:ext uri="{FF2B5EF4-FFF2-40B4-BE49-F238E27FC236}">
              <a16:creationId xmlns:a16="http://schemas.microsoft.com/office/drawing/2014/main" id="{2A6CD28C-08A0-49EC-AA89-BCAE38C8EB1B}"/>
            </a:ext>
          </a:extLst>
        </xdr:cNvPr>
        <xdr:cNvSpPr/>
      </xdr:nvSpPr>
      <xdr:spPr>
        <a:xfrm>
          <a:off x="16757650" y="1730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129539</xdr:rowOff>
    </xdr:to>
    <xdr:cxnSp macro="">
      <xdr:nvCxnSpPr>
        <xdr:cNvPr id="847" name="直線コネクタ 846">
          <a:extLst>
            <a:ext uri="{FF2B5EF4-FFF2-40B4-BE49-F238E27FC236}">
              <a16:creationId xmlns:a16="http://schemas.microsoft.com/office/drawing/2014/main" id="{155F5200-D8E7-40D7-BB13-BDF05BA153E9}"/>
            </a:ext>
          </a:extLst>
        </xdr:cNvPr>
        <xdr:cNvCxnSpPr/>
      </xdr:nvCxnSpPr>
      <xdr:spPr>
        <a:xfrm>
          <a:off x="16802100" y="17358361"/>
          <a:ext cx="8001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ABD1B9BB-C92E-4384-84C3-05CFD5CE1921}"/>
            </a:ext>
          </a:extLst>
        </xdr:cNvPr>
        <xdr:cNvSpPr txBox="1"/>
      </xdr:nvSpPr>
      <xdr:spPr>
        <a:xfrm>
          <a:off x="18980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a:extLst>
            <a:ext uri="{FF2B5EF4-FFF2-40B4-BE49-F238E27FC236}">
              <a16:creationId xmlns:a16="http://schemas.microsoft.com/office/drawing/2014/main" id="{BCBA4441-93CF-4160-8495-4DD386E759DA}"/>
            </a:ext>
          </a:extLst>
        </xdr:cNvPr>
        <xdr:cNvSpPr txBox="1"/>
      </xdr:nvSpPr>
      <xdr:spPr>
        <a:xfrm>
          <a:off x="181801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aveValue【公民館】&#10;一人当たり面積">
          <a:extLst>
            <a:ext uri="{FF2B5EF4-FFF2-40B4-BE49-F238E27FC236}">
              <a16:creationId xmlns:a16="http://schemas.microsoft.com/office/drawing/2014/main" id="{694E2DD7-D0B5-423E-BD4F-6418F64DE85E}"/>
            </a:ext>
          </a:extLst>
        </xdr:cNvPr>
        <xdr:cNvSpPr txBox="1"/>
      </xdr:nvSpPr>
      <xdr:spPr>
        <a:xfrm>
          <a:off x="1738637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a:extLst>
            <a:ext uri="{FF2B5EF4-FFF2-40B4-BE49-F238E27FC236}">
              <a16:creationId xmlns:a16="http://schemas.microsoft.com/office/drawing/2014/main" id="{ECE5FEC3-2A89-41E8-96EC-970E3B12BCEF}"/>
            </a:ext>
          </a:extLst>
        </xdr:cNvPr>
        <xdr:cNvSpPr txBox="1"/>
      </xdr:nvSpPr>
      <xdr:spPr>
        <a:xfrm>
          <a:off x="165926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852" name="n_1mainValue【公民館】&#10;一人当たり面積">
          <a:extLst>
            <a:ext uri="{FF2B5EF4-FFF2-40B4-BE49-F238E27FC236}">
              <a16:creationId xmlns:a16="http://schemas.microsoft.com/office/drawing/2014/main" id="{E8ADEDC9-8E2E-4446-B2CC-0900CC2C0301}"/>
            </a:ext>
          </a:extLst>
        </xdr:cNvPr>
        <xdr:cNvSpPr txBox="1"/>
      </xdr:nvSpPr>
      <xdr:spPr>
        <a:xfrm>
          <a:off x="189802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25416</xdr:rowOff>
    </xdr:from>
    <xdr:ext cx="469744" cy="259045"/>
    <xdr:sp macro="" textlink="">
      <xdr:nvSpPr>
        <xdr:cNvPr id="853" name="n_2mainValue【公民館】&#10;一人当たり面積">
          <a:extLst>
            <a:ext uri="{FF2B5EF4-FFF2-40B4-BE49-F238E27FC236}">
              <a16:creationId xmlns:a16="http://schemas.microsoft.com/office/drawing/2014/main" id="{DF4A9288-3339-4021-BE0F-8A582224D064}"/>
            </a:ext>
          </a:extLst>
        </xdr:cNvPr>
        <xdr:cNvSpPr txBox="1"/>
      </xdr:nvSpPr>
      <xdr:spPr>
        <a:xfrm>
          <a:off x="181801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854" name="n_3mainValue【公民館】&#10;一人当たり面積">
          <a:extLst>
            <a:ext uri="{FF2B5EF4-FFF2-40B4-BE49-F238E27FC236}">
              <a16:creationId xmlns:a16="http://schemas.microsoft.com/office/drawing/2014/main" id="{804B40F3-77F8-43E0-BDDF-E63732D89DC1}"/>
            </a:ext>
          </a:extLst>
        </xdr:cNvPr>
        <xdr:cNvSpPr txBox="1"/>
      </xdr:nvSpPr>
      <xdr:spPr>
        <a:xfrm>
          <a:off x="1738637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5" name="n_4mainValue【公民館】&#10;一人当たり面積">
          <a:extLst>
            <a:ext uri="{FF2B5EF4-FFF2-40B4-BE49-F238E27FC236}">
              <a16:creationId xmlns:a16="http://schemas.microsoft.com/office/drawing/2014/main" id="{3595E0EB-84E0-4D3F-AFB5-753AF7930439}"/>
            </a:ext>
          </a:extLst>
        </xdr:cNvPr>
        <xdr:cNvSpPr txBox="1"/>
      </xdr:nvSpPr>
      <xdr:spPr>
        <a:xfrm>
          <a:off x="165926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1ACAEABA-B054-45EE-BF55-E7ADB7956CB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CC7AFA46-BA69-42C0-8883-05F6494BAA0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084D431-13A2-470E-BA3E-2A335C2EE47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ほとんどの類型において、有形固定資産減価償却率は類似団体平均を上回っているものの、学校施設、公民館については、類似団体平均を下回っている。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特に高くなっている認定こども園・幼稚園・保育所については、維持管理費用の増加に留意しながら、適切に更新や長寿命化を進めるとともに、統廃合や民営化による総量縮減も検討していく。</a:t>
          </a:r>
        </a:p>
        <a:p>
          <a:r>
            <a:rPr kumimoji="1" lang="ja-JP" altLang="en-US" sz="1300">
              <a:latin typeface="ＭＳ Ｐゴシック" panose="020B0600070205080204" pitchFamily="50" charset="-128"/>
              <a:ea typeface="ＭＳ Ｐゴシック" panose="020B0600070205080204" pitchFamily="50" charset="-128"/>
            </a:rPr>
            <a:t>類似団体平均を下回っている学校施設は統廃合や計画的に施設や設備の改修、更新を行っており、公民館についても計画的に更新を行っている。引き続き、適切に更新や長寿命化に取り組んでいく。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9A1C2D-3116-4FE1-8680-D0561F92B5B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6F29C5-9966-4797-ADDF-2901F5738C5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46636B-53DC-469B-ABA5-5FD0417BECF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BDBDE1-F3A7-408C-BC6B-81E1B4A3290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48C6EC-2EB1-4F10-B8DE-B04964BEB17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6D9AFD-9ADC-4E96-B7DE-8B0785EC601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7186F2-951A-465B-B1B0-ADD16404596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B29E7E-AD23-42CB-93A0-572B900B12C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275590-A189-4737-904C-8A028C02382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340D18-DD77-46E4-8B89-109EF3EE929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331,771
324,159
311.59
161,792,003
155,389,274
5,166,324
78,628,898
152,657,722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936B70-FE8B-4667-9B15-E179B1F1E29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671A2B-0937-489E-9B5C-2BCF9EF5F3E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595558-6B2A-4BDB-A691-A01297D9CE4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E07BF8-3887-404F-A859-559C22B1CF9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B7C8A3-60E8-493C-8123-106EDBCEBAC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54389B-667F-41A1-8547-B8D502A5B1A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6CF8D2-919D-4594-9C36-37B8337019A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EE4670-92D6-44CD-803D-1D2DE28105D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BC450A-4943-4B38-91EA-69FAFA39C13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97321F-04BB-49AE-BF4E-411FE1BE0DA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46193D-9BFB-4E52-90A3-A2A146211C1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85336D-07C2-455D-8500-46C979789F4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997137-991E-42DA-8B5A-12BD6D0F2BB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565CF7-E3F5-4C64-B4CA-176595B98BE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AE21F2-7C46-4C3E-85F2-78AA41C84FD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1EE1C7-A433-4841-80C9-133C6DFDBED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69F0D9-3AD4-4EE6-9DC6-86D820A8B7F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017831-90BD-4A4F-A60E-78EDCA7A034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163C14-F738-44CF-9680-999819BECF64}"/>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FBF5F7-5A1D-49BA-9C25-D180210D874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1C4334-F230-4282-9CC8-A2D82BC45B6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28E9A6-5F4A-4E8F-8687-F7F509C4DE8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DEC074-69FE-4F5B-8904-B529F96CE81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D9AC12-08B4-44EA-A202-6684FE038E7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12B105-AF01-4994-8543-CFFC628CD10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0F4D84-F777-4D7F-A227-08F9BC07886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158AC7-A85F-42CF-AE35-5849E84937D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22D486-308F-4406-91A2-4B2864F770F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BEB4A6-FCAA-4CE6-BB95-492D6B88604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E58518-3D99-4E66-A8D5-7F692561FB32}"/>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4D7921-45B9-4462-B076-E49FDE50F28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814F4B-15D8-4390-B8F4-BDB9240DC48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5C88C54-2E09-4BED-9E67-72C8904CE047}"/>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3A637B-FFA4-41B5-AC3B-4FCB9C556CB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406F39-D1EE-4970-B5E4-0233E166D2C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BF36FA6-A2A0-4C30-B5CD-DF34C8C3515B}"/>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1A09E00-2055-4B4C-9DA5-4629CDF8B0C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9F15213-8B2F-480A-9E95-41866BD2F3A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2158BEF-0602-4267-9D9B-61571D1A7337}"/>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F20EDC-FAB5-4D5E-A478-BA8DB989E04C}"/>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760BA2D-2C7D-4416-A41C-CE05AD5FAC04}"/>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94038E7-1084-4000-B511-AFDC41B6657B}"/>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3BA2D5-55F9-4E2F-8990-B1A89BACF45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81407BA-83A7-420F-9AFC-709E7BD21EF7}"/>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8A22EF3-1F4F-447F-BAE3-B623E8B6136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CE724C5D-3588-49C4-B0E2-D0EE2B2C7534}"/>
            </a:ext>
          </a:extLst>
        </xdr:cNvPr>
        <xdr:cNvCxnSpPr/>
      </xdr:nvCxnSpPr>
      <xdr:spPr>
        <a:xfrm flipV="1">
          <a:off x="4177665" y="554990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53B6551C-D096-413F-80CA-3450312D4FF4}"/>
            </a:ext>
          </a:extLst>
        </xdr:cNvPr>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6BB5685-D741-49EF-8269-F52869AFB495}"/>
            </a:ext>
          </a:extLst>
        </xdr:cNvPr>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6E61B2AA-5A49-46EF-B252-1212297DF592}"/>
            </a:ext>
          </a:extLst>
        </xdr:cNvPr>
        <xdr:cNvSpPr txBox="1"/>
      </xdr:nvSpPr>
      <xdr:spPr>
        <a:xfrm>
          <a:off x="421640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BE460B9A-5983-4CBB-BDFE-E0C40D36B41D}"/>
            </a:ext>
          </a:extLst>
        </xdr:cNvPr>
        <xdr:cNvCxnSpPr/>
      </xdr:nvCxnSpPr>
      <xdr:spPr>
        <a:xfrm>
          <a:off x="41084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CF2DC641-611E-4AEB-A1A4-5A642A43353B}"/>
            </a:ext>
          </a:extLst>
        </xdr:cNvPr>
        <xdr:cNvSpPr txBox="1"/>
      </xdr:nvSpPr>
      <xdr:spPr>
        <a:xfrm>
          <a:off x="4216400" y="584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6D80574-C55E-427F-8F8A-5E5CE30D4563}"/>
            </a:ext>
          </a:extLst>
        </xdr:cNvPr>
        <xdr:cNvSpPr/>
      </xdr:nvSpPr>
      <xdr:spPr>
        <a:xfrm>
          <a:off x="4127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FEE76BC-D08D-483C-A3DB-5695BEFAC329}"/>
            </a:ext>
          </a:extLst>
        </xdr:cNvPr>
        <xdr:cNvSpPr/>
      </xdr:nvSpPr>
      <xdr:spPr>
        <a:xfrm>
          <a:off x="3384550" y="595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B90905B2-4A5A-4C91-B3FA-FA5241BC4567}"/>
            </a:ext>
          </a:extLst>
        </xdr:cNvPr>
        <xdr:cNvSpPr/>
      </xdr:nvSpPr>
      <xdr:spPr>
        <a:xfrm>
          <a:off x="257175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D6AA73B-DDE2-46C8-812C-962D09B12EE7}"/>
            </a:ext>
          </a:extLst>
        </xdr:cNvPr>
        <xdr:cNvSpPr/>
      </xdr:nvSpPr>
      <xdr:spPr>
        <a:xfrm>
          <a:off x="177800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814D34B7-4961-4150-B3CD-781AE8F783B8}"/>
            </a:ext>
          </a:extLst>
        </xdr:cNvPr>
        <xdr:cNvSpPr/>
      </xdr:nvSpPr>
      <xdr:spPr>
        <a:xfrm>
          <a:off x="984250" y="58959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C507C8-EE45-4DBA-AA3B-E141DC0681B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23971C-9470-4578-B7E7-2850FC02C93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F99EA3-4AF9-4BA3-A0A2-F6EB4750DF3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3B15D0-82B6-44E4-B1D3-CD6F486854D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9F0AD8-864E-4400-B9F6-0EFF756FD92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354F3078-F49A-4FCA-9A48-E6494E559CE5}"/>
            </a:ext>
          </a:extLst>
        </xdr:cNvPr>
        <xdr:cNvSpPr/>
      </xdr:nvSpPr>
      <xdr:spPr>
        <a:xfrm>
          <a:off x="4127500" y="6351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図書館】&#10;有形固定資産減価償却率該当値テキスト">
          <a:extLst>
            <a:ext uri="{FF2B5EF4-FFF2-40B4-BE49-F238E27FC236}">
              <a16:creationId xmlns:a16="http://schemas.microsoft.com/office/drawing/2014/main" id="{17D1E2DA-433D-4401-A57D-F81FA4D89B98}"/>
            </a:ext>
          </a:extLst>
        </xdr:cNvPr>
        <xdr:cNvSpPr txBox="1"/>
      </xdr:nvSpPr>
      <xdr:spPr>
        <a:xfrm>
          <a:off x="4216400"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EF53570A-C660-4832-B1F7-0C14E0B97AAD}"/>
            </a:ext>
          </a:extLst>
        </xdr:cNvPr>
        <xdr:cNvSpPr/>
      </xdr:nvSpPr>
      <xdr:spPr>
        <a:xfrm>
          <a:off x="3384550" y="6309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BCF96D76-8D5C-4AD9-8A9A-05162F3664FD}"/>
            </a:ext>
          </a:extLst>
        </xdr:cNvPr>
        <xdr:cNvCxnSpPr/>
      </xdr:nvCxnSpPr>
      <xdr:spPr>
        <a:xfrm>
          <a:off x="3429000" y="636016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a:extLst>
            <a:ext uri="{FF2B5EF4-FFF2-40B4-BE49-F238E27FC236}">
              <a16:creationId xmlns:a16="http://schemas.microsoft.com/office/drawing/2014/main" id="{162110E5-1377-4230-8DF6-A6D134A56535}"/>
            </a:ext>
          </a:extLst>
        </xdr:cNvPr>
        <xdr:cNvSpPr/>
      </xdr:nvSpPr>
      <xdr:spPr>
        <a:xfrm>
          <a:off x="2571750" y="6275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5AC6690D-1091-4870-8985-5AECACF2008F}"/>
            </a:ext>
          </a:extLst>
        </xdr:cNvPr>
        <xdr:cNvCxnSpPr/>
      </xdr:nvCxnSpPr>
      <xdr:spPr>
        <a:xfrm>
          <a:off x="2622550" y="632015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AD132BAA-23C7-4714-BEF6-4B37204C5F98}"/>
            </a:ext>
          </a:extLst>
        </xdr:cNvPr>
        <xdr:cNvSpPr/>
      </xdr:nvSpPr>
      <xdr:spPr>
        <a:xfrm>
          <a:off x="17780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40005</xdr:rowOff>
    </xdr:to>
    <xdr:cxnSp macro="">
      <xdr:nvCxnSpPr>
        <xdr:cNvPr id="80" name="直線コネクタ 79">
          <a:extLst>
            <a:ext uri="{FF2B5EF4-FFF2-40B4-BE49-F238E27FC236}">
              <a16:creationId xmlns:a16="http://schemas.microsoft.com/office/drawing/2014/main" id="{4A3F49BF-F736-424F-894D-9EFB9C0668B2}"/>
            </a:ext>
          </a:extLst>
        </xdr:cNvPr>
        <xdr:cNvCxnSpPr/>
      </xdr:nvCxnSpPr>
      <xdr:spPr>
        <a:xfrm>
          <a:off x="1828800" y="628015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a:extLst>
            <a:ext uri="{FF2B5EF4-FFF2-40B4-BE49-F238E27FC236}">
              <a16:creationId xmlns:a16="http://schemas.microsoft.com/office/drawing/2014/main" id="{271935B7-FF5E-40B1-A074-6FF42C7FEE5C}"/>
            </a:ext>
          </a:extLst>
        </xdr:cNvPr>
        <xdr:cNvSpPr/>
      </xdr:nvSpPr>
      <xdr:spPr>
        <a:xfrm>
          <a:off x="984250" y="6195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3A762EC2-49A5-4C98-AA8E-6761818E2941}"/>
            </a:ext>
          </a:extLst>
        </xdr:cNvPr>
        <xdr:cNvCxnSpPr/>
      </xdr:nvCxnSpPr>
      <xdr:spPr>
        <a:xfrm>
          <a:off x="1028700" y="624649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62978112-15A6-41DA-9CE4-1C5598357289}"/>
            </a:ext>
          </a:extLst>
        </xdr:cNvPr>
        <xdr:cNvSpPr txBox="1"/>
      </xdr:nvSpPr>
      <xdr:spPr>
        <a:xfrm>
          <a:off x="32391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75AB1FAA-DC85-4D65-B42E-81D4CF81FD69}"/>
            </a:ext>
          </a:extLst>
        </xdr:cNvPr>
        <xdr:cNvSpPr txBox="1"/>
      </xdr:nvSpPr>
      <xdr:spPr>
        <a:xfrm>
          <a:off x="2439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52AA4990-14AA-43C3-8696-1609FF37A5D0}"/>
            </a:ext>
          </a:extLst>
        </xdr:cNvPr>
        <xdr:cNvSpPr txBox="1"/>
      </xdr:nvSpPr>
      <xdr:spPr>
        <a:xfrm>
          <a:off x="164529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D53BE7F5-9794-45CC-9BD9-6AFB76A77AE4}"/>
            </a:ext>
          </a:extLst>
        </xdr:cNvPr>
        <xdr:cNvSpPr txBox="1"/>
      </xdr:nvSpPr>
      <xdr:spPr>
        <a:xfrm>
          <a:off x="8515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A865A814-33C3-4C5F-951E-CA60377B06F3}"/>
            </a:ext>
          </a:extLst>
        </xdr:cNvPr>
        <xdr:cNvSpPr txBox="1"/>
      </xdr:nvSpPr>
      <xdr:spPr>
        <a:xfrm>
          <a:off x="32391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図書館】&#10;有形固定資産減価償却率">
          <a:extLst>
            <a:ext uri="{FF2B5EF4-FFF2-40B4-BE49-F238E27FC236}">
              <a16:creationId xmlns:a16="http://schemas.microsoft.com/office/drawing/2014/main" id="{E1DE8A62-0A0F-44E9-B912-7FD9F9A865CD}"/>
            </a:ext>
          </a:extLst>
        </xdr:cNvPr>
        <xdr:cNvSpPr txBox="1"/>
      </xdr:nvSpPr>
      <xdr:spPr>
        <a:xfrm>
          <a:off x="2439044" y="63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FD1EA201-A244-443E-AEF2-677CFAF2ED62}"/>
            </a:ext>
          </a:extLst>
        </xdr:cNvPr>
        <xdr:cNvSpPr txBox="1"/>
      </xdr:nvSpPr>
      <xdr:spPr>
        <a:xfrm>
          <a:off x="164529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90" name="n_4mainValue【図書館】&#10;有形固定資産減価償却率">
          <a:extLst>
            <a:ext uri="{FF2B5EF4-FFF2-40B4-BE49-F238E27FC236}">
              <a16:creationId xmlns:a16="http://schemas.microsoft.com/office/drawing/2014/main" id="{C251899F-54FE-42DB-AC79-BDD025EFDC1C}"/>
            </a:ext>
          </a:extLst>
        </xdr:cNvPr>
        <xdr:cNvSpPr txBox="1"/>
      </xdr:nvSpPr>
      <xdr:spPr>
        <a:xfrm>
          <a:off x="8515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553ED23-FD20-46F1-8529-A0925CDDB7C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AED7DEB-5762-4E45-9E29-F7E0EB6A989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3DE3F50-C325-4FBF-96A0-768D64DFB5B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5F9BD6-A1F4-406C-96CB-67D67743ED8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1F21C5C-F3B0-4017-B3A1-E303078A469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C0D3BDB-4B63-4166-AED9-0C89E96E0FC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CF0B3CC-8AF9-4ABE-95C7-16C856E60A7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D74DA61-B708-4468-AF10-AB58843123F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3611FB5-BA94-4C96-91EA-A8763C28A385}"/>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A5E283-B9E3-41C9-8DDD-F84FB55DFD2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FDAD60BE-879C-4512-9FC3-7AD6C1CFF52D}"/>
            </a:ext>
          </a:extLst>
        </xdr:cNvPr>
        <xdr:cNvCxnSpPr/>
      </xdr:nvCxnSpPr>
      <xdr:spPr>
        <a:xfrm>
          <a:off x="5956300" y="7073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9B015D87-E0B5-4D8D-A72D-D5ED3C1B51A2}"/>
            </a:ext>
          </a:extLst>
        </xdr:cNvPr>
        <xdr:cNvSpPr txBox="1"/>
      </xdr:nvSpPr>
      <xdr:spPr>
        <a:xfrm>
          <a:off x="552722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2B8A4922-DF9A-4AED-ACD3-8A002D8E493E}"/>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5664A51-4D1A-4B12-B3B5-A90C14E7C76E}"/>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7B925075-D84B-4902-BA39-0424A47B27F3}"/>
            </a:ext>
          </a:extLst>
        </xdr:cNvPr>
        <xdr:cNvCxnSpPr/>
      </xdr:nvCxnSpPr>
      <xdr:spPr>
        <a:xfrm>
          <a:off x="5956300" y="652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55ADC2A3-B92F-49EB-9A54-544C67733F32}"/>
            </a:ext>
          </a:extLst>
        </xdr:cNvPr>
        <xdr:cNvSpPr txBox="1"/>
      </xdr:nvSpPr>
      <xdr:spPr>
        <a:xfrm>
          <a:off x="5527221" y="6385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5CC345CB-3B68-4C89-83A1-85DC152E8ACC}"/>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2DB97578-EFE9-4F1B-9A3F-E0215A93813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8C44A9EB-D103-4594-AB94-C635F5B8D460}"/>
            </a:ext>
          </a:extLst>
        </xdr:cNvPr>
        <xdr:cNvCxnSpPr/>
      </xdr:nvCxnSpPr>
      <xdr:spPr>
        <a:xfrm>
          <a:off x="5956300" y="59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5788F2FB-4671-4B7D-AEC8-3332E458541A}"/>
            </a:ext>
          </a:extLst>
        </xdr:cNvPr>
        <xdr:cNvSpPr txBox="1"/>
      </xdr:nvSpPr>
      <xdr:spPr>
        <a:xfrm>
          <a:off x="5527221" y="5833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8D10DEE4-5D57-4007-8E8F-527C3AEBC697}"/>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422E007C-5552-4282-ABD1-3E81F18F9897}"/>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A0A07A35-26B9-4AE8-A9DF-86A7A27817D2}"/>
            </a:ext>
          </a:extLst>
        </xdr:cNvPr>
        <xdr:cNvCxnSpPr/>
      </xdr:nvCxnSpPr>
      <xdr:spPr>
        <a:xfrm>
          <a:off x="5956300" y="542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1B63A44B-86A5-4E55-972E-4564B7ED0A79}"/>
            </a:ext>
          </a:extLst>
        </xdr:cNvPr>
        <xdr:cNvSpPr txBox="1"/>
      </xdr:nvSpPr>
      <xdr:spPr>
        <a:xfrm>
          <a:off x="5527221" y="528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BDD57D64-C01B-4B85-B812-F9CF4F1F191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BBEC1DBD-B7D8-4D73-AE97-7AB935D60D3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E1441E65-C1AE-47FA-AEF7-21FC748131F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BF405032-10D3-44CF-90A7-BFB774E4BAE5}"/>
            </a:ext>
          </a:extLst>
        </xdr:cNvPr>
        <xdr:cNvCxnSpPr/>
      </xdr:nvCxnSpPr>
      <xdr:spPr>
        <a:xfrm flipV="1">
          <a:off x="9429115"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C76C0E3F-699E-40C9-9E58-46C70D9B31F6}"/>
            </a:ext>
          </a:extLst>
        </xdr:cNvPr>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57C63CC4-4EBE-4F89-9114-4453030F5F6C}"/>
            </a:ext>
          </a:extLst>
        </xdr:cNvPr>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D2C2C994-7C6E-47D1-B4EC-7FF05DCF4B11}"/>
            </a:ext>
          </a:extLst>
        </xdr:cNvPr>
        <xdr:cNvSpPr txBox="1"/>
      </xdr:nvSpPr>
      <xdr:spPr>
        <a:xfrm>
          <a:off x="946785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C03DB095-7CC4-47C1-A2BB-E8D2346D3FAB}"/>
            </a:ext>
          </a:extLst>
        </xdr:cNvPr>
        <xdr:cNvCxnSpPr/>
      </xdr:nvCxnSpPr>
      <xdr:spPr>
        <a:xfrm>
          <a:off x="935990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18C3261B-A214-46B2-A2D2-9101F2B000C7}"/>
            </a:ext>
          </a:extLst>
        </xdr:cNvPr>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6189B28A-BB82-4C43-9064-70F24459D468}"/>
            </a:ext>
          </a:extLst>
        </xdr:cNvPr>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CDFA1F2A-1542-4E3F-A41F-9F0EA969E4F6}"/>
            </a:ext>
          </a:extLst>
        </xdr:cNvPr>
        <xdr:cNvSpPr/>
      </xdr:nvSpPr>
      <xdr:spPr>
        <a:xfrm>
          <a:off x="8636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19AD1661-8D2E-4E60-BD56-9C97D08ECCC0}"/>
            </a:ext>
          </a:extLst>
        </xdr:cNvPr>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9754B588-2CBF-4C2A-B8DB-E878455DA765}"/>
            </a:ext>
          </a:extLst>
        </xdr:cNvPr>
        <xdr:cNvSpPr/>
      </xdr:nvSpPr>
      <xdr:spPr>
        <a:xfrm>
          <a:off x="702945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1BA9F3D3-03F7-4358-9851-7CC491C7D751}"/>
            </a:ext>
          </a:extLst>
        </xdr:cNvPr>
        <xdr:cNvSpPr/>
      </xdr:nvSpPr>
      <xdr:spPr>
        <a:xfrm>
          <a:off x="62357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8F7532-D0E3-4B3C-B181-7DBA5892EAC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8F9533C-F6AB-44DB-8AB6-75DFF22CB61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E2683B2-56C7-4EDB-BF91-CB24507E8D6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503155A-1E60-4971-A5AD-D87FF3E1352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A8C87E45-07A5-4AA5-98EA-AC330E6CB09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34" name="楕円 133">
          <a:extLst>
            <a:ext uri="{FF2B5EF4-FFF2-40B4-BE49-F238E27FC236}">
              <a16:creationId xmlns:a16="http://schemas.microsoft.com/office/drawing/2014/main" id="{70F3FF38-F8CB-4913-BAF9-95ED971B46F5}"/>
            </a:ext>
          </a:extLst>
        </xdr:cNvPr>
        <xdr:cNvSpPr/>
      </xdr:nvSpPr>
      <xdr:spPr>
        <a:xfrm>
          <a:off x="9398000" y="6442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146702</xdr:rowOff>
    </xdr:from>
    <xdr:ext cx="469744" cy="259045"/>
    <xdr:sp macro="" textlink="">
      <xdr:nvSpPr>
        <xdr:cNvPr id="135" name="【図書館】&#10;一人当たり面積該当値テキスト">
          <a:extLst>
            <a:ext uri="{FF2B5EF4-FFF2-40B4-BE49-F238E27FC236}">
              <a16:creationId xmlns:a16="http://schemas.microsoft.com/office/drawing/2014/main" id="{1A8ACB38-5F21-4E87-AE5E-1A0FE1637477}"/>
            </a:ext>
          </a:extLst>
        </xdr:cNvPr>
        <xdr:cNvSpPr txBox="1"/>
      </xdr:nvSpPr>
      <xdr:spPr>
        <a:xfrm>
          <a:off x="9467850"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36" name="楕円 135">
          <a:extLst>
            <a:ext uri="{FF2B5EF4-FFF2-40B4-BE49-F238E27FC236}">
              <a16:creationId xmlns:a16="http://schemas.microsoft.com/office/drawing/2014/main" id="{556C7102-3A5E-4030-977E-1C59C89A33E1}"/>
            </a:ext>
          </a:extLst>
        </xdr:cNvPr>
        <xdr:cNvSpPr/>
      </xdr:nvSpPr>
      <xdr:spPr>
        <a:xfrm>
          <a:off x="86360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47625</xdr:rowOff>
    </xdr:to>
    <xdr:cxnSp macro="">
      <xdr:nvCxnSpPr>
        <xdr:cNvPr id="137" name="直線コネクタ 136">
          <a:extLst>
            <a:ext uri="{FF2B5EF4-FFF2-40B4-BE49-F238E27FC236}">
              <a16:creationId xmlns:a16="http://schemas.microsoft.com/office/drawing/2014/main" id="{7625FF6B-B3B2-4BA8-81D9-6BF67205A82F}"/>
            </a:ext>
          </a:extLst>
        </xdr:cNvPr>
        <xdr:cNvCxnSpPr/>
      </xdr:nvCxnSpPr>
      <xdr:spPr>
        <a:xfrm>
          <a:off x="8686800" y="6492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8" name="楕円 137">
          <a:extLst>
            <a:ext uri="{FF2B5EF4-FFF2-40B4-BE49-F238E27FC236}">
              <a16:creationId xmlns:a16="http://schemas.microsoft.com/office/drawing/2014/main" id="{BB432D89-9DB3-402D-8F3B-216243419054}"/>
            </a:ext>
          </a:extLst>
        </xdr:cNvPr>
        <xdr:cNvSpPr/>
      </xdr:nvSpPr>
      <xdr:spPr>
        <a:xfrm>
          <a:off x="7842250" y="6442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47625</xdr:rowOff>
    </xdr:to>
    <xdr:cxnSp macro="">
      <xdr:nvCxnSpPr>
        <xdr:cNvPr id="139" name="直線コネクタ 138">
          <a:extLst>
            <a:ext uri="{FF2B5EF4-FFF2-40B4-BE49-F238E27FC236}">
              <a16:creationId xmlns:a16="http://schemas.microsoft.com/office/drawing/2014/main" id="{230CB501-27B1-4DDB-B761-7270B9180C54}"/>
            </a:ext>
          </a:extLst>
        </xdr:cNvPr>
        <xdr:cNvCxnSpPr/>
      </xdr:nvCxnSpPr>
      <xdr:spPr>
        <a:xfrm>
          <a:off x="7886700" y="6492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40" name="楕円 139">
          <a:extLst>
            <a:ext uri="{FF2B5EF4-FFF2-40B4-BE49-F238E27FC236}">
              <a16:creationId xmlns:a16="http://schemas.microsoft.com/office/drawing/2014/main" id="{DAE4F05F-F8B0-4DF9-A11E-B28E54AB76E0}"/>
            </a:ext>
          </a:extLst>
        </xdr:cNvPr>
        <xdr:cNvSpPr/>
      </xdr:nvSpPr>
      <xdr:spPr>
        <a:xfrm>
          <a:off x="702945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47625</xdr:rowOff>
    </xdr:to>
    <xdr:cxnSp macro="">
      <xdr:nvCxnSpPr>
        <xdr:cNvPr id="141" name="直線コネクタ 140">
          <a:extLst>
            <a:ext uri="{FF2B5EF4-FFF2-40B4-BE49-F238E27FC236}">
              <a16:creationId xmlns:a16="http://schemas.microsoft.com/office/drawing/2014/main" id="{C1BBC7C9-9401-4C05-9C7B-1466E24BE002}"/>
            </a:ext>
          </a:extLst>
        </xdr:cNvPr>
        <xdr:cNvCxnSpPr/>
      </xdr:nvCxnSpPr>
      <xdr:spPr>
        <a:xfrm>
          <a:off x="7080250" y="64928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168275</xdr:rowOff>
    </xdr:from>
    <xdr:to>
      <xdr:col>36</xdr:col>
      <xdr:colOff>165100</xdr:colOff>
      <xdr:row>39</xdr:row>
      <xdr:rowOff>98425</xdr:rowOff>
    </xdr:to>
    <xdr:sp macro="" textlink="">
      <xdr:nvSpPr>
        <xdr:cNvPr id="142" name="楕円 141">
          <a:extLst>
            <a:ext uri="{FF2B5EF4-FFF2-40B4-BE49-F238E27FC236}">
              <a16:creationId xmlns:a16="http://schemas.microsoft.com/office/drawing/2014/main" id="{09011E74-C363-4718-B495-141A119A65DC}"/>
            </a:ext>
          </a:extLst>
        </xdr:cNvPr>
        <xdr:cNvSpPr/>
      </xdr:nvSpPr>
      <xdr:spPr>
        <a:xfrm>
          <a:off x="62357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47625</xdr:rowOff>
    </xdr:to>
    <xdr:cxnSp macro="">
      <xdr:nvCxnSpPr>
        <xdr:cNvPr id="143" name="直線コネクタ 142">
          <a:extLst>
            <a:ext uri="{FF2B5EF4-FFF2-40B4-BE49-F238E27FC236}">
              <a16:creationId xmlns:a16="http://schemas.microsoft.com/office/drawing/2014/main" id="{72E23B70-5897-4036-8587-630CEAB185C1}"/>
            </a:ext>
          </a:extLst>
        </xdr:cNvPr>
        <xdr:cNvCxnSpPr/>
      </xdr:nvCxnSpPr>
      <xdr:spPr>
        <a:xfrm>
          <a:off x="6286500" y="64928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8465B62A-E51A-4A8B-A51A-21D43D0D1032}"/>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F4DC237-A63F-42B1-9F5B-F4C0F509154D}"/>
            </a:ext>
          </a:extLst>
        </xdr:cNvPr>
        <xdr:cNvSpPr txBox="1"/>
      </xdr:nvSpPr>
      <xdr:spPr>
        <a:xfrm>
          <a:off x="76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BA782220-DE3F-47D2-8B01-A93C06B6D593}"/>
            </a:ext>
          </a:extLst>
        </xdr:cNvPr>
        <xdr:cNvSpPr txBox="1"/>
      </xdr:nvSpPr>
      <xdr:spPr>
        <a:xfrm>
          <a:off x="6864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9D2435E8-FFBD-477A-BC54-5238689E4788}"/>
            </a:ext>
          </a:extLst>
        </xdr:cNvPr>
        <xdr:cNvSpPr txBox="1"/>
      </xdr:nvSpPr>
      <xdr:spPr>
        <a:xfrm>
          <a:off x="607067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89552</xdr:rowOff>
    </xdr:from>
    <xdr:ext cx="469744" cy="259045"/>
    <xdr:sp macro="" textlink="">
      <xdr:nvSpPr>
        <xdr:cNvPr id="148" name="n_1mainValue【図書館】&#10;一人当たり面積">
          <a:extLst>
            <a:ext uri="{FF2B5EF4-FFF2-40B4-BE49-F238E27FC236}">
              <a16:creationId xmlns:a16="http://schemas.microsoft.com/office/drawing/2014/main" id="{0F2401D1-3550-44FE-9BBD-ABC5CD9C6CAB}"/>
            </a:ext>
          </a:extLst>
        </xdr:cNvPr>
        <xdr:cNvSpPr txBox="1"/>
      </xdr:nvSpPr>
      <xdr:spPr>
        <a:xfrm>
          <a:off x="845827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89552</xdr:rowOff>
    </xdr:from>
    <xdr:ext cx="469744" cy="259045"/>
    <xdr:sp macro="" textlink="">
      <xdr:nvSpPr>
        <xdr:cNvPr id="149" name="n_2mainValue【図書館】&#10;一人当たり面積">
          <a:extLst>
            <a:ext uri="{FF2B5EF4-FFF2-40B4-BE49-F238E27FC236}">
              <a16:creationId xmlns:a16="http://schemas.microsoft.com/office/drawing/2014/main" id="{A63C334B-22D1-439D-BCE9-830674D6023C}"/>
            </a:ext>
          </a:extLst>
        </xdr:cNvPr>
        <xdr:cNvSpPr txBox="1"/>
      </xdr:nvSpPr>
      <xdr:spPr>
        <a:xfrm>
          <a:off x="76772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89552</xdr:rowOff>
    </xdr:from>
    <xdr:ext cx="469744" cy="259045"/>
    <xdr:sp macro="" textlink="">
      <xdr:nvSpPr>
        <xdr:cNvPr id="150" name="n_3mainValue【図書館】&#10;一人当たり面積">
          <a:extLst>
            <a:ext uri="{FF2B5EF4-FFF2-40B4-BE49-F238E27FC236}">
              <a16:creationId xmlns:a16="http://schemas.microsoft.com/office/drawing/2014/main" id="{5B5D4950-0656-4C3F-8943-289A86EA2DB5}"/>
            </a:ext>
          </a:extLst>
        </xdr:cNvPr>
        <xdr:cNvSpPr txBox="1"/>
      </xdr:nvSpPr>
      <xdr:spPr>
        <a:xfrm>
          <a:off x="68644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89552</xdr:rowOff>
    </xdr:from>
    <xdr:ext cx="469744" cy="259045"/>
    <xdr:sp macro="" textlink="">
      <xdr:nvSpPr>
        <xdr:cNvPr id="151" name="n_4mainValue【図書館】&#10;一人当たり面積">
          <a:extLst>
            <a:ext uri="{FF2B5EF4-FFF2-40B4-BE49-F238E27FC236}">
              <a16:creationId xmlns:a16="http://schemas.microsoft.com/office/drawing/2014/main" id="{BC8C26D1-6F07-40FD-8B7B-7CE6EACB9B50}"/>
            </a:ext>
          </a:extLst>
        </xdr:cNvPr>
        <xdr:cNvSpPr txBox="1"/>
      </xdr:nvSpPr>
      <xdr:spPr>
        <a:xfrm>
          <a:off x="607067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FB4F411-BBF7-4645-9F8A-95B7544852E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DD687326-8840-4F67-AC88-C39797DCDE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7C76BC4-27D9-4B5E-8171-37A9CF0EED7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3952FA6-46A6-494E-B679-516058CE12E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3B9FDB4-190B-4256-8358-53E9BCEB6EB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3F75036-F16A-41BE-9F41-C855CB9AAFA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695EE871-70EF-420D-91A3-9DEF6839BC7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5A4C4B3-0FE3-43A9-BD7D-3203A29692A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2914AA5F-EE6C-469D-ACA7-4119065E757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5A58007A-2185-44E8-A448-70FEA72C63D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94B611AA-7C95-493A-9FBF-55903311444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E135D4E6-AB5A-4BF0-9256-2B76A30071B2}"/>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D4AE028D-7C1E-4962-B0F2-8169B1666503}"/>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404337C5-F49E-4367-89DD-437091097592}"/>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A5975E2C-D513-450E-BF9D-85D4A317595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FC407DF0-F27B-4303-99A4-ABBB0AEE11AA}"/>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CCEBAAB7-FA5E-44A1-9755-35F6BB03E449}"/>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502AA565-C6BE-4457-961F-55C9029A37E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2D66EA55-53A0-46B9-A7EA-35A8AEF79A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5A9F151A-4356-4FFB-A8AC-6CDAD7D984FC}"/>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BDFC6EF2-79C2-4B92-BBAF-CC113D1C2F9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EDA65F59-E692-49A5-8687-90EDB4AFA2F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2B3ED8C1-8016-44D5-8D6F-054E9F0B6108}"/>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ECB5846-FD43-4F42-8FE1-01FC704AD3C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3C52CACD-4282-4FF4-8479-134FE44E3461}"/>
            </a:ext>
          </a:extLst>
        </xdr:cNvPr>
        <xdr:cNvCxnSpPr/>
      </xdr:nvCxnSpPr>
      <xdr:spPr>
        <a:xfrm flipV="1">
          <a:off x="4177665" y="9337675"/>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AE01702-2CE2-4775-B2A9-E3C6C4C7C963}"/>
            </a:ext>
          </a:extLst>
        </xdr:cNvPr>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D02C8031-69F8-4CE9-8F74-CB0CF6BE95A3}"/>
            </a:ext>
          </a:extLst>
        </xdr:cNvPr>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8F9B3217-D7F2-4FF6-BE31-A9A4B6AEC94D}"/>
            </a:ext>
          </a:extLst>
        </xdr:cNvPr>
        <xdr:cNvSpPr txBox="1"/>
      </xdr:nvSpPr>
      <xdr:spPr>
        <a:xfrm>
          <a:off x="42164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55C27528-CF14-4074-8CF3-6B94D0B3885B}"/>
            </a:ext>
          </a:extLst>
        </xdr:cNvPr>
        <xdr:cNvCxnSpPr/>
      </xdr:nvCxnSpPr>
      <xdr:spPr>
        <a:xfrm>
          <a:off x="4108450" y="9337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745A2D9-8043-4630-9028-C08500D50E70}"/>
            </a:ext>
          </a:extLst>
        </xdr:cNvPr>
        <xdr:cNvSpPr txBox="1"/>
      </xdr:nvSpPr>
      <xdr:spPr>
        <a:xfrm>
          <a:off x="4216400" y="963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19A56CB0-5B98-4CAD-8B75-3AE0BDBBF8EF}"/>
            </a:ext>
          </a:extLst>
        </xdr:cNvPr>
        <xdr:cNvSpPr/>
      </xdr:nvSpPr>
      <xdr:spPr>
        <a:xfrm>
          <a:off x="4127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ACFA3975-5D60-4257-B083-3DA972BD697A}"/>
            </a:ext>
          </a:extLst>
        </xdr:cNvPr>
        <xdr:cNvSpPr/>
      </xdr:nvSpPr>
      <xdr:spPr>
        <a:xfrm>
          <a:off x="3384550" y="975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CD02453-E3BB-461D-AB84-5CE3A5C9B0B7}"/>
            </a:ext>
          </a:extLst>
        </xdr:cNvPr>
        <xdr:cNvSpPr/>
      </xdr:nvSpPr>
      <xdr:spPr>
        <a:xfrm>
          <a:off x="2571750" y="9738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937A5D6A-B9C1-4BD8-A589-C83C226965B6}"/>
            </a:ext>
          </a:extLst>
        </xdr:cNvPr>
        <xdr:cNvSpPr/>
      </xdr:nvSpPr>
      <xdr:spPr>
        <a:xfrm>
          <a:off x="17780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8BF600E0-D8F8-4D25-8706-DE2CAD4AE7BB}"/>
            </a:ext>
          </a:extLst>
        </xdr:cNvPr>
        <xdr:cNvSpPr/>
      </xdr:nvSpPr>
      <xdr:spPr>
        <a:xfrm>
          <a:off x="984250" y="972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863EF0E-5D55-4B75-88B2-F0E09361344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044DC64-102F-4824-8DE2-CB50FC14895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D594281-BE3E-491A-A291-019872F75BB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FCD5183-4A54-4FBC-B6BC-96FCD89D162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CF2CE8F-DD83-4C8E-9407-E7FE5F86C74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92" name="楕円 191">
          <a:extLst>
            <a:ext uri="{FF2B5EF4-FFF2-40B4-BE49-F238E27FC236}">
              <a16:creationId xmlns:a16="http://schemas.microsoft.com/office/drawing/2014/main" id="{6637F233-80FA-4FED-AF3F-E74B56933722}"/>
            </a:ext>
          </a:extLst>
        </xdr:cNvPr>
        <xdr:cNvSpPr/>
      </xdr:nvSpPr>
      <xdr:spPr>
        <a:xfrm>
          <a:off x="4127500" y="10057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59B103BF-608E-4DC9-ACDF-9066C2F36CF6}"/>
            </a:ext>
          </a:extLst>
        </xdr:cNvPr>
        <xdr:cNvSpPr txBox="1"/>
      </xdr:nvSpPr>
      <xdr:spPr>
        <a:xfrm>
          <a:off x="42164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94" name="楕円 193">
          <a:extLst>
            <a:ext uri="{FF2B5EF4-FFF2-40B4-BE49-F238E27FC236}">
              <a16:creationId xmlns:a16="http://schemas.microsoft.com/office/drawing/2014/main" id="{0A03E387-7D15-422B-8B82-B260BBE413BF}"/>
            </a:ext>
          </a:extLst>
        </xdr:cNvPr>
        <xdr:cNvSpPr/>
      </xdr:nvSpPr>
      <xdr:spPr>
        <a:xfrm>
          <a:off x="3384550" y="10015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24765</xdr:rowOff>
    </xdr:to>
    <xdr:cxnSp macro="">
      <xdr:nvCxnSpPr>
        <xdr:cNvPr id="195" name="直線コネクタ 194">
          <a:extLst>
            <a:ext uri="{FF2B5EF4-FFF2-40B4-BE49-F238E27FC236}">
              <a16:creationId xmlns:a16="http://schemas.microsoft.com/office/drawing/2014/main" id="{188F2A2C-06FF-4618-8BB9-EF834227E78E}"/>
            </a:ext>
          </a:extLst>
        </xdr:cNvPr>
        <xdr:cNvCxnSpPr/>
      </xdr:nvCxnSpPr>
      <xdr:spPr>
        <a:xfrm>
          <a:off x="3429000" y="10066655"/>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6" name="楕円 195">
          <a:extLst>
            <a:ext uri="{FF2B5EF4-FFF2-40B4-BE49-F238E27FC236}">
              <a16:creationId xmlns:a16="http://schemas.microsoft.com/office/drawing/2014/main" id="{19211519-6581-4FF7-B5DD-A4DFC8C1B843}"/>
            </a:ext>
          </a:extLst>
        </xdr:cNvPr>
        <xdr:cNvSpPr/>
      </xdr:nvSpPr>
      <xdr:spPr>
        <a:xfrm>
          <a:off x="25717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154305</xdr:rowOff>
    </xdr:to>
    <xdr:cxnSp macro="">
      <xdr:nvCxnSpPr>
        <xdr:cNvPr id="197" name="直線コネクタ 196">
          <a:extLst>
            <a:ext uri="{FF2B5EF4-FFF2-40B4-BE49-F238E27FC236}">
              <a16:creationId xmlns:a16="http://schemas.microsoft.com/office/drawing/2014/main" id="{98F97369-E796-4D8F-B9FD-049748FF7E56}"/>
            </a:ext>
          </a:extLst>
        </xdr:cNvPr>
        <xdr:cNvCxnSpPr/>
      </xdr:nvCxnSpPr>
      <xdr:spPr>
        <a:xfrm>
          <a:off x="2622550" y="1002665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98" name="楕円 197">
          <a:extLst>
            <a:ext uri="{FF2B5EF4-FFF2-40B4-BE49-F238E27FC236}">
              <a16:creationId xmlns:a16="http://schemas.microsoft.com/office/drawing/2014/main" id="{FDB67A01-4BCD-4943-84AB-F4A5FC109903}"/>
            </a:ext>
          </a:extLst>
        </xdr:cNvPr>
        <xdr:cNvSpPr/>
      </xdr:nvSpPr>
      <xdr:spPr>
        <a:xfrm>
          <a:off x="17780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114300</xdr:rowOff>
    </xdr:to>
    <xdr:cxnSp macro="">
      <xdr:nvCxnSpPr>
        <xdr:cNvPr id="199" name="直線コネクタ 198">
          <a:extLst>
            <a:ext uri="{FF2B5EF4-FFF2-40B4-BE49-F238E27FC236}">
              <a16:creationId xmlns:a16="http://schemas.microsoft.com/office/drawing/2014/main" id="{C00E4FEF-4387-4B86-AAEA-53F3F625354B}"/>
            </a:ext>
          </a:extLst>
        </xdr:cNvPr>
        <xdr:cNvCxnSpPr/>
      </xdr:nvCxnSpPr>
      <xdr:spPr>
        <a:xfrm>
          <a:off x="1828800" y="998474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200" name="楕円 199">
          <a:extLst>
            <a:ext uri="{FF2B5EF4-FFF2-40B4-BE49-F238E27FC236}">
              <a16:creationId xmlns:a16="http://schemas.microsoft.com/office/drawing/2014/main" id="{F37127FD-83FA-45E9-9039-5619DCAC1E81}"/>
            </a:ext>
          </a:extLst>
        </xdr:cNvPr>
        <xdr:cNvSpPr/>
      </xdr:nvSpPr>
      <xdr:spPr>
        <a:xfrm>
          <a:off x="984250" y="9906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72390</xdr:rowOff>
    </xdr:to>
    <xdr:cxnSp macro="">
      <xdr:nvCxnSpPr>
        <xdr:cNvPr id="201" name="直線コネクタ 200">
          <a:extLst>
            <a:ext uri="{FF2B5EF4-FFF2-40B4-BE49-F238E27FC236}">
              <a16:creationId xmlns:a16="http://schemas.microsoft.com/office/drawing/2014/main" id="{28E171B4-A829-4EBC-BBA7-37F998DA94EA}"/>
            </a:ext>
          </a:extLst>
        </xdr:cNvPr>
        <xdr:cNvCxnSpPr/>
      </xdr:nvCxnSpPr>
      <xdr:spPr>
        <a:xfrm>
          <a:off x="1028700" y="995045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9679EEAA-7ACC-47E4-9150-F3A5BADF0495}"/>
            </a:ext>
          </a:extLst>
        </xdr:cNvPr>
        <xdr:cNvSpPr txBox="1"/>
      </xdr:nvSpPr>
      <xdr:spPr>
        <a:xfrm>
          <a:off x="32391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D03B998A-7615-4E81-86AD-3BEB351D4D4A}"/>
            </a:ext>
          </a:extLst>
        </xdr:cNvPr>
        <xdr:cNvSpPr txBox="1"/>
      </xdr:nvSpPr>
      <xdr:spPr>
        <a:xfrm>
          <a:off x="24390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7647E62D-1D57-4112-B799-920A7097E06C}"/>
            </a:ext>
          </a:extLst>
        </xdr:cNvPr>
        <xdr:cNvSpPr txBox="1"/>
      </xdr:nvSpPr>
      <xdr:spPr>
        <a:xfrm>
          <a:off x="164529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EC3DBB89-0E47-497A-A475-1B58CDFEA93E}"/>
            </a:ext>
          </a:extLst>
        </xdr:cNvPr>
        <xdr:cNvSpPr txBox="1"/>
      </xdr:nvSpPr>
      <xdr:spPr>
        <a:xfrm>
          <a:off x="85154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6" name="n_1mainValue【体育館・プール】&#10;有形固定資産減価償却率">
          <a:extLst>
            <a:ext uri="{FF2B5EF4-FFF2-40B4-BE49-F238E27FC236}">
              <a16:creationId xmlns:a16="http://schemas.microsoft.com/office/drawing/2014/main" id="{8C411BB1-E497-4A00-98AF-B7B9436CFBE1}"/>
            </a:ext>
          </a:extLst>
        </xdr:cNvPr>
        <xdr:cNvSpPr txBox="1"/>
      </xdr:nvSpPr>
      <xdr:spPr>
        <a:xfrm>
          <a:off x="32391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7" name="n_2mainValue【体育館・プール】&#10;有形固定資産減価償却率">
          <a:extLst>
            <a:ext uri="{FF2B5EF4-FFF2-40B4-BE49-F238E27FC236}">
              <a16:creationId xmlns:a16="http://schemas.microsoft.com/office/drawing/2014/main" id="{70C058F6-15E1-44C9-99B9-E27A61A439A3}"/>
            </a:ext>
          </a:extLst>
        </xdr:cNvPr>
        <xdr:cNvSpPr txBox="1"/>
      </xdr:nvSpPr>
      <xdr:spPr>
        <a:xfrm>
          <a:off x="2439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208" name="n_3mainValue【体育館・プール】&#10;有形固定資産減価償却率">
          <a:extLst>
            <a:ext uri="{FF2B5EF4-FFF2-40B4-BE49-F238E27FC236}">
              <a16:creationId xmlns:a16="http://schemas.microsoft.com/office/drawing/2014/main" id="{C394FA6F-9E22-4107-BD78-517B210FE26F}"/>
            </a:ext>
          </a:extLst>
        </xdr:cNvPr>
        <xdr:cNvSpPr txBox="1"/>
      </xdr:nvSpPr>
      <xdr:spPr>
        <a:xfrm>
          <a:off x="16452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9" name="n_4mainValue【体育館・プール】&#10;有形固定資産減価償却率">
          <a:extLst>
            <a:ext uri="{FF2B5EF4-FFF2-40B4-BE49-F238E27FC236}">
              <a16:creationId xmlns:a16="http://schemas.microsoft.com/office/drawing/2014/main" id="{CF7BFFCF-FD39-45E0-B07B-AFDCA83AE9EE}"/>
            </a:ext>
          </a:extLst>
        </xdr:cNvPr>
        <xdr:cNvSpPr txBox="1"/>
      </xdr:nvSpPr>
      <xdr:spPr>
        <a:xfrm>
          <a:off x="8515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494F13B-A5D0-4083-AC2D-AD5CC95215C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1329FF3-2FA4-4C23-BA18-311B2F9230E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CE559341-564F-4BEF-A18F-EFC1B557D2F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A725F98-ED2B-4691-8D57-FBDDA585534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3CE1AF76-26D6-4705-B830-CF78A9EC390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811415B7-9AB8-4D43-B1FF-C4BC32F5869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EA7552D3-D358-4EC4-B6DF-F76E9AB62A7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8B4152CD-3254-4C98-B6EE-8219E93B61C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3B5D228-AB5F-4071-A99F-BD3CD692A27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8076223-2548-4D4C-82E7-6AFECD05746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4B090318-69B1-4358-81C6-8524BE746D78}"/>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2AC206E1-7BA0-4C9E-A036-C003EA81B063}"/>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F1496ECE-5378-46ED-9DBE-021BB028C138}"/>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F7806B64-5008-45DB-882B-B4B04EFF1535}"/>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4F8C4BAB-6480-4469-9974-26315F7ED7E9}"/>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D1F76E31-9EDA-4AF2-B080-E99CE0C24974}"/>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4DC96F61-93B6-4E96-927E-E61AF6008143}"/>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1FF9F200-4311-4B4A-96A8-C97DB8F74C60}"/>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74E4BED-DF7C-460C-8E92-CAF7FC3E276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B6122BD-E4CD-4AD4-9E0A-A596C18A626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DFA7CCB-4CE3-4516-99A2-25108052982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94031AED-4113-4C17-B1C5-467C0D5AF890}"/>
            </a:ext>
          </a:extLst>
        </xdr:cNvPr>
        <xdr:cNvCxnSpPr/>
      </xdr:nvCxnSpPr>
      <xdr:spPr>
        <a:xfrm flipV="1">
          <a:off x="9429115" y="9366250"/>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F00A61E4-2B4E-4033-BCB1-FBD3EE30CFEA}"/>
            </a:ext>
          </a:extLst>
        </xdr:cNvPr>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DDCBEF5-1D9E-4323-AA19-A2B8226A6344}"/>
            </a:ext>
          </a:extLst>
        </xdr:cNvPr>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7106C291-160B-4584-9F2D-36A10E8F311D}"/>
            </a:ext>
          </a:extLst>
        </xdr:cNvPr>
        <xdr:cNvSpPr txBox="1"/>
      </xdr:nvSpPr>
      <xdr:spPr>
        <a:xfrm>
          <a:off x="946785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733A2DF6-C066-41CF-92EF-57BE9D4B66CB}"/>
            </a:ext>
          </a:extLst>
        </xdr:cNvPr>
        <xdr:cNvCxnSpPr/>
      </xdr:nvCxnSpPr>
      <xdr:spPr>
        <a:xfrm>
          <a:off x="935990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81863BE-6196-414C-A1C3-168EDEDC077C}"/>
            </a:ext>
          </a:extLst>
        </xdr:cNvPr>
        <xdr:cNvSpPr txBox="1"/>
      </xdr:nvSpPr>
      <xdr:spPr>
        <a:xfrm>
          <a:off x="9467850" y="1012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D41B2325-978F-4A52-826C-3B8ABD27A684}"/>
            </a:ext>
          </a:extLst>
        </xdr:cNvPr>
        <xdr:cNvSpPr/>
      </xdr:nvSpPr>
      <xdr:spPr>
        <a:xfrm>
          <a:off x="9398000" y="10269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8F759A13-F6DA-46C9-BE39-2066CD80876D}"/>
            </a:ext>
          </a:extLst>
        </xdr:cNvPr>
        <xdr:cNvSpPr/>
      </xdr:nvSpPr>
      <xdr:spPr>
        <a:xfrm>
          <a:off x="8636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F620E13A-2F86-4C7A-A267-0E75A4AFEB2C}"/>
            </a:ext>
          </a:extLst>
        </xdr:cNvPr>
        <xdr:cNvSpPr/>
      </xdr:nvSpPr>
      <xdr:spPr>
        <a:xfrm>
          <a:off x="7842250" y="10276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1AB8E121-CA2C-4528-94E3-B34033D6CB6C}"/>
            </a:ext>
          </a:extLst>
        </xdr:cNvPr>
        <xdr:cNvSpPr/>
      </xdr:nvSpPr>
      <xdr:spPr>
        <a:xfrm>
          <a:off x="702945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1692DDA3-B7CF-45F6-850B-B7E6D78C1102}"/>
            </a:ext>
          </a:extLst>
        </xdr:cNvPr>
        <xdr:cNvSpPr/>
      </xdr:nvSpPr>
      <xdr:spPr>
        <a:xfrm>
          <a:off x="62357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09D02C-7A59-4B75-BDB7-04665CE6D8C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B3520D-9440-4470-A040-DF8EE4CC529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6D78D8-CE3A-4449-88EF-2A03410E076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0C32F70-2CE6-48BB-964A-345656337C5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F6E25DE-8EC4-406F-BF4D-799B6F88CA7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47" name="楕円 246">
          <a:extLst>
            <a:ext uri="{FF2B5EF4-FFF2-40B4-BE49-F238E27FC236}">
              <a16:creationId xmlns:a16="http://schemas.microsoft.com/office/drawing/2014/main" id="{63B2FC47-F25E-4F3A-A44C-12E49D6E1FA6}"/>
            </a:ext>
          </a:extLst>
        </xdr:cNvPr>
        <xdr:cNvSpPr/>
      </xdr:nvSpPr>
      <xdr:spPr>
        <a:xfrm>
          <a:off x="9398000" y="10342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78503</xdr:rowOff>
    </xdr:from>
    <xdr:ext cx="469744" cy="259045"/>
    <xdr:sp macro="" textlink="">
      <xdr:nvSpPr>
        <xdr:cNvPr id="248" name="【体育館・プール】&#10;一人当たり面積該当値テキスト">
          <a:extLst>
            <a:ext uri="{FF2B5EF4-FFF2-40B4-BE49-F238E27FC236}">
              <a16:creationId xmlns:a16="http://schemas.microsoft.com/office/drawing/2014/main" id="{6D28DE3F-3305-4ADE-8614-8826BDB6F350}"/>
            </a:ext>
          </a:extLst>
        </xdr:cNvPr>
        <xdr:cNvSpPr txBox="1"/>
      </xdr:nvSpPr>
      <xdr:spPr>
        <a:xfrm>
          <a:off x="9467850" y="103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49" name="楕円 248">
          <a:extLst>
            <a:ext uri="{FF2B5EF4-FFF2-40B4-BE49-F238E27FC236}">
              <a16:creationId xmlns:a16="http://schemas.microsoft.com/office/drawing/2014/main" id="{F30BD014-13A1-4512-9A9A-9DFDC2C6B4AD}"/>
            </a:ext>
          </a:extLst>
        </xdr:cNvPr>
        <xdr:cNvSpPr/>
      </xdr:nvSpPr>
      <xdr:spPr>
        <a:xfrm>
          <a:off x="8636000" y="10344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153162</xdr:rowOff>
    </xdr:to>
    <xdr:cxnSp macro="">
      <xdr:nvCxnSpPr>
        <xdr:cNvPr id="250" name="直線コネクタ 249">
          <a:extLst>
            <a:ext uri="{FF2B5EF4-FFF2-40B4-BE49-F238E27FC236}">
              <a16:creationId xmlns:a16="http://schemas.microsoft.com/office/drawing/2014/main" id="{D7230B37-B1E3-4C84-A9C5-369B1E157F46}"/>
            </a:ext>
          </a:extLst>
        </xdr:cNvPr>
        <xdr:cNvCxnSpPr/>
      </xdr:nvCxnSpPr>
      <xdr:spPr>
        <a:xfrm flipV="1">
          <a:off x="8686800" y="1039342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51" name="楕円 250">
          <a:extLst>
            <a:ext uri="{FF2B5EF4-FFF2-40B4-BE49-F238E27FC236}">
              <a16:creationId xmlns:a16="http://schemas.microsoft.com/office/drawing/2014/main" id="{0B0206A9-8BCC-43AA-AE56-9E18BCBA7AC3}"/>
            </a:ext>
          </a:extLst>
        </xdr:cNvPr>
        <xdr:cNvSpPr/>
      </xdr:nvSpPr>
      <xdr:spPr>
        <a:xfrm>
          <a:off x="7842250" y="10338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153162</xdr:rowOff>
    </xdr:to>
    <xdr:cxnSp macro="">
      <xdr:nvCxnSpPr>
        <xdr:cNvPr id="252" name="直線コネクタ 251">
          <a:extLst>
            <a:ext uri="{FF2B5EF4-FFF2-40B4-BE49-F238E27FC236}">
              <a16:creationId xmlns:a16="http://schemas.microsoft.com/office/drawing/2014/main" id="{B847A7A2-6853-4970-B49E-8D406B6C35C1}"/>
            </a:ext>
          </a:extLst>
        </xdr:cNvPr>
        <xdr:cNvCxnSpPr/>
      </xdr:nvCxnSpPr>
      <xdr:spPr>
        <a:xfrm>
          <a:off x="7886700" y="10388854"/>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53" name="楕円 252">
          <a:extLst>
            <a:ext uri="{FF2B5EF4-FFF2-40B4-BE49-F238E27FC236}">
              <a16:creationId xmlns:a16="http://schemas.microsoft.com/office/drawing/2014/main" id="{C63FD1B9-F024-4143-8616-08A6DD888DDB}"/>
            </a:ext>
          </a:extLst>
        </xdr:cNvPr>
        <xdr:cNvSpPr/>
      </xdr:nvSpPr>
      <xdr:spPr>
        <a:xfrm>
          <a:off x="7029450" y="10338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54" name="直線コネクタ 253">
          <a:extLst>
            <a:ext uri="{FF2B5EF4-FFF2-40B4-BE49-F238E27FC236}">
              <a16:creationId xmlns:a16="http://schemas.microsoft.com/office/drawing/2014/main" id="{B87EC8B5-1D84-4883-B2BE-0DC66016F42A}"/>
            </a:ext>
          </a:extLst>
        </xdr:cNvPr>
        <xdr:cNvCxnSpPr/>
      </xdr:nvCxnSpPr>
      <xdr:spPr>
        <a:xfrm>
          <a:off x="7080250" y="1038885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5" name="楕円 254">
          <a:extLst>
            <a:ext uri="{FF2B5EF4-FFF2-40B4-BE49-F238E27FC236}">
              <a16:creationId xmlns:a16="http://schemas.microsoft.com/office/drawing/2014/main" id="{BED7D4D6-C539-4E8B-AAAE-2FACEC837CD1}"/>
            </a:ext>
          </a:extLst>
        </xdr:cNvPr>
        <xdr:cNvSpPr/>
      </xdr:nvSpPr>
      <xdr:spPr>
        <a:xfrm>
          <a:off x="62357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148590</xdr:rowOff>
    </xdr:to>
    <xdr:cxnSp macro="">
      <xdr:nvCxnSpPr>
        <xdr:cNvPr id="256" name="直線コネクタ 255">
          <a:extLst>
            <a:ext uri="{FF2B5EF4-FFF2-40B4-BE49-F238E27FC236}">
              <a16:creationId xmlns:a16="http://schemas.microsoft.com/office/drawing/2014/main" id="{396D72EC-363D-46F1-9472-467509975A4D}"/>
            </a:ext>
          </a:extLst>
        </xdr:cNvPr>
        <xdr:cNvCxnSpPr/>
      </xdr:nvCxnSpPr>
      <xdr:spPr>
        <a:xfrm flipV="1">
          <a:off x="6286500" y="10388854"/>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52912EFA-47EA-4E0C-9512-5B641EC23F77}"/>
            </a:ext>
          </a:extLst>
        </xdr:cNvPr>
        <xdr:cNvSpPr txBox="1"/>
      </xdr:nvSpPr>
      <xdr:spPr>
        <a:xfrm>
          <a:off x="8458277"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898E1E60-297B-4FA4-888A-F145357AFF9D}"/>
            </a:ext>
          </a:extLst>
        </xdr:cNvPr>
        <xdr:cNvSpPr txBox="1"/>
      </xdr:nvSpPr>
      <xdr:spPr>
        <a:xfrm>
          <a:off x="76772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B1F693A0-A0CC-42FF-9D5D-9026E2B12C9B}"/>
            </a:ext>
          </a:extLst>
        </xdr:cNvPr>
        <xdr:cNvSpPr txBox="1"/>
      </xdr:nvSpPr>
      <xdr:spPr>
        <a:xfrm>
          <a:off x="68644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2687309B-A91E-40BC-9C21-42B326C77C87}"/>
            </a:ext>
          </a:extLst>
        </xdr:cNvPr>
        <xdr:cNvSpPr txBox="1"/>
      </xdr:nvSpPr>
      <xdr:spPr>
        <a:xfrm>
          <a:off x="607067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61" name="n_1mainValue【体育館・プール】&#10;一人当たり面積">
          <a:extLst>
            <a:ext uri="{FF2B5EF4-FFF2-40B4-BE49-F238E27FC236}">
              <a16:creationId xmlns:a16="http://schemas.microsoft.com/office/drawing/2014/main" id="{9F6A123C-0F12-4577-8D27-DE18A0403254}"/>
            </a:ext>
          </a:extLst>
        </xdr:cNvPr>
        <xdr:cNvSpPr txBox="1"/>
      </xdr:nvSpPr>
      <xdr:spPr>
        <a:xfrm>
          <a:off x="845827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62" name="n_2mainValue【体育館・プール】&#10;一人当たり面積">
          <a:extLst>
            <a:ext uri="{FF2B5EF4-FFF2-40B4-BE49-F238E27FC236}">
              <a16:creationId xmlns:a16="http://schemas.microsoft.com/office/drawing/2014/main" id="{05A475B7-F0D0-4C47-A689-8FDEE7787F12}"/>
            </a:ext>
          </a:extLst>
        </xdr:cNvPr>
        <xdr:cNvSpPr txBox="1"/>
      </xdr:nvSpPr>
      <xdr:spPr>
        <a:xfrm>
          <a:off x="7677227"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63" name="n_3mainValue【体育館・プール】&#10;一人当たり面積">
          <a:extLst>
            <a:ext uri="{FF2B5EF4-FFF2-40B4-BE49-F238E27FC236}">
              <a16:creationId xmlns:a16="http://schemas.microsoft.com/office/drawing/2014/main" id="{B1192EA0-66DF-42CF-A240-8DD1300262D6}"/>
            </a:ext>
          </a:extLst>
        </xdr:cNvPr>
        <xdr:cNvSpPr txBox="1"/>
      </xdr:nvSpPr>
      <xdr:spPr>
        <a:xfrm>
          <a:off x="6864427"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64" name="n_4mainValue【体育館・プール】&#10;一人当たり面積">
          <a:extLst>
            <a:ext uri="{FF2B5EF4-FFF2-40B4-BE49-F238E27FC236}">
              <a16:creationId xmlns:a16="http://schemas.microsoft.com/office/drawing/2014/main" id="{28F916B8-C8D3-4FF2-9BD6-B5D2C75B60FA}"/>
            </a:ext>
          </a:extLst>
        </xdr:cNvPr>
        <xdr:cNvSpPr txBox="1"/>
      </xdr:nvSpPr>
      <xdr:spPr>
        <a:xfrm>
          <a:off x="607067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77FE710-9946-41CC-86F5-14AE9F1F688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BD4674D-0D65-46D1-B6E2-B408C357C4C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E80ECEF-3361-4AB6-9EE4-D072E8CE229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647CC49-2AB6-4BEE-86DF-85585F07E5C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3765C56-B670-49EC-AAE2-3E14EB892E8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94DF80A-EF9E-430E-BD1F-1E0F6BD0F35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0CAC852-B335-4DF6-BFF5-0AC7B10E82F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171BC06-860A-49BE-9DE7-BAD3E7813DA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CB5950-3650-4C83-994F-812CE6B9D98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BA266B9-415D-4988-A894-6B3DE752D0C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7F5B867-E705-4161-9B4A-35F4D1B66F9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65A43C7A-293D-4FC2-89A2-7A38C58A2A16}"/>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B4986759-AE39-4603-A774-1EBBCBEE6C4B}"/>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5F0D4DFE-CB09-4F8D-98C5-B910AC88EB0A}"/>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5818C6DC-4F87-4001-9DA1-012FF879416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FADACE1A-7929-4F58-9844-869FBF569C73}"/>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7FF873A6-DEFF-4960-A5EE-0857683A2176}"/>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9869D2E0-B86D-4951-A65D-8A3C4D61ADE4}"/>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E056E5C5-E48D-4539-9275-245076DB1455}"/>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09F19C8-C887-451E-87D5-67371598FB8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162F927C-7BF2-42BC-8187-19451C6F942B}"/>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CA52B85-B3ED-4054-8971-F012CE84902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1110A9CB-577E-4CB4-920B-AF7654E95121}"/>
            </a:ext>
          </a:extLst>
        </xdr:cNvPr>
        <xdr:cNvCxnSpPr/>
      </xdr:nvCxnSpPr>
      <xdr:spPr>
        <a:xfrm flipV="1">
          <a:off x="4177665" y="12837161"/>
          <a:ext cx="0" cy="123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D0A28042-0421-42CF-BB9A-0F34114569D9}"/>
            </a:ext>
          </a:extLst>
        </xdr:cNvPr>
        <xdr:cNvSpPr txBox="1"/>
      </xdr:nvSpPr>
      <xdr:spPr>
        <a:xfrm>
          <a:off x="42164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BCAF75-1CA4-4805-A984-2B2EF90F344F}"/>
            </a:ext>
          </a:extLst>
        </xdr:cNvPr>
        <xdr:cNvCxnSpPr/>
      </xdr:nvCxnSpPr>
      <xdr:spPr>
        <a:xfrm>
          <a:off x="4108450" y="1407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7DE3447-1256-4E24-99B5-91FE0F497151}"/>
            </a:ext>
          </a:extLst>
        </xdr:cNvPr>
        <xdr:cNvSpPr txBox="1"/>
      </xdr:nvSpPr>
      <xdr:spPr>
        <a:xfrm>
          <a:off x="4216400" y="126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5499A422-FD4C-4ECC-9B39-1AC352E7C90D}"/>
            </a:ext>
          </a:extLst>
        </xdr:cNvPr>
        <xdr:cNvCxnSpPr/>
      </xdr:nvCxnSpPr>
      <xdr:spPr>
        <a:xfrm>
          <a:off x="41084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D51BDDB-D434-4127-B822-725D26A22939}"/>
            </a:ext>
          </a:extLst>
        </xdr:cNvPr>
        <xdr:cNvSpPr txBox="1"/>
      </xdr:nvSpPr>
      <xdr:spPr>
        <a:xfrm>
          <a:off x="4216400" y="13232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EE8B0C88-54D8-4F3B-B8D1-94A075D5C7C6}"/>
            </a:ext>
          </a:extLst>
        </xdr:cNvPr>
        <xdr:cNvSpPr/>
      </xdr:nvSpPr>
      <xdr:spPr>
        <a:xfrm>
          <a:off x="4127500" y="1325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80B45ED0-8A9A-4DE1-A10B-DFFFFF336079}"/>
            </a:ext>
          </a:extLst>
        </xdr:cNvPr>
        <xdr:cNvSpPr/>
      </xdr:nvSpPr>
      <xdr:spPr>
        <a:xfrm>
          <a:off x="3384550" y="132267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B3F05680-2881-4F8C-BC55-785F4DFD6E98}"/>
            </a:ext>
          </a:extLst>
        </xdr:cNvPr>
        <xdr:cNvSpPr/>
      </xdr:nvSpPr>
      <xdr:spPr>
        <a:xfrm>
          <a:off x="2571750" y="13196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A500113D-9B1A-4651-9193-A1E626DCEDA9}"/>
            </a:ext>
          </a:extLst>
        </xdr:cNvPr>
        <xdr:cNvSpPr/>
      </xdr:nvSpPr>
      <xdr:spPr>
        <a:xfrm>
          <a:off x="177800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608ABD6C-7E4D-4291-B620-78EC7C72F6B3}"/>
            </a:ext>
          </a:extLst>
        </xdr:cNvPr>
        <xdr:cNvSpPr/>
      </xdr:nvSpPr>
      <xdr:spPr>
        <a:xfrm>
          <a:off x="984250" y="13139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4D2D14F-9DCF-40D9-B1E8-CB88E503A43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62479C-0727-4775-90FB-849528174DA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4A415C-D418-48B0-9C21-D9DC4D8540A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AA71FFC-AFD5-4FB1-B949-0670A137E91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B3CA79-A159-40F1-A30B-FAE501EF8F5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149606</xdr:rowOff>
    </xdr:from>
    <xdr:to>
      <xdr:col>24</xdr:col>
      <xdr:colOff>114300</xdr:colOff>
      <xdr:row>80</xdr:row>
      <xdr:rowOff>79756</xdr:rowOff>
    </xdr:to>
    <xdr:sp macro="" textlink="">
      <xdr:nvSpPr>
        <xdr:cNvPr id="303" name="楕円 302">
          <a:extLst>
            <a:ext uri="{FF2B5EF4-FFF2-40B4-BE49-F238E27FC236}">
              <a16:creationId xmlns:a16="http://schemas.microsoft.com/office/drawing/2014/main" id="{1EF26DA1-9517-4040-9599-1B295530E3B1}"/>
            </a:ext>
          </a:extLst>
        </xdr:cNvPr>
        <xdr:cNvSpPr/>
      </xdr:nvSpPr>
      <xdr:spPr>
        <a:xfrm>
          <a:off x="4127500" y="13198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48C7E4E-A6C5-426E-A28D-AD8D7318EADB}"/>
            </a:ext>
          </a:extLst>
        </xdr:cNvPr>
        <xdr:cNvSpPr txBox="1"/>
      </xdr:nvSpPr>
      <xdr:spPr>
        <a:xfrm>
          <a:off x="4216400" y="1305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99313</xdr:rowOff>
    </xdr:from>
    <xdr:to>
      <xdr:col>20</xdr:col>
      <xdr:colOff>38100</xdr:colOff>
      <xdr:row>80</xdr:row>
      <xdr:rowOff>29463</xdr:rowOff>
    </xdr:to>
    <xdr:sp macro="" textlink="">
      <xdr:nvSpPr>
        <xdr:cNvPr id="305" name="楕円 304">
          <a:extLst>
            <a:ext uri="{FF2B5EF4-FFF2-40B4-BE49-F238E27FC236}">
              <a16:creationId xmlns:a16="http://schemas.microsoft.com/office/drawing/2014/main" id="{BE553961-DB2B-48F7-852C-D473C85D5256}"/>
            </a:ext>
          </a:extLst>
        </xdr:cNvPr>
        <xdr:cNvSpPr/>
      </xdr:nvSpPr>
      <xdr:spPr>
        <a:xfrm>
          <a:off x="3384550" y="131485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150113</xdr:rowOff>
    </xdr:from>
    <xdr:to>
      <xdr:col>24</xdr:col>
      <xdr:colOff>63500</xdr:colOff>
      <xdr:row>80</xdr:row>
      <xdr:rowOff>28956</xdr:rowOff>
    </xdr:to>
    <xdr:cxnSp macro="">
      <xdr:nvCxnSpPr>
        <xdr:cNvPr id="306" name="直線コネクタ 305">
          <a:extLst>
            <a:ext uri="{FF2B5EF4-FFF2-40B4-BE49-F238E27FC236}">
              <a16:creationId xmlns:a16="http://schemas.microsoft.com/office/drawing/2014/main" id="{CFEB3FDB-08BE-4510-BE0D-758379B3DFC4}"/>
            </a:ext>
          </a:extLst>
        </xdr:cNvPr>
        <xdr:cNvCxnSpPr/>
      </xdr:nvCxnSpPr>
      <xdr:spPr>
        <a:xfrm>
          <a:off x="3429000" y="13199363"/>
          <a:ext cx="7493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49022</xdr:rowOff>
    </xdr:from>
    <xdr:to>
      <xdr:col>15</xdr:col>
      <xdr:colOff>101600</xdr:colOff>
      <xdr:row>79</xdr:row>
      <xdr:rowOff>150622</xdr:rowOff>
    </xdr:to>
    <xdr:sp macro="" textlink="">
      <xdr:nvSpPr>
        <xdr:cNvPr id="307" name="楕円 306">
          <a:extLst>
            <a:ext uri="{FF2B5EF4-FFF2-40B4-BE49-F238E27FC236}">
              <a16:creationId xmlns:a16="http://schemas.microsoft.com/office/drawing/2014/main" id="{12288EEE-51AC-40B9-99D4-FE52928CD2F4}"/>
            </a:ext>
          </a:extLst>
        </xdr:cNvPr>
        <xdr:cNvSpPr/>
      </xdr:nvSpPr>
      <xdr:spPr>
        <a:xfrm>
          <a:off x="2571750" y="130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99822</xdr:rowOff>
    </xdr:from>
    <xdr:to>
      <xdr:col>19</xdr:col>
      <xdr:colOff>177800</xdr:colOff>
      <xdr:row>79</xdr:row>
      <xdr:rowOff>150113</xdr:rowOff>
    </xdr:to>
    <xdr:cxnSp macro="">
      <xdr:nvCxnSpPr>
        <xdr:cNvPr id="308" name="直線コネクタ 307">
          <a:extLst>
            <a:ext uri="{FF2B5EF4-FFF2-40B4-BE49-F238E27FC236}">
              <a16:creationId xmlns:a16="http://schemas.microsoft.com/office/drawing/2014/main" id="{DC4E54E3-D3A9-46F6-8E61-2D7ACE59C1A7}"/>
            </a:ext>
          </a:extLst>
        </xdr:cNvPr>
        <xdr:cNvCxnSpPr/>
      </xdr:nvCxnSpPr>
      <xdr:spPr>
        <a:xfrm>
          <a:off x="2622550" y="13149072"/>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09" name="楕円 308">
          <a:extLst>
            <a:ext uri="{FF2B5EF4-FFF2-40B4-BE49-F238E27FC236}">
              <a16:creationId xmlns:a16="http://schemas.microsoft.com/office/drawing/2014/main" id="{2D910E30-DE9E-4923-A60C-AC4D16B5FFD8}"/>
            </a:ext>
          </a:extLst>
        </xdr:cNvPr>
        <xdr:cNvSpPr/>
      </xdr:nvSpPr>
      <xdr:spPr>
        <a:xfrm>
          <a:off x="17780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99822</xdr:rowOff>
    </xdr:to>
    <xdr:cxnSp macro="">
      <xdr:nvCxnSpPr>
        <xdr:cNvPr id="310" name="直線コネクタ 309">
          <a:extLst>
            <a:ext uri="{FF2B5EF4-FFF2-40B4-BE49-F238E27FC236}">
              <a16:creationId xmlns:a16="http://schemas.microsoft.com/office/drawing/2014/main" id="{B35B1CBF-466C-417C-AF3A-9E64212CAAD5}"/>
            </a:ext>
          </a:extLst>
        </xdr:cNvPr>
        <xdr:cNvCxnSpPr/>
      </xdr:nvCxnSpPr>
      <xdr:spPr>
        <a:xfrm>
          <a:off x="1828800" y="13098780"/>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149606</xdr:rowOff>
    </xdr:from>
    <xdr:to>
      <xdr:col>6</xdr:col>
      <xdr:colOff>38100</xdr:colOff>
      <xdr:row>79</xdr:row>
      <xdr:rowOff>79756</xdr:rowOff>
    </xdr:to>
    <xdr:sp macro="" textlink="">
      <xdr:nvSpPr>
        <xdr:cNvPr id="311" name="楕円 310">
          <a:extLst>
            <a:ext uri="{FF2B5EF4-FFF2-40B4-BE49-F238E27FC236}">
              <a16:creationId xmlns:a16="http://schemas.microsoft.com/office/drawing/2014/main" id="{399B7016-0E4E-49C7-A285-9FE8F3154981}"/>
            </a:ext>
          </a:extLst>
        </xdr:cNvPr>
        <xdr:cNvSpPr/>
      </xdr:nvSpPr>
      <xdr:spPr>
        <a:xfrm>
          <a:off x="984250" y="130337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28956</xdr:rowOff>
    </xdr:from>
    <xdr:to>
      <xdr:col>10</xdr:col>
      <xdr:colOff>114300</xdr:colOff>
      <xdr:row>79</xdr:row>
      <xdr:rowOff>49530</xdr:rowOff>
    </xdr:to>
    <xdr:cxnSp macro="">
      <xdr:nvCxnSpPr>
        <xdr:cNvPr id="312" name="直線コネクタ 311">
          <a:extLst>
            <a:ext uri="{FF2B5EF4-FFF2-40B4-BE49-F238E27FC236}">
              <a16:creationId xmlns:a16="http://schemas.microsoft.com/office/drawing/2014/main" id="{091EE44C-9651-43B1-BE10-F2F813F7A3F2}"/>
            </a:ext>
          </a:extLst>
        </xdr:cNvPr>
        <xdr:cNvCxnSpPr/>
      </xdr:nvCxnSpPr>
      <xdr:spPr>
        <a:xfrm>
          <a:off x="1028700" y="13078206"/>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B40F000B-B874-4939-9649-C296B53F64B6}"/>
            </a:ext>
          </a:extLst>
        </xdr:cNvPr>
        <xdr:cNvSpPr txBox="1"/>
      </xdr:nvSpPr>
      <xdr:spPr>
        <a:xfrm>
          <a:off x="3239144" y="13319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17AED0AB-DD7C-4F51-93CC-0BA4ED8BB3D7}"/>
            </a:ext>
          </a:extLst>
        </xdr:cNvPr>
        <xdr:cNvSpPr txBox="1"/>
      </xdr:nvSpPr>
      <xdr:spPr>
        <a:xfrm>
          <a:off x="24390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59B105E5-A214-46FE-8334-2CC7C3A23A67}"/>
            </a:ext>
          </a:extLst>
        </xdr:cNvPr>
        <xdr:cNvSpPr txBox="1"/>
      </xdr:nvSpPr>
      <xdr:spPr>
        <a:xfrm>
          <a:off x="1645294" y="132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739CE03D-A491-4B36-B7E0-D634D33712F1}"/>
            </a:ext>
          </a:extLst>
        </xdr:cNvPr>
        <xdr:cNvSpPr txBox="1"/>
      </xdr:nvSpPr>
      <xdr:spPr>
        <a:xfrm>
          <a:off x="851544" y="1322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45990</xdr:rowOff>
    </xdr:from>
    <xdr:ext cx="405111" cy="259045"/>
    <xdr:sp macro="" textlink="">
      <xdr:nvSpPr>
        <xdr:cNvPr id="317" name="n_1mainValue【福祉施設】&#10;有形固定資産減価償却率">
          <a:extLst>
            <a:ext uri="{FF2B5EF4-FFF2-40B4-BE49-F238E27FC236}">
              <a16:creationId xmlns:a16="http://schemas.microsoft.com/office/drawing/2014/main" id="{69CF1F95-03D5-44B9-93A4-E9AAE51BBD61}"/>
            </a:ext>
          </a:extLst>
        </xdr:cNvPr>
        <xdr:cNvSpPr txBox="1"/>
      </xdr:nvSpPr>
      <xdr:spPr>
        <a:xfrm>
          <a:off x="3239144" y="129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167149</xdr:rowOff>
    </xdr:from>
    <xdr:ext cx="405111" cy="259045"/>
    <xdr:sp macro="" textlink="">
      <xdr:nvSpPr>
        <xdr:cNvPr id="318" name="n_2mainValue【福祉施設】&#10;有形固定資産減価償却率">
          <a:extLst>
            <a:ext uri="{FF2B5EF4-FFF2-40B4-BE49-F238E27FC236}">
              <a16:creationId xmlns:a16="http://schemas.microsoft.com/office/drawing/2014/main" id="{7AEAA425-3367-4069-B6A7-F132D00C3685}"/>
            </a:ext>
          </a:extLst>
        </xdr:cNvPr>
        <xdr:cNvSpPr txBox="1"/>
      </xdr:nvSpPr>
      <xdr:spPr>
        <a:xfrm>
          <a:off x="2439044" y="1288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9" name="n_3mainValue【福祉施設】&#10;有形固定資産減価償却率">
          <a:extLst>
            <a:ext uri="{FF2B5EF4-FFF2-40B4-BE49-F238E27FC236}">
              <a16:creationId xmlns:a16="http://schemas.microsoft.com/office/drawing/2014/main" id="{E0F8273A-B815-466A-9119-9976C1E508DC}"/>
            </a:ext>
          </a:extLst>
        </xdr:cNvPr>
        <xdr:cNvSpPr txBox="1"/>
      </xdr:nvSpPr>
      <xdr:spPr>
        <a:xfrm>
          <a:off x="1645294" y="1283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96283</xdr:rowOff>
    </xdr:from>
    <xdr:ext cx="405111" cy="259045"/>
    <xdr:sp macro="" textlink="">
      <xdr:nvSpPr>
        <xdr:cNvPr id="320" name="n_4mainValue【福祉施設】&#10;有形固定資産減価償却率">
          <a:extLst>
            <a:ext uri="{FF2B5EF4-FFF2-40B4-BE49-F238E27FC236}">
              <a16:creationId xmlns:a16="http://schemas.microsoft.com/office/drawing/2014/main" id="{D328E5E6-EA62-40D0-9015-40B3FA08D477}"/>
            </a:ext>
          </a:extLst>
        </xdr:cNvPr>
        <xdr:cNvSpPr txBox="1"/>
      </xdr:nvSpPr>
      <xdr:spPr>
        <a:xfrm>
          <a:off x="851544" y="1281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4F2D5E5-DA50-4220-91D6-F4EAF78306A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2BD7E16-7BBA-47CA-A236-5872138A5A1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552E9D1-3664-4CD5-9C2C-0FAF66B7278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F7D7268-4169-457B-A817-404585B52B6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4072FE0-2020-4D5F-8F2E-93FD96A9197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4A8FB1D-A820-4903-A6DD-1A322B607A4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4EE9DEE-77EC-4348-835C-D682E8F1384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E8C060B-5E05-4CD5-954A-FDCDD469231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C189CBE-8C95-4AA6-B5C9-5F360586B73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E5026D6-E687-4666-8089-5B4557E00AE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3C72109A-4946-46F8-B42A-567D214D1B5A}"/>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2322F6F-EEB2-439D-BF6C-29C6E1507541}"/>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36195C93-61D8-455B-814E-7D0356225863}"/>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6A7C0C4-816E-44A0-BC91-1AC7C3EED388}"/>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39C1F0D-878C-4615-8592-73506CF196B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2820A29A-3569-462E-950B-E7B2E16254B5}"/>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F9D44A92-AE91-4E20-94D3-1CC1422BB9B3}"/>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E51B1FA-DA37-49CE-ABD9-4B54D38CE73B}"/>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B788B427-5C57-40F0-966B-6D6E61154534}"/>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877582AA-70B8-4B8E-9D81-033C9D05E1E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5339BF7-0415-4CFC-A06C-5B7F2DD934A8}"/>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9BA727E2-A70E-4104-8270-FA78F4F582D4}"/>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3BDCB82-B189-42E3-A782-A0807F52F1E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ECEE6C4-F96C-4479-9C9A-BC2DBFEB062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A6A28560-FD89-4C6A-ACA2-232F8C885B3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99617B2D-7152-49DD-9550-C1FA08BD6F8C}"/>
            </a:ext>
          </a:extLst>
        </xdr:cNvPr>
        <xdr:cNvCxnSpPr/>
      </xdr:nvCxnSpPr>
      <xdr:spPr>
        <a:xfrm flipV="1">
          <a:off x="9429115" y="12933136"/>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15C3FF15-B567-44AC-ADEC-152A020D9941}"/>
            </a:ext>
          </a:extLst>
        </xdr:cNvPr>
        <xdr:cNvSpPr txBox="1"/>
      </xdr:nvSpPr>
      <xdr:spPr>
        <a:xfrm>
          <a:off x="946785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EC0A8D46-508E-41CC-B577-255401BD632A}"/>
            </a:ext>
          </a:extLst>
        </xdr:cNvPr>
        <xdr:cNvCxnSpPr/>
      </xdr:nvCxnSpPr>
      <xdr:spPr>
        <a:xfrm>
          <a:off x="9359900" y="14286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6E82344B-8997-416A-9B3A-8FA3989379A4}"/>
            </a:ext>
          </a:extLst>
        </xdr:cNvPr>
        <xdr:cNvSpPr txBox="1"/>
      </xdr:nvSpPr>
      <xdr:spPr>
        <a:xfrm>
          <a:off x="946785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1A77F1E8-DD12-4203-9B05-D3412AA120C3}"/>
            </a:ext>
          </a:extLst>
        </xdr:cNvPr>
        <xdr:cNvCxnSpPr/>
      </xdr:nvCxnSpPr>
      <xdr:spPr>
        <a:xfrm>
          <a:off x="935990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73D18FC2-1E22-433B-82F4-DB4401A478DA}"/>
            </a:ext>
          </a:extLst>
        </xdr:cNvPr>
        <xdr:cNvSpPr txBox="1"/>
      </xdr:nvSpPr>
      <xdr:spPr>
        <a:xfrm>
          <a:off x="9467850" y="137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C57EAEAE-CE89-4AAB-A159-8110C87CA493}"/>
            </a:ext>
          </a:extLst>
        </xdr:cNvPr>
        <xdr:cNvSpPr/>
      </xdr:nvSpPr>
      <xdr:spPr>
        <a:xfrm>
          <a:off x="9398000" y="13764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A591139F-1C04-481D-AF9D-80374281FE9F}"/>
            </a:ext>
          </a:extLst>
        </xdr:cNvPr>
        <xdr:cNvSpPr/>
      </xdr:nvSpPr>
      <xdr:spPr>
        <a:xfrm>
          <a:off x="8636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E2F9E493-92B8-4C7A-91F7-2196FBEBDCF3}"/>
            </a:ext>
          </a:extLst>
        </xdr:cNvPr>
        <xdr:cNvSpPr/>
      </xdr:nvSpPr>
      <xdr:spPr>
        <a:xfrm>
          <a:off x="784225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12D77F40-2F19-4110-AB46-0DFB3B92D8C3}"/>
            </a:ext>
          </a:extLst>
        </xdr:cNvPr>
        <xdr:cNvSpPr/>
      </xdr:nvSpPr>
      <xdr:spPr>
        <a:xfrm>
          <a:off x="702945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FE36D979-FED8-4A2C-8D29-B615DB61B008}"/>
            </a:ext>
          </a:extLst>
        </xdr:cNvPr>
        <xdr:cNvSpPr/>
      </xdr:nvSpPr>
      <xdr:spPr>
        <a:xfrm>
          <a:off x="62357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4E4674A-8568-47BC-97F4-E73E260B51E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62A0F9-DA9B-4653-AF98-B99D0856D2A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F6BBA2E-DF1F-4FB0-8991-467726ED4DA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0010869-4072-4BF5-B5D0-184E5DD4C68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D9E2FE3-ECF5-4C14-8F43-6D1514A0283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136979</xdr:rowOff>
    </xdr:from>
    <xdr:to>
      <xdr:col>55</xdr:col>
      <xdr:colOff>50800</xdr:colOff>
      <xdr:row>82</xdr:row>
      <xdr:rowOff>67129</xdr:rowOff>
    </xdr:to>
    <xdr:sp macro="" textlink="">
      <xdr:nvSpPr>
        <xdr:cNvPr id="362" name="楕円 361">
          <a:extLst>
            <a:ext uri="{FF2B5EF4-FFF2-40B4-BE49-F238E27FC236}">
              <a16:creationId xmlns:a16="http://schemas.microsoft.com/office/drawing/2014/main" id="{4E0C37D2-4C7E-4DD4-ACE2-A9852C92E0BD}"/>
            </a:ext>
          </a:extLst>
        </xdr:cNvPr>
        <xdr:cNvSpPr/>
      </xdr:nvSpPr>
      <xdr:spPr>
        <a:xfrm>
          <a:off x="9398000" y="135164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159856</xdr:rowOff>
    </xdr:from>
    <xdr:ext cx="469744" cy="259045"/>
    <xdr:sp macro="" textlink="">
      <xdr:nvSpPr>
        <xdr:cNvPr id="363" name="【福祉施設】&#10;一人当たり面積該当値テキスト">
          <a:extLst>
            <a:ext uri="{FF2B5EF4-FFF2-40B4-BE49-F238E27FC236}">
              <a16:creationId xmlns:a16="http://schemas.microsoft.com/office/drawing/2014/main" id="{41E41DE6-D72C-4099-A652-8B0A2739C4C1}"/>
            </a:ext>
          </a:extLst>
        </xdr:cNvPr>
        <xdr:cNvSpPr txBox="1"/>
      </xdr:nvSpPr>
      <xdr:spPr>
        <a:xfrm>
          <a:off x="9467850" y="133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136979</xdr:rowOff>
    </xdr:from>
    <xdr:to>
      <xdr:col>50</xdr:col>
      <xdr:colOff>165100</xdr:colOff>
      <xdr:row>82</xdr:row>
      <xdr:rowOff>67129</xdr:rowOff>
    </xdr:to>
    <xdr:sp macro="" textlink="">
      <xdr:nvSpPr>
        <xdr:cNvPr id="364" name="楕円 363">
          <a:extLst>
            <a:ext uri="{FF2B5EF4-FFF2-40B4-BE49-F238E27FC236}">
              <a16:creationId xmlns:a16="http://schemas.microsoft.com/office/drawing/2014/main" id="{D1A37FD5-73BB-4528-84B7-3EE4FBAA8300}"/>
            </a:ext>
          </a:extLst>
        </xdr:cNvPr>
        <xdr:cNvSpPr/>
      </xdr:nvSpPr>
      <xdr:spPr>
        <a:xfrm>
          <a:off x="8636000" y="13516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16329</xdr:rowOff>
    </xdr:from>
    <xdr:to>
      <xdr:col>55</xdr:col>
      <xdr:colOff>0</xdr:colOff>
      <xdr:row>82</xdr:row>
      <xdr:rowOff>16329</xdr:rowOff>
    </xdr:to>
    <xdr:cxnSp macro="">
      <xdr:nvCxnSpPr>
        <xdr:cNvPr id="365" name="直線コネクタ 364">
          <a:extLst>
            <a:ext uri="{FF2B5EF4-FFF2-40B4-BE49-F238E27FC236}">
              <a16:creationId xmlns:a16="http://schemas.microsoft.com/office/drawing/2014/main" id="{61B00EAE-9292-4FBE-84A1-BAAACEE3475F}"/>
            </a:ext>
          </a:extLst>
        </xdr:cNvPr>
        <xdr:cNvCxnSpPr/>
      </xdr:nvCxnSpPr>
      <xdr:spPr>
        <a:xfrm>
          <a:off x="8686800" y="1356087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6" name="楕円 365">
          <a:extLst>
            <a:ext uri="{FF2B5EF4-FFF2-40B4-BE49-F238E27FC236}">
              <a16:creationId xmlns:a16="http://schemas.microsoft.com/office/drawing/2014/main" id="{35772F6D-DD51-4EF3-9A9B-8654148FC473}"/>
            </a:ext>
          </a:extLst>
        </xdr:cNvPr>
        <xdr:cNvSpPr/>
      </xdr:nvSpPr>
      <xdr:spPr>
        <a:xfrm>
          <a:off x="78422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16329</xdr:rowOff>
    </xdr:from>
    <xdr:to>
      <xdr:col>50</xdr:col>
      <xdr:colOff>114300</xdr:colOff>
      <xdr:row>84</xdr:row>
      <xdr:rowOff>0</xdr:rowOff>
    </xdr:to>
    <xdr:cxnSp macro="">
      <xdr:nvCxnSpPr>
        <xdr:cNvPr id="367" name="直線コネクタ 366">
          <a:extLst>
            <a:ext uri="{FF2B5EF4-FFF2-40B4-BE49-F238E27FC236}">
              <a16:creationId xmlns:a16="http://schemas.microsoft.com/office/drawing/2014/main" id="{35B15ABF-94BB-4A46-8BAF-3D762F220152}"/>
            </a:ext>
          </a:extLst>
        </xdr:cNvPr>
        <xdr:cNvCxnSpPr/>
      </xdr:nvCxnSpPr>
      <xdr:spPr>
        <a:xfrm flipV="1">
          <a:off x="7886700" y="13560879"/>
          <a:ext cx="800100" cy="3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115207</xdr:rowOff>
    </xdr:from>
    <xdr:to>
      <xdr:col>41</xdr:col>
      <xdr:colOff>101600</xdr:colOff>
      <xdr:row>82</xdr:row>
      <xdr:rowOff>45357</xdr:rowOff>
    </xdr:to>
    <xdr:sp macro="" textlink="">
      <xdr:nvSpPr>
        <xdr:cNvPr id="368" name="楕円 367">
          <a:extLst>
            <a:ext uri="{FF2B5EF4-FFF2-40B4-BE49-F238E27FC236}">
              <a16:creationId xmlns:a16="http://schemas.microsoft.com/office/drawing/2014/main" id="{991BAA68-53B1-4CE5-B5E3-9A6F69578F06}"/>
            </a:ext>
          </a:extLst>
        </xdr:cNvPr>
        <xdr:cNvSpPr/>
      </xdr:nvSpPr>
      <xdr:spPr>
        <a:xfrm>
          <a:off x="7029450" y="13494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84</xdr:row>
      <xdr:rowOff>0</xdr:rowOff>
    </xdr:to>
    <xdr:cxnSp macro="">
      <xdr:nvCxnSpPr>
        <xdr:cNvPr id="369" name="直線コネクタ 368">
          <a:extLst>
            <a:ext uri="{FF2B5EF4-FFF2-40B4-BE49-F238E27FC236}">
              <a16:creationId xmlns:a16="http://schemas.microsoft.com/office/drawing/2014/main" id="{B3B88743-9165-445B-AEA7-EC1D73D1EB9D}"/>
            </a:ext>
          </a:extLst>
        </xdr:cNvPr>
        <xdr:cNvCxnSpPr/>
      </xdr:nvCxnSpPr>
      <xdr:spPr>
        <a:xfrm>
          <a:off x="7080250" y="13545457"/>
          <a:ext cx="806450" cy="3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115207</xdr:rowOff>
    </xdr:from>
    <xdr:to>
      <xdr:col>36</xdr:col>
      <xdr:colOff>165100</xdr:colOff>
      <xdr:row>82</xdr:row>
      <xdr:rowOff>45357</xdr:rowOff>
    </xdr:to>
    <xdr:sp macro="" textlink="">
      <xdr:nvSpPr>
        <xdr:cNvPr id="370" name="楕円 369">
          <a:extLst>
            <a:ext uri="{FF2B5EF4-FFF2-40B4-BE49-F238E27FC236}">
              <a16:creationId xmlns:a16="http://schemas.microsoft.com/office/drawing/2014/main" id="{29F1A30E-2AF9-4972-A679-09AC71A42665}"/>
            </a:ext>
          </a:extLst>
        </xdr:cNvPr>
        <xdr:cNvSpPr/>
      </xdr:nvSpPr>
      <xdr:spPr>
        <a:xfrm>
          <a:off x="6235700" y="13494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166007</xdr:rowOff>
    </xdr:from>
    <xdr:to>
      <xdr:col>41</xdr:col>
      <xdr:colOff>50800</xdr:colOff>
      <xdr:row>81</xdr:row>
      <xdr:rowOff>166007</xdr:rowOff>
    </xdr:to>
    <xdr:cxnSp macro="">
      <xdr:nvCxnSpPr>
        <xdr:cNvPr id="371" name="直線コネクタ 370">
          <a:extLst>
            <a:ext uri="{FF2B5EF4-FFF2-40B4-BE49-F238E27FC236}">
              <a16:creationId xmlns:a16="http://schemas.microsoft.com/office/drawing/2014/main" id="{DADE2D3D-B860-4BB9-87DF-FF87FFB7B01C}"/>
            </a:ext>
          </a:extLst>
        </xdr:cNvPr>
        <xdr:cNvCxnSpPr/>
      </xdr:nvCxnSpPr>
      <xdr:spPr>
        <a:xfrm>
          <a:off x="6286500" y="135454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63049861-43B1-4161-BB40-B883965E66CE}"/>
            </a:ext>
          </a:extLst>
        </xdr:cNvPr>
        <xdr:cNvSpPr txBox="1"/>
      </xdr:nvSpPr>
      <xdr:spPr>
        <a:xfrm>
          <a:off x="8458277" y="138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4C7053B1-0E7C-45F8-8C1C-1D5B6FE932E0}"/>
            </a:ext>
          </a:extLst>
        </xdr:cNvPr>
        <xdr:cNvSpPr txBox="1"/>
      </xdr:nvSpPr>
      <xdr:spPr>
        <a:xfrm>
          <a:off x="76772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9FBDBC36-A428-482A-9B0E-8D5D36529F92}"/>
            </a:ext>
          </a:extLst>
        </xdr:cNvPr>
        <xdr:cNvSpPr txBox="1"/>
      </xdr:nvSpPr>
      <xdr:spPr>
        <a:xfrm>
          <a:off x="686442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62BE873F-7630-4D33-B995-BD5B5F40DB10}"/>
            </a:ext>
          </a:extLst>
        </xdr:cNvPr>
        <xdr:cNvSpPr txBox="1"/>
      </xdr:nvSpPr>
      <xdr:spPr>
        <a:xfrm>
          <a:off x="607067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83656</xdr:rowOff>
    </xdr:from>
    <xdr:ext cx="469744" cy="259045"/>
    <xdr:sp macro="" textlink="">
      <xdr:nvSpPr>
        <xdr:cNvPr id="376" name="n_1mainValue【福祉施設】&#10;一人当たり面積">
          <a:extLst>
            <a:ext uri="{FF2B5EF4-FFF2-40B4-BE49-F238E27FC236}">
              <a16:creationId xmlns:a16="http://schemas.microsoft.com/office/drawing/2014/main" id="{4F7AB22E-9514-48EF-9FF5-CD44C73A1833}"/>
            </a:ext>
          </a:extLst>
        </xdr:cNvPr>
        <xdr:cNvSpPr txBox="1"/>
      </xdr:nvSpPr>
      <xdr:spPr>
        <a:xfrm>
          <a:off x="8458277" y="132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7" name="n_2mainValue【福祉施設】&#10;一人当たり面積">
          <a:extLst>
            <a:ext uri="{FF2B5EF4-FFF2-40B4-BE49-F238E27FC236}">
              <a16:creationId xmlns:a16="http://schemas.microsoft.com/office/drawing/2014/main" id="{CE7CF812-2D11-48CD-95B7-80C6D74EE0E1}"/>
            </a:ext>
          </a:extLst>
        </xdr:cNvPr>
        <xdr:cNvSpPr txBox="1"/>
      </xdr:nvSpPr>
      <xdr:spPr>
        <a:xfrm>
          <a:off x="7677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61884</xdr:rowOff>
    </xdr:from>
    <xdr:ext cx="469744" cy="259045"/>
    <xdr:sp macro="" textlink="">
      <xdr:nvSpPr>
        <xdr:cNvPr id="378" name="n_3mainValue【福祉施設】&#10;一人当たり面積">
          <a:extLst>
            <a:ext uri="{FF2B5EF4-FFF2-40B4-BE49-F238E27FC236}">
              <a16:creationId xmlns:a16="http://schemas.microsoft.com/office/drawing/2014/main" id="{9433184C-29F6-4466-9CCF-95B998F01691}"/>
            </a:ext>
          </a:extLst>
        </xdr:cNvPr>
        <xdr:cNvSpPr txBox="1"/>
      </xdr:nvSpPr>
      <xdr:spPr>
        <a:xfrm>
          <a:off x="6864427" y="132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61884</xdr:rowOff>
    </xdr:from>
    <xdr:ext cx="469744" cy="259045"/>
    <xdr:sp macro="" textlink="">
      <xdr:nvSpPr>
        <xdr:cNvPr id="379" name="n_4mainValue【福祉施設】&#10;一人当たり面積">
          <a:extLst>
            <a:ext uri="{FF2B5EF4-FFF2-40B4-BE49-F238E27FC236}">
              <a16:creationId xmlns:a16="http://schemas.microsoft.com/office/drawing/2014/main" id="{E0A8D489-8F06-4853-88CF-D04636B9F918}"/>
            </a:ext>
          </a:extLst>
        </xdr:cNvPr>
        <xdr:cNvSpPr txBox="1"/>
      </xdr:nvSpPr>
      <xdr:spPr>
        <a:xfrm>
          <a:off x="6070677" y="132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3A174F9-4CC9-472B-9FDF-710AA4BF112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6CBD37B-9B6C-465D-9B83-83813FBFCF5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C75A62D-00ED-462C-BB36-C1AE6108B3E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6A476D8-3C3C-47A0-AB77-14B0B5C28C3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3054541-630E-457F-8FE5-1AA2DED762F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0BD9AC6-9D09-44FA-BDDB-11F6B12A103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3A6CAA0-A30C-4BCB-BDEB-C406D000080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BD565C1-0010-4480-811C-8B5CBA4E662B}"/>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FAD9E19-340E-4F45-8234-BE8D2C24F7F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8661772-B1F8-41BA-BD82-0FBB3295664F}"/>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535463C-C900-484E-9128-DABBAE5C22F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EDF4681E-437B-4B3F-B089-F621498C25B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CFE59CB6-6D70-46DB-B714-A9C9F3231221}"/>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8D4B8902-D44F-4D11-8A2A-89F6F94EE3F7}"/>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64916BE-9EE5-4135-9155-5446A59F6E1B}"/>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3096AE98-785F-4E6F-86B0-7F65771015D6}"/>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7634F1FD-0967-4D5A-8DE6-DD59029D75C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2C266CBD-776B-4F1C-8ABD-037A3DEEFCA1}"/>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259AD90E-39A1-469E-85EC-BD1B027DEF12}"/>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A47D576C-8BBA-48C4-A420-9AE55EC37534}"/>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BDFFAD25-9CBB-4E63-B9D2-575CB1868AEB}"/>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4EB7EE6F-5719-4FBA-A255-B183FD12EEE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BD79575-B654-4E87-B2DD-4CFD4D7670C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F5B411A-600A-41A8-AAAE-5DA8406524C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47463569-63D3-492A-93AB-5A8444253D99}"/>
            </a:ext>
          </a:extLst>
        </xdr:cNvPr>
        <xdr:cNvCxnSpPr/>
      </xdr:nvCxnSpPr>
      <xdr:spPr>
        <a:xfrm flipV="1">
          <a:off x="4177665" y="16573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1DE20735-C8D3-44BE-AAD0-B31CDB757262}"/>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1C9B6263-6B1C-4CCC-9436-1430B53F2AD2}"/>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FF6DCF25-FCA9-40A4-9906-AB205049B94B}"/>
            </a:ext>
          </a:extLst>
        </xdr:cNvPr>
        <xdr:cNvSpPr txBox="1"/>
      </xdr:nvSpPr>
      <xdr:spPr>
        <a:xfrm>
          <a:off x="4216400" y="1634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BFB34A0A-2185-48BC-8EEC-F80517A17841}"/>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E653363-3804-4096-8E55-AC98750B7D8F}"/>
            </a:ext>
          </a:extLst>
        </xdr:cNvPr>
        <xdr:cNvSpPr txBox="1"/>
      </xdr:nvSpPr>
      <xdr:spPr>
        <a:xfrm>
          <a:off x="4216400" y="1695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8E239DA3-F7AF-4DC2-BD4B-F626934BDDB3}"/>
            </a:ext>
          </a:extLst>
        </xdr:cNvPr>
        <xdr:cNvSpPr/>
      </xdr:nvSpPr>
      <xdr:spPr>
        <a:xfrm>
          <a:off x="4127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7890D341-3F14-4DD9-BA8B-93D7EA822825}"/>
            </a:ext>
          </a:extLst>
        </xdr:cNvPr>
        <xdr:cNvSpPr/>
      </xdr:nvSpPr>
      <xdr:spPr>
        <a:xfrm>
          <a:off x="3384550" y="17113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51B5C4D0-8D4C-458C-93EA-AB21C4E30D46}"/>
            </a:ext>
          </a:extLst>
        </xdr:cNvPr>
        <xdr:cNvSpPr/>
      </xdr:nvSpPr>
      <xdr:spPr>
        <a:xfrm>
          <a:off x="2571750" y="1711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AEF57496-5FEB-4A75-8F1B-67B840C219EE}"/>
            </a:ext>
          </a:extLst>
        </xdr:cNvPr>
        <xdr:cNvSpPr/>
      </xdr:nvSpPr>
      <xdr:spPr>
        <a:xfrm>
          <a:off x="177800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8800B618-795C-4EFF-B8C9-538EA4FCEFF8}"/>
            </a:ext>
          </a:extLst>
        </xdr:cNvPr>
        <xdr:cNvSpPr/>
      </xdr:nvSpPr>
      <xdr:spPr>
        <a:xfrm>
          <a:off x="9842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63409C7-66DB-414C-BB1E-A3D89C56D38E}"/>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95AD9DD-BD6D-4ED2-94F4-CC53E9D5DC7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6C05A1E-5346-4817-8F22-CE18C29EDFF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6B29036-F149-4D60-95DD-CFE5EB47EA7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AC53507-E7FC-4D88-8103-191BD068FC7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50164</xdr:rowOff>
    </xdr:from>
    <xdr:to>
      <xdr:col>24</xdr:col>
      <xdr:colOff>114300</xdr:colOff>
      <xdr:row>106</xdr:row>
      <xdr:rowOff>151764</xdr:rowOff>
    </xdr:to>
    <xdr:sp macro="" textlink="">
      <xdr:nvSpPr>
        <xdr:cNvPr id="420" name="楕円 419">
          <a:extLst>
            <a:ext uri="{FF2B5EF4-FFF2-40B4-BE49-F238E27FC236}">
              <a16:creationId xmlns:a16="http://schemas.microsoft.com/office/drawing/2014/main" id="{50051185-7716-41B0-BFCA-E4602D3210E4}"/>
            </a:ext>
          </a:extLst>
        </xdr:cNvPr>
        <xdr:cNvSpPr/>
      </xdr:nvSpPr>
      <xdr:spPr>
        <a:xfrm>
          <a:off x="4127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28591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A372ED2-EF77-4F72-B136-93F55B035D6A}"/>
            </a:ext>
          </a:extLst>
        </xdr:cNvPr>
        <xdr:cNvSpPr txBox="1"/>
      </xdr:nvSpPr>
      <xdr:spPr>
        <a:xfrm>
          <a:off x="4216400"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22" name="楕円 421">
          <a:extLst>
            <a:ext uri="{FF2B5EF4-FFF2-40B4-BE49-F238E27FC236}">
              <a16:creationId xmlns:a16="http://schemas.microsoft.com/office/drawing/2014/main" id="{B09BBB1F-2ABE-4926-A655-48A82A03D9F7}"/>
            </a:ext>
          </a:extLst>
        </xdr:cNvPr>
        <xdr:cNvSpPr/>
      </xdr:nvSpPr>
      <xdr:spPr>
        <a:xfrm>
          <a:off x="3384550" y="17600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100964</xdr:rowOff>
    </xdr:to>
    <xdr:cxnSp macro="">
      <xdr:nvCxnSpPr>
        <xdr:cNvPr id="423" name="直線コネクタ 422">
          <a:extLst>
            <a:ext uri="{FF2B5EF4-FFF2-40B4-BE49-F238E27FC236}">
              <a16:creationId xmlns:a16="http://schemas.microsoft.com/office/drawing/2014/main" id="{A623724B-F7D2-45A0-8CF6-ABF8983FC571}"/>
            </a:ext>
          </a:extLst>
        </xdr:cNvPr>
        <xdr:cNvCxnSpPr/>
      </xdr:nvCxnSpPr>
      <xdr:spPr>
        <a:xfrm>
          <a:off x="3429000" y="17651730"/>
          <a:ext cx="7493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24" name="楕円 423">
          <a:extLst>
            <a:ext uri="{FF2B5EF4-FFF2-40B4-BE49-F238E27FC236}">
              <a16:creationId xmlns:a16="http://schemas.microsoft.com/office/drawing/2014/main" id="{DD0E92C9-2584-45EF-B73A-1683A7EC64D2}"/>
            </a:ext>
          </a:extLst>
        </xdr:cNvPr>
        <xdr:cNvSpPr/>
      </xdr:nvSpPr>
      <xdr:spPr>
        <a:xfrm>
          <a:off x="257175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49530</xdr:rowOff>
    </xdr:to>
    <xdr:cxnSp macro="">
      <xdr:nvCxnSpPr>
        <xdr:cNvPr id="425" name="直線コネクタ 424">
          <a:extLst>
            <a:ext uri="{FF2B5EF4-FFF2-40B4-BE49-F238E27FC236}">
              <a16:creationId xmlns:a16="http://schemas.microsoft.com/office/drawing/2014/main" id="{1CC9E294-CD3F-4CA0-BA4B-150D6853334C}"/>
            </a:ext>
          </a:extLst>
        </xdr:cNvPr>
        <xdr:cNvCxnSpPr/>
      </xdr:nvCxnSpPr>
      <xdr:spPr>
        <a:xfrm>
          <a:off x="2622550" y="17598389"/>
          <a:ext cx="8064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426" name="楕円 425">
          <a:extLst>
            <a:ext uri="{FF2B5EF4-FFF2-40B4-BE49-F238E27FC236}">
              <a16:creationId xmlns:a16="http://schemas.microsoft.com/office/drawing/2014/main" id="{F0E85F86-B1FE-4539-8FAC-FF9B6F51F4C5}"/>
            </a:ext>
          </a:extLst>
        </xdr:cNvPr>
        <xdr:cNvSpPr/>
      </xdr:nvSpPr>
      <xdr:spPr>
        <a:xfrm>
          <a:off x="17780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167639</xdr:rowOff>
    </xdr:to>
    <xdr:cxnSp macro="">
      <xdr:nvCxnSpPr>
        <xdr:cNvPr id="427" name="直線コネクタ 426">
          <a:extLst>
            <a:ext uri="{FF2B5EF4-FFF2-40B4-BE49-F238E27FC236}">
              <a16:creationId xmlns:a16="http://schemas.microsoft.com/office/drawing/2014/main" id="{2A19384C-EB36-4BA8-9148-2B576DF0EF51}"/>
            </a:ext>
          </a:extLst>
        </xdr:cNvPr>
        <xdr:cNvCxnSpPr/>
      </xdr:nvCxnSpPr>
      <xdr:spPr>
        <a:xfrm>
          <a:off x="1828800" y="17545050"/>
          <a:ext cx="7937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12064</xdr:rowOff>
    </xdr:from>
    <xdr:to>
      <xdr:col>6</xdr:col>
      <xdr:colOff>38100</xdr:colOff>
      <xdr:row>105</xdr:row>
      <xdr:rowOff>113664</xdr:rowOff>
    </xdr:to>
    <xdr:sp macro="" textlink="">
      <xdr:nvSpPr>
        <xdr:cNvPr id="428" name="楕円 427">
          <a:extLst>
            <a:ext uri="{FF2B5EF4-FFF2-40B4-BE49-F238E27FC236}">
              <a16:creationId xmlns:a16="http://schemas.microsoft.com/office/drawing/2014/main" id="{F69F07EE-9307-48AD-A12B-1CD7EB185C8E}"/>
            </a:ext>
          </a:extLst>
        </xdr:cNvPr>
        <xdr:cNvSpPr/>
      </xdr:nvSpPr>
      <xdr:spPr>
        <a:xfrm>
          <a:off x="984250" y="17442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62864</xdr:rowOff>
    </xdr:from>
    <xdr:to>
      <xdr:col>10</xdr:col>
      <xdr:colOff>114300</xdr:colOff>
      <xdr:row>105</xdr:row>
      <xdr:rowOff>114300</xdr:rowOff>
    </xdr:to>
    <xdr:cxnSp macro="">
      <xdr:nvCxnSpPr>
        <xdr:cNvPr id="429" name="直線コネクタ 428">
          <a:extLst>
            <a:ext uri="{FF2B5EF4-FFF2-40B4-BE49-F238E27FC236}">
              <a16:creationId xmlns:a16="http://schemas.microsoft.com/office/drawing/2014/main" id="{A3A3D72B-B3BE-45ED-A7CD-444FA58F9B48}"/>
            </a:ext>
          </a:extLst>
        </xdr:cNvPr>
        <xdr:cNvCxnSpPr/>
      </xdr:nvCxnSpPr>
      <xdr:spPr>
        <a:xfrm>
          <a:off x="1028700" y="17493614"/>
          <a:ext cx="8001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6BE8B6EF-51B5-49DD-A4DA-C385951628BD}"/>
            </a:ext>
          </a:extLst>
        </xdr:cNvPr>
        <xdr:cNvSpPr txBox="1"/>
      </xdr:nvSpPr>
      <xdr:spPr>
        <a:xfrm>
          <a:off x="32391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B02DD024-27D2-401C-A94B-13F15BC15852}"/>
            </a:ext>
          </a:extLst>
        </xdr:cNvPr>
        <xdr:cNvSpPr txBox="1"/>
      </xdr:nvSpPr>
      <xdr:spPr>
        <a:xfrm>
          <a:off x="24390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E42D3034-A86F-4EA3-B4CA-ADA32CFDAC8B}"/>
            </a:ext>
          </a:extLst>
        </xdr:cNvPr>
        <xdr:cNvSpPr txBox="1"/>
      </xdr:nvSpPr>
      <xdr:spPr>
        <a:xfrm>
          <a:off x="164529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1379145A-5E7B-468D-A8BF-C166C8D71FE1}"/>
            </a:ext>
          </a:extLst>
        </xdr:cNvPr>
        <xdr:cNvSpPr txBox="1"/>
      </xdr:nvSpPr>
      <xdr:spPr>
        <a:xfrm>
          <a:off x="8515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434" name="n_1mainValue【市民会館】&#10;有形固定資産減価償却率">
          <a:extLst>
            <a:ext uri="{FF2B5EF4-FFF2-40B4-BE49-F238E27FC236}">
              <a16:creationId xmlns:a16="http://schemas.microsoft.com/office/drawing/2014/main" id="{8E4B0148-052E-4706-A9A4-F376FDEFDC85}"/>
            </a:ext>
          </a:extLst>
        </xdr:cNvPr>
        <xdr:cNvSpPr txBox="1"/>
      </xdr:nvSpPr>
      <xdr:spPr>
        <a:xfrm>
          <a:off x="32391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435" name="n_2mainValue【市民会館】&#10;有形固定資産減価償却率">
          <a:extLst>
            <a:ext uri="{FF2B5EF4-FFF2-40B4-BE49-F238E27FC236}">
              <a16:creationId xmlns:a16="http://schemas.microsoft.com/office/drawing/2014/main" id="{C3656B3B-CFD2-4EEC-876F-C72EB8097146}"/>
            </a:ext>
          </a:extLst>
        </xdr:cNvPr>
        <xdr:cNvSpPr txBox="1"/>
      </xdr:nvSpPr>
      <xdr:spPr>
        <a:xfrm>
          <a:off x="24390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436" name="n_3mainValue【市民会館】&#10;有形固定資産減価償却率">
          <a:extLst>
            <a:ext uri="{FF2B5EF4-FFF2-40B4-BE49-F238E27FC236}">
              <a16:creationId xmlns:a16="http://schemas.microsoft.com/office/drawing/2014/main" id="{0FE74982-D4EE-4627-814C-844BBA35A3DD}"/>
            </a:ext>
          </a:extLst>
        </xdr:cNvPr>
        <xdr:cNvSpPr txBox="1"/>
      </xdr:nvSpPr>
      <xdr:spPr>
        <a:xfrm>
          <a:off x="164529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104791</xdr:rowOff>
    </xdr:from>
    <xdr:ext cx="405111" cy="259045"/>
    <xdr:sp macro="" textlink="">
      <xdr:nvSpPr>
        <xdr:cNvPr id="437" name="n_4mainValue【市民会館】&#10;有形固定資産減価償却率">
          <a:extLst>
            <a:ext uri="{FF2B5EF4-FFF2-40B4-BE49-F238E27FC236}">
              <a16:creationId xmlns:a16="http://schemas.microsoft.com/office/drawing/2014/main" id="{9500857E-C659-472D-BF15-BF71E90D3083}"/>
            </a:ext>
          </a:extLst>
        </xdr:cNvPr>
        <xdr:cNvSpPr txBox="1"/>
      </xdr:nvSpPr>
      <xdr:spPr>
        <a:xfrm>
          <a:off x="85154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2044A63-B233-4946-8AE5-F8045B67674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BC7B6D95-2ABB-49E3-A18D-6F0A16ECDAB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D8CFEBA-B30B-48FA-9686-4EAF2021928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689B6B3-1E66-46E1-8E60-63365F4661C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A279265-A59A-44D7-ADB4-55352857354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886D9DE-F67F-4AB7-BF10-F0830A70798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DE577BA-FC3E-410A-A3CA-58401D61B109}"/>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C323510-DC15-460E-B741-5C117D07541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2D5675A-3D95-4919-9F6C-90EA283AF36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65A86AD-3A27-4B56-89BB-321734C2B8C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DCB4F33D-6F4B-4E8C-B48D-0B858FCFD1E5}"/>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C008B108-FF31-41E0-9DF2-1DAE069760B0}"/>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5AEC478B-554E-4D08-8695-2D768E0B3797}"/>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C5A0708C-D4C1-4629-875B-60E42E75405A}"/>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982CC97D-A017-4030-8DE1-FD80FBDEB286}"/>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AAEDCA05-7777-4252-8694-2CA6C5993DFC}"/>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3466CDA8-0035-4D14-A5FB-2527261AA925}"/>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3147FEEF-D3A8-45C2-9004-3822A5BC705E}"/>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F3FA3C27-38C0-4307-AD1C-9E4D75D8B38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37D9C25B-3E67-4F3D-AD5B-8DD68ADF41BE}"/>
            </a:ext>
          </a:extLst>
        </xdr:cNvPr>
        <xdr:cNvCxnSpPr/>
      </xdr:nvCxnSpPr>
      <xdr:spPr>
        <a:xfrm flipV="1">
          <a:off x="9429115" y="166782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606FF6B5-B70A-4431-A603-D019F8E0989F}"/>
            </a:ext>
          </a:extLst>
        </xdr:cNvPr>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77B95067-2052-4209-97CE-0D03E35030DD}"/>
            </a:ext>
          </a:extLst>
        </xdr:cNvPr>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4A9BB0AE-7316-45F2-BEC8-B5A3C97990D6}"/>
            </a:ext>
          </a:extLst>
        </xdr:cNvPr>
        <xdr:cNvSpPr txBox="1"/>
      </xdr:nvSpPr>
      <xdr:spPr>
        <a:xfrm>
          <a:off x="9467850" y="16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AE51D774-C3D8-479E-9B79-3C6831985AB1}"/>
            </a:ext>
          </a:extLst>
        </xdr:cNvPr>
        <xdr:cNvCxnSpPr/>
      </xdr:nvCxnSpPr>
      <xdr:spPr>
        <a:xfrm>
          <a:off x="9359900" y="16678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81D3C305-8171-4BBE-A770-30F1A4F9B21F}"/>
            </a:ext>
          </a:extLst>
        </xdr:cNvPr>
        <xdr:cNvSpPr txBox="1"/>
      </xdr:nvSpPr>
      <xdr:spPr>
        <a:xfrm>
          <a:off x="9467850" y="1727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7254E7AD-64D9-4A94-A94C-2D282258DD5A}"/>
            </a:ext>
          </a:extLst>
        </xdr:cNvPr>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8D4A6233-067D-4F48-9664-D633A0D65498}"/>
            </a:ext>
          </a:extLst>
        </xdr:cNvPr>
        <xdr:cNvSpPr/>
      </xdr:nvSpPr>
      <xdr:spPr>
        <a:xfrm>
          <a:off x="86360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D9C918BE-EA64-4CC1-9903-BE66F9F41731}"/>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1F4769EC-C4E4-4B6E-9CFA-6D15BB9C52E7}"/>
            </a:ext>
          </a:extLst>
        </xdr:cNvPr>
        <xdr:cNvSpPr/>
      </xdr:nvSpPr>
      <xdr:spPr>
        <a:xfrm>
          <a:off x="70294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E0A08459-666C-4195-894C-EF066F1BF4B6}"/>
            </a:ext>
          </a:extLst>
        </xdr:cNvPr>
        <xdr:cNvSpPr/>
      </xdr:nvSpPr>
      <xdr:spPr>
        <a:xfrm>
          <a:off x="62357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598D754-E6FE-4D82-94ED-4803C688167F}"/>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E1A4480-3DB2-46C4-85D2-261531DB0E3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2E78B44-E9D7-4DC6-8247-4F9D57BAA17B}"/>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11E9AD7-781D-426C-BA74-E68940A5103A}"/>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E4860F1-439F-422A-9DA5-0775F4C56CD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73" name="楕円 472">
          <a:extLst>
            <a:ext uri="{FF2B5EF4-FFF2-40B4-BE49-F238E27FC236}">
              <a16:creationId xmlns:a16="http://schemas.microsoft.com/office/drawing/2014/main" id="{91EE77D3-11F5-49A4-B6D6-7F6BC8B95231}"/>
            </a:ext>
          </a:extLst>
        </xdr:cNvPr>
        <xdr:cNvSpPr/>
      </xdr:nvSpPr>
      <xdr:spPr>
        <a:xfrm>
          <a:off x="9398000" y="17576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74" name="【市民会館】&#10;一人当たり面積該当値テキスト">
          <a:extLst>
            <a:ext uri="{FF2B5EF4-FFF2-40B4-BE49-F238E27FC236}">
              <a16:creationId xmlns:a16="http://schemas.microsoft.com/office/drawing/2014/main" id="{2E53E5D3-3726-4966-8D39-E8A7B33B5583}"/>
            </a:ext>
          </a:extLst>
        </xdr:cNvPr>
        <xdr:cNvSpPr txBox="1"/>
      </xdr:nvSpPr>
      <xdr:spPr>
        <a:xfrm>
          <a:off x="9467850" y="175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75" name="楕円 474">
          <a:extLst>
            <a:ext uri="{FF2B5EF4-FFF2-40B4-BE49-F238E27FC236}">
              <a16:creationId xmlns:a16="http://schemas.microsoft.com/office/drawing/2014/main" id="{99B8ED4E-4A08-4E8F-B331-DB73658A6C81}"/>
            </a:ext>
          </a:extLst>
        </xdr:cNvPr>
        <xdr:cNvSpPr/>
      </xdr:nvSpPr>
      <xdr:spPr>
        <a:xfrm>
          <a:off x="86360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76" name="直線コネクタ 475">
          <a:extLst>
            <a:ext uri="{FF2B5EF4-FFF2-40B4-BE49-F238E27FC236}">
              <a16:creationId xmlns:a16="http://schemas.microsoft.com/office/drawing/2014/main" id="{7D3C14F1-C629-4B5B-9768-3C3A4B0466AE}"/>
            </a:ext>
          </a:extLst>
        </xdr:cNvPr>
        <xdr:cNvCxnSpPr/>
      </xdr:nvCxnSpPr>
      <xdr:spPr>
        <a:xfrm>
          <a:off x="8686800" y="176269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77" name="楕円 476">
          <a:extLst>
            <a:ext uri="{FF2B5EF4-FFF2-40B4-BE49-F238E27FC236}">
              <a16:creationId xmlns:a16="http://schemas.microsoft.com/office/drawing/2014/main" id="{4E4016DD-D883-4957-AC9E-72C0D5C3700E}"/>
            </a:ext>
          </a:extLst>
        </xdr:cNvPr>
        <xdr:cNvSpPr/>
      </xdr:nvSpPr>
      <xdr:spPr>
        <a:xfrm>
          <a:off x="7842250" y="17576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24764</xdr:rowOff>
    </xdr:to>
    <xdr:cxnSp macro="">
      <xdr:nvCxnSpPr>
        <xdr:cNvPr id="478" name="直線コネクタ 477">
          <a:extLst>
            <a:ext uri="{FF2B5EF4-FFF2-40B4-BE49-F238E27FC236}">
              <a16:creationId xmlns:a16="http://schemas.microsoft.com/office/drawing/2014/main" id="{D00570C1-C406-45DE-8776-FBC593BE7B17}"/>
            </a:ext>
          </a:extLst>
        </xdr:cNvPr>
        <xdr:cNvCxnSpPr/>
      </xdr:nvCxnSpPr>
      <xdr:spPr>
        <a:xfrm>
          <a:off x="7886700" y="176269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145414</xdr:rowOff>
    </xdr:from>
    <xdr:to>
      <xdr:col>41</xdr:col>
      <xdr:colOff>101600</xdr:colOff>
      <xdr:row>106</xdr:row>
      <xdr:rowOff>75564</xdr:rowOff>
    </xdr:to>
    <xdr:sp macro="" textlink="">
      <xdr:nvSpPr>
        <xdr:cNvPr id="479" name="楕円 478">
          <a:extLst>
            <a:ext uri="{FF2B5EF4-FFF2-40B4-BE49-F238E27FC236}">
              <a16:creationId xmlns:a16="http://schemas.microsoft.com/office/drawing/2014/main" id="{73EF3EFF-7D35-4A85-A45C-29C62F8CF455}"/>
            </a:ext>
          </a:extLst>
        </xdr:cNvPr>
        <xdr:cNvSpPr/>
      </xdr:nvSpPr>
      <xdr:spPr>
        <a:xfrm>
          <a:off x="702945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24764</xdr:rowOff>
    </xdr:to>
    <xdr:cxnSp macro="">
      <xdr:nvCxnSpPr>
        <xdr:cNvPr id="480" name="直線コネクタ 479">
          <a:extLst>
            <a:ext uri="{FF2B5EF4-FFF2-40B4-BE49-F238E27FC236}">
              <a16:creationId xmlns:a16="http://schemas.microsoft.com/office/drawing/2014/main" id="{08A59E74-8952-4BC2-80D5-04F358DF99CE}"/>
            </a:ext>
          </a:extLst>
        </xdr:cNvPr>
        <xdr:cNvCxnSpPr/>
      </xdr:nvCxnSpPr>
      <xdr:spPr>
        <a:xfrm>
          <a:off x="7080250" y="176269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145414</xdr:rowOff>
    </xdr:from>
    <xdr:to>
      <xdr:col>36</xdr:col>
      <xdr:colOff>165100</xdr:colOff>
      <xdr:row>106</xdr:row>
      <xdr:rowOff>75564</xdr:rowOff>
    </xdr:to>
    <xdr:sp macro="" textlink="">
      <xdr:nvSpPr>
        <xdr:cNvPr id="481" name="楕円 480">
          <a:extLst>
            <a:ext uri="{FF2B5EF4-FFF2-40B4-BE49-F238E27FC236}">
              <a16:creationId xmlns:a16="http://schemas.microsoft.com/office/drawing/2014/main" id="{FAB292D8-DC07-4BCB-A3E8-980D6F6F9243}"/>
            </a:ext>
          </a:extLst>
        </xdr:cNvPr>
        <xdr:cNvSpPr/>
      </xdr:nvSpPr>
      <xdr:spPr>
        <a:xfrm>
          <a:off x="6235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24764</xdr:rowOff>
    </xdr:from>
    <xdr:to>
      <xdr:col>41</xdr:col>
      <xdr:colOff>50800</xdr:colOff>
      <xdr:row>106</xdr:row>
      <xdr:rowOff>24764</xdr:rowOff>
    </xdr:to>
    <xdr:cxnSp macro="">
      <xdr:nvCxnSpPr>
        <xdr:cNvPr id="482" name="直線コネクタ 481">
          <a:extLst>
            <a:ext uri="{FF2B5EF4-FFF2-40B4-BE49-F238E27FC236}">
              <a16:creationId xmlns:a16="http://schemas.microsoft.com/office/drawing/2014/main" id="{264DB221-037F-4F9D-8AF2-99418BAD4151}"/>
            </a:ext>
          </a:extLst>
        </xdr:cNvPr>
        <xdr:cNvCxnSpPr/>
      </xdr:nvCxnSpPr>
      <xdr:spPr>
        <a:xfrm>
          <a:off x="6286500" y="176269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9AC070DA-34EE-49A3-AAEB-F1AB947A305F}"/>
            </a:ext>
          </a:extLst>
        </xdr:cNvPr>
        <xdr:cNvSpPr txBox="1"/>
      </xdr:nvSpPr>
      <xdr:spPr>
        <a:xfrm>
          <a:off x="845827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CA074969-B751-4A62-81B3-E1BEDBAE36B4}"/>
            </a:ext>
          </a:extLst>
        </xdr:cNvPr>
        <xdr:cNvSpPr txBox="1"/>
      </xdr:nvSpPr>
      <xdr:spPr>
        <a:xfrm>
          <a:off x="7677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2C99F2AB-D0BA-4534-8FB5-D87B6416CFE3}"/>
            </a:ext>
          </a:extLst>
        </xdr:cNvPr>
        <xdr:cNvSpPr txBox="1"/>
      </xdr:nvSpPr>
      <xdr:spPr>
        <a:xfrm>
          <a:off x="6864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371DB433-D39A-4E49-83C3-55D65541FD5E}"/>
            </a:ext>
          </a:extLst>
        </xdr:cNvPr>
        <xdr:cNvSpPr txBox="1"/>
      </xdr:nvSpPr>
      <xdr:spPr>
        <a:xfrm>
          <a:off x="60706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87" name="n_1mainValue【市民会館】&#10;一人当たり面積">
          <a:extLst>
            <a:ext uri="{FF2B5EF4-FFF2-40B4-BE49-F238E27FC236}">
              <a16:creationId xmlns:a16="http://schemas.microsoft.com/office/drawing/2014/main" id="{DA793F66-5382-4E41-90A4-0B471392201C}"/>
            </a:ext>
          </a:extLst>
        </xdr:cNvPr>
        <xdr:cNvSpPr txBox="1"/>
      </xdr:nvSpPr>
      <xdr:spPr>
        <a:xfrm>
          <a:off x="845827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66691</xdr:rowOff>
    </xdr:from>
    <xdr:ext cx="469744" cy="259045"/>
    <xdr:sp macro="" textlink="">
      <xdr:nvSpPr>
        <xdr:cNvPr id="488" name="n_2mainValue【市民会館】&#10;一人当たり面積">
          <a:extLst>
            <a:ext uri="{FF2B5EF4-FFF2-40B4-BE49-F238E27FC236}">
              <a16:creationId xmlns:a16="http://schemas.microsoft.com/office/drawing/2014/main" id="{D12D47D7-0359-42F0-95BC-9B7D1CBFB900}"/>
            </a:ext>
          </a:extLst>
        </xdr:cNvPr>
        <xdr:cNvSpPr txBox="1"/>
      </xdr:nvSpPr>
      <xdr:spPr>
        <a:xfrm>
          <a:off x="767722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66691</xdr:rowOff>
    </xdr:from>
    <xdr:ext cx="469744" cy="259045"/>
    <xdr:sp macro="" textlink="">
      <xdr:nvSpPr>
        <xdr:cNvPr id="489" name="n_3mainValue【市民会館】&#10;一人当たり面積">
          <a:extLst>
            <a:ext uri="{FF2B5EF4-FFF2-40B4-BE49-F238E27FC236}">
              <a16:creationId xmlns:a16="http://schemas.microsoft.com/office/drawing/2014/main" id="{3E8ED767-A658-47C7-8111-24D9EB88881B}"/>
            </a:ext>
          </a:extLst>
        </xdr:cNvPr>
        <xdr:cNvSpPr txBox="1"/>
      </xdr:nvSpPr>
      <xdr:spPr>
        <a:xfrm>
          <a:off x="686442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66691</xdr:rowOff>
    </xdr:from>
    <xdr:ext cx="469744" cy="259045"/>
    <xdr:sp macro="" textlink="">
      <xdr:nvSpPr>
        <xdr:cNvPr id="490" name="n_4mainValue【市民会館】&#10;一人当たり面積">
          <a:extLst>
            <a:ext uri="{FF2B5EF4-FFF2-40B4-BE49-F238E27FC236}">
              <a16:creationId xmlns:a16="http://schemas.microsoft.com/office/drawing/2014/main" id="{FC25F062-B02B-4189-8228-A107390CBBFF}"/>
            </a:ext>
          </a:extLst>
        </xdr:cNvPr>
        <xdr:cNvSpPr txBox="1"/>
      </xdr:nvSpPr>
      <xdr:spPr>
        <a:xfrm>
          <a:off x="607067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846306C-C3C1-48CD-89D7-BE899E1F01C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4954A613-E710-4CDA-A5B2-DFC6356DE16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281EFFE-EFEC-40A3-BB5D-861A652D2C6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27E1A95-73BB-4A79-96EE-B026A06E3D7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6692237-E054-43D2-8ABF-5B7E1F1D2BB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CB52255-7B9F-4F58-B902-92A26C57965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1A47F8AF-6D7E-4C26-B66F-D35C8F18B7F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602CD3-912D-449A-9D50-7B873BA6E7C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89B1C14-E7C3-46BF-9A65-6C94EBB2E7E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3EA7DF2-BA03-46C4-9DCA-A138223E0B0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CB55ED9-F6C4-44AD-8127-4C12022A6694}"/>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991936ED-83A1-4090-B805-0366B869F9DB}"/>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856896D8-4EDC-4121-8A57-97A03E22F02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A7543641-CBEE-45E5-AB1C-C10D41D2AF7D}"/>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81D35CAD-8D5E-4CC4-90E0-39E6C32A791C}"/>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5F5ECFA2-95CC-4A7B-848A-87D14AF6B45D}"/>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BA5624F5-428F-4560-8107-EA41F2272B46}"/>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8C64B914-8AD6-46B8-9509-A2BB3EA05AD9}"/>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8895776-04D7-43EB-B33F-27ED39E4114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92E34F8-61AC-4921-BDE5-2DFC223AB29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5B914232-3272-4894-B6AB-0F4DEB8B689C}"/>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4BF72EA4-5E8B-45DB-957D-D0A1A7D3741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87FD6FA8-3AC3-4042-B83E-121A4B7E8D3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3ADE6875-CD6E-426B-9856-1D4779A05843}"/>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8DA0130C-D89F-4C5B-ACA1-5AC330F4B724}"/>
            </a:ext>
          </a:extLst>
        </xdr:cNvPr>
        <xdr:cNvCxnSpPr/>
      </xdr:nvCxnSpPr>
      <xdr:spPr>
        <a:xfrm flipV="1">
          <a:off x="14699614" y="546417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B3B72D4-4131-4740-837A-00B0C301E5C4}"/>
            </a:ext>
          </a:extLst>
        </xdr:cNvPr>
        <xdr:cNvSpPr txBox="1"/>
      </xdr:nvSpPr>
      <xdr:spPr>
        <a:xfrm>
          <a:off x="14738350" y="687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87F20478-9CB6-4DD5-807E-8E1402F536E4}"/>
            </a:ext>
          </a:extLst>
        </xdr:cNvPr>
        <xdr:cNvCxnSpPr/>
      </xdr:nvCxnSpPr>
      <xdr:spPr>
        <a:xfrm>
          <a:off x="14611350" y="6872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A5A976F0-42C8-49B6-90DE-AF22826117A8}"/>
            </a:ext>
          </a:extLst>
        </xdr:cNvPr>
        <xdr:cNvSpPr txBox="1"/>
      </xdr:nvSpPr>
      <xdr:spPr>
        <a:xfrm>
          <a:off x="14738350" y="52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15832C39-8A39-4795-AE1A-2E1D192AD733}"/>
            </a:ext>
          </a:extLst>
        </xdr:cNvPr>
        <xdr:cNvCxnSpPr/>
      </xdr:nvCxnSpPr>
      <xdr:spPr>
        <a:xfrm>
          <a:off x="14611350" y="5464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565F3A22-1832-42E1-90F2-1E43750240ED}"/>
            </a:ext>
          </a:extLst>
        </xdr:cNvPr>
        <xdr:cNvSpPr txBox="1"/>
      </xdr:nvSpPr>
      <xdr:spPr>
        <a:xfrm>
          <a:off x="14738350" y="6057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2EAEE92E-C1E2-4EBE-9A94-1DE481080102}"/>
            </a:ext>
          </a:extLst>
        </xdr:cNvPr>
        <xdr:cNvSpPr/>
      </xdr:nvSpPr>
      <xdr:spPr>
        <a:xfrm>
          <a:off x="14649450" y="6199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3B4770D2-E47E-4C04-9ECE-4F641D8E0F75}"/>
            </a:ext>
          </a:extLst>
        </xdr:cNvPr>
        <xdr:cNvSpPr/>
      </xdr:nvSpPr>
      <xdr:spPr>
        <a:xfrm>
          <a:off x="138874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66352E2E-FE25-4FE3-9158-77E672303E0D}"/>
            </a:ext>
          </a:extLst>
        </xdr:cNvPr>
        <xdr:cNvSpPr/>
      </xdr:nvSpPr>
      <xdr:spPr>
        <a:xfrm>
          <a:off x="13093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40FEDF6F-4C6D-4F46-857F-109E18A80FDE}"/>
            </a:ext>
          </a:extLst>
        </xdr:cNvPr>
        <xdr:cNvSpPr/>
      </xdr:nvSpPr>
      <xdr:spPr>
        <a:xfrm>
          <a:off x="12299950" y="6148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D1D87BFD-1E3E-4609-A56E-895959D37537}"/>
            </a:ext>
          </a:extLst>
        </xdr:cNvPr>
        <xdr:cNvSpPr/>
      </xdr:nvSpPr>
      <xdr:spPr>
        <a:xfrm>
          <a:off x="1148715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EC4C9B5-D9F1-4078-8A78-018A0DFD5ED5}"/>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3AC389E-9950-4996-B00B-BFF7416A579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63E3364-3B0D-4742-8E9A-EB6EBDB79C0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C487924-2A20-4A3E-B81D-DD325E11152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F9B5C3A-9CE8-4FE3-8E80-6B5631AD49C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531" name="楕円 530">
          <a:extLst>
            <a:ext uri="{FF2B5EF4-FFF2-40B4-BE49-F238E27FC236}">
              <a16:creationId xmlns:a16="http://schemas.microsoft.com/office/drawing/2014/main" id="{B9ECEBB1-52D7-4E1A-94B3-B49504D35622}"/>
            </a:ext>
          </a:extLst>
        </xdr:cNvPr>
        <xdr:cNvSpPr/>
      </xdr:nvSpPr>
      <xdr:spPr>
        <a:xfrm>
          <a:off x="14649450" y="6569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77CB072C-3201-4141-8006-E2BE5027FECF}"/>
            </a:ext>
          </a:extLst>
        </xdr:cNvPr>
        <xdr:cNvSpPr txBox="1"/>
      </xdr:nvSpPr>
      <xdr:spPr>
        <a:xfrm>
          <a:off x="14738350"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533" name="楕円 532">
          <a:extLst>
            <a:ext uri="{FF2B5EF4-FFF2-40B4-BE49-F238E27FC236}">
              <a16:creationId xmlns:a16="http://schemas.microsoft.com/office/drawing/2014/main" id="{67946DF1-A2D7-4A9A-8992-862031E379D5}"/>
            </a:ext>
          </a:extLst>
        </xdr:cNvPr>
        <xdr:cNvSpPr/>
      </xdr:nvSpPr>
      <xdr:spPr>
        <a:xfrm>
          <a:off x="13887450" y="652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3810</xdr:rowOff>
    </xdr:to>
    <xdr:cxnSp macro="">
      <xdr:nvCxnSpPr>
        <xdr:cNvPr id="534" name="直線コネクタ 533">
          <a:extLst>
            <a:ext uri="{FF2B5EF4-FFF2-40B4-BE49-F238E27FC236}">
              <a16:creationId xmlns:a16="http://schemas.microsoft.com/office/drawing/2014/main" id="{F675742B-6943-42CB-99F8-96D3A58AF2F9}"/>
            </a:ext>
          </a:extLst>
        </xdr:cNvPr>
        <xdr:cNvCxnSpPr/>
      </xdr:nvCxnSpPr>
      <xdr:spPr>
        <a:xfrm>
          <a:off x="13938250" y="6580505"/>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46355</xdr:rowOff>
    </xdr:from>
    <xdr:to>
      <xdr:col>76</xdr:col>
      <xdr:colOff>165100</xdr:colOff>
      <xdr:row>39</xdr:row>
      <xdr:rowOff>147955</xdr:rowOff>
    </xdr:to>
    <xdr:sp macro="" textlink="">
      <xdr:nvSpPr>
        <xdr:cNvPr id="535" name="楕円 534">
          <a:extLst>
            <a:ext uri="{FF2B5EF4-FFF2-40B4-BE49-F238E27FC236}">
              <a16:creationId xmlns:a16="http://schemas.microsoft.com/office/drawing/2014/main" id="{6B102D7E-DF7A-44C3-B0F5-B49C1F3C2DEF}"/>
            </a:ext>
          </a:extLst>
        </xdr:cNvPr>
        <xdr:cNvSpPr/>
      </xdr:nvSpPr>
      <xdr:spPr>
        <a:xfrm>
          <a:off x="13093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97155</xdr:rowOff>
    </xdr:from>
    <xdr:to>
      <xdr:col>81</xdr:col>
      <xdr:colOff>50800</xdr:colOff>
      <xdr:row>39</xdr:row>
      <xdr:rowOff>135255</xdr:rowOff>
    </xdr:to>
    <xdr:cxnSp macro="">
      <xdr:nvCxnSpPr>
        <xdr:cNvPr id="536" name="直線コネクタ 535">
          <a:extLst>
            <a:ext uri="{FF2B5EF4-FFF2-40B4-BE49-F238E27FC236}">
              <a16:creationId xmlns:a16="http://schemas.microsoft.com/office/drawing/2014/main" id="{A2141F48-A4EA-43D0-8F21-B6F1F7944A87}"/>
            </a:ext>
          </a:extLst>
        </xdr:cNvPr>
        <xdr:cNvCxnSpPr/>
      </xdr:nvCxnSpPr>
      <xdr:spPr>
        <a:xfrm>
          <a:off x="13144500" y="654240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537" name="楕円 536">
          <a:extLst>
            <a:ext uri="{FF2B5EF4-FFF2-40B4-BE49-F238E27FC236}">
              <a16:creationId xmlns:a16="http://schemas.microsoft.com/office/drawing/2014/main" id="{E71335EF-C372-4B64-99FD-1FF18BF33BAA}"/>
            </a:ext>
          </a:extLst>
        </xdr:cNvPr>
        <xdr:cNvSpPr/>
      </xdr:nvSpPr>
      <xdr:spPr>
        <a:xfrm>
          <a:off x="12299950" y="645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97155</xdr:rowOff>
    </xdr:to>
    <xdr:cxnSp macro="">
      <xdr:nvCxnSpPr>
        <xdr:cNvPr id="538" name="直線コネクタ 537">
          <a:extLst>
            <a:ext uri="{FF2B5EF4-FFF2-40B4-BE49-F238E27FC236}">
              <a16:creationId xmlns:a16="http://schemas.microsoft.com/office/drawing/2014/main" id="{C873B00E-8740-4C7A-B748-A68DB50EC8E5}"/>
            </a:ext>
          </a:extLst>
        </xdr:cNvPr>
        <xdr:cNvCxnSpPr/>
      </xdr:nvCxnSpPr>
      <xdr:spPr>
        <a:xfrm>
          <a:off x="12344400" y="650240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539" name="楕円 538">
          <a:extLst>
            <a:ext uri="{FF2B5EF4-FFF2-40B4-BE49-F238E27FC236}">
              <a16:creationId xmlns:a16="http://schemas.microsoft.com/office/drawing/2014/main" id="{BB070707-7E75-4AF0-BAD2-D872BC424E9E}"/>
            </a:ext>
          </a:extLst>
        </xdr:cNvPr>
        <xdr:cNvSpPr/>
      </xdr:nvSpPr>
      <xdr:spPr>
        <a:xfrm>
          <a:off x="11487150" y="6417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57150</xdr:rowOff>
    </xdr:to>
    <xdr:cxnSp macro="">
      <xdr:nvCxnSpPr>
        <xdr:cNvPr id="540" name="直線コネクタ 539">
          <a:extLst>
            <a:ext uri="{FF2B5EF4-FFF2-40B4-BE49-F238E27FC236}">
              <a16:creationId xmlns:a16="http://schemas.microsoft.com/office/drawing/2014/main" id="{37AA515C-D42B-4682-BEB3-F1AEEEC5383C}"/>
            </a:ext>
          </a:extLst>
        </xdr:cNvPr>
        <xdr:cNvCxnSpPr/>
      </xdr:nvCxnSpPr>
      <xdr:spPr>
        <a:xfrm>
          <a:off x="11537950" y="64623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3C28C1B0-0A06-49E2-803F-D391FCD74ED8}"/>
            </a:ext>
          </a:extLst>
        </xdr:cNvPr>
        <xdr:cNvSpPr txBox="1"/>
      </xdr:nvSpPr>
      <xdr:spPr>
        <a:xfrm>
          <a:off x="137420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C1D04E05-584C-48DC-AEC5-4666DB1D7F26}"/>
            </a:ext>
          </a:extLst>
        </xdr:cNvPr>
        <xdr:cNvSpPr txBox="1"/>
      </xdr:nvSpPr>
      <xdr:spPr>
        <a:xfrm>
          <a:off x="1296099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54D126D3-8641-42BC-9FBC-4CF8459BE79F}"/>
            </a:ext>
          </a:extLst>
        </xdr:cNvPr>
        <xdr:cNvSpPr txBox="1"/>
      </xdr:nvSpPr>
      <xdr:spPr>
        <a:xfrm>
          <a:off x="121672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2382F999-FDB0-45B2-A8CA-949C679E66DF}"/>
            </a:ext>
          </a:extLst>
        </xdr:cNvPr>
        <xdr:cNvSpPr txBox="1"/>
      </xdr:nvSpPr>
      <xdr:spPr>
        <a:xfrm>
          <a:off x="113544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26790126-C194-42E6-A526-90853D3C9E75}"/>
            </a:ext>
          </a:extLst>
        </xdr:cNvPr>
        <xdr:cNvSpPr txBox="1"/>
      </xdr:nvSpPr>
      <xdr:spPr>
        <a:xfrm>
          <a:off x="1374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139082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3CD934B-0180-48A2-9112-152A774A9536}"/>
            </a:ext>
          </a:extLst>
        </xdr:cNvPr>
        <xdr:cNvSpPr txBox="1"/>
      </xdr:nvSpPr>
      <xdr:spPr>
        <a:xfrm>
          <a:off x="12960994"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94B867F0-C17C-42AD-9CFD-546A82B5A05B}"/>
            </a:ext>
          </a:extLst>
        </xdr:cNvPr>
        <xdr:cNvSpPr txBox="1"/>
      </xdr:nvSpPr>
      <xdr:spPr>
        <a:xfrm>
          <a:off x="121672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B4E119FC-E921-42C3-9174-BA04D17F5671}"/>
            </a:ext>
          </a:extLst>
        </xdr:cNvPr>
        <xdr:cNvSpPr txBox="1"/>
      </xdr:nvSpPr>
      <xdr:spPr>
        <a:xfrm>
          <a:off x="11354444"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76FA2342-D44D-483A-AD8D-0FD82B69DA5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693C8B78-9A93-491E-9B34-064BF6C8421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926AF151-01CD-4174-AA8D-8028F3B43AD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E30722E0-1408-4756-8F0C-DF1ABC9583B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486EC47D-F3B4-4DBD-B579-B14AC86626C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854EEA52-6D95-40BD-A350-88B09F04940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F9C38F9-8AA2-40E8-9080-EFCE4FF9C5D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862C46AC-C9FF-4418-A673-78304937942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719E37EB-857E-48D1-87F8-A09ED3C5492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B4C8FB3-B979-4F84-8A42-44D8667CBBC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FFE87C07-8889-4BC6-B023-5261602EDAD2}"/>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4A9C88F9-A1CD-4312-8360-EE6C84102EC9}"/>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F82202C4-67DC-47D0-957D-E81E68973C5B}"/>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C68F211F-2B76-47A5-9FC9-F96B9EE7C817}"/>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4625B3B0-D662-48D9-9E18-B16C851C6F6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AFDA3A81-A662-400B-B031-99CA7373250A}"/>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897E1EB-46C3-41DB-8DC0-4522AD8C777D}"/>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DCD5387F-5174-49EC-B433-E1D37831FCC3}"/>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F2BBDAAA-6C6E-437C-BAC5-92EBF9A8F7E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7DAC1D36-B889-4496-9575-703730459543}"/>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1DC53A05-3E99-44B0-82FD-8F640564271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2102167-ADD7-4122-8B72-6E9DE62F2777}"/>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5849C0C5-F865-4BCC-B383-E7DF2D5D366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2325FB48-9E7B-493C-8404-29AD5600F4B7}"/>
            </a:ext>
          </a:extLst>
        </xdr:cNvPr>
        <xdr:cNvCxnSpPr/>
      </xdr:nvCxnSpPr>
      <xdr:spPr>
        <a:xfrm flipV="1">
          <a:off x="19951064" y="5521637"/>
          <a:ext cx="0"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5B30FA0-86C7-451F-AB4F-430A458C6F9E}"/>
            </a:ext>
          </a:extLst>
        </xdr:cNvPr>
        <xdr:cNvSpPr txBox="1"/>
      </xdr:nvSpPr>
      <xdr:spPr>
        <a:xfrm>
          <a:off x="19989800" y="69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56168264-2BC9-48FA-8483-67F4A97A0DBB}"/>
            </a:ext>
          </a:extLst>
        </xdr:cNvPr>
        <xdr:cNvCxnSpPr/>
      </xdr:nvCxnSpPr>
      <xdr:spPr>
        <a:xfrm>
          <a:off x="19881850" y="69579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31162537-8620-4224-BF5F-9AB12490837D}"/>
            </a:ext>
          </a:extLst>
        </xdr:cNvPr>
        <xdr:cNvSpPr txBox="1"/>
      </xdr:nvSpPr>
      <xdr:spPr>
        <a:xfrm>
          <a:off x="19989800" y="530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43EA4442-4659-4D46-AC49-2A0EC105B5E0}"/>
            </a:ext>
          </a:extLst>
        </xdr:cNvPr>
        <xdr:cNvCxnSpPr/>
      </xdr:nvCxnSpPr>
      <xdr:spPr>
        <a:xfrm>
          <a:off x="19881850" y="5521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F8BA79A2-5B46-4AAA-9483-55FE8D33DE08}"/>
            </a:ext>
          </a:extLst>
        </xdr:cNvPr>
        <xdr:cNvSpPr txBox="1"/>
      </xdr:nvSpPr>
      <xdr:spPr>
        <a:xfrm>
          <a:off x="19989800" y="6359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1DCCE61-83CF-440C-802E-851656964924}"/>
            </a:ext>
          </a:extLst>
        </xdr:cNvPr>
        <xdr:cNvSpPr/>
      </xdr:nvSpPr>
      <xdr:spPr>
        <a:xfrm>
          <a:off x="19900900" y="6380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548C45AF-2095-4170-85C6-3999D46A8909}"/>
            </a:ext>
          </a:extLst>
        </xdr:cNvPr>
        <xdr:cNvSpPr/>
      </xdr:nvSpPr>
      <xdr:spPr>
        <a:xfrm>
          <a:off x="19157950" y="63908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4FE949BD-3226-4B6F-8221-E8C791AA8393}"/>
            </a:ext>
          </a:extLst>
        </xdr:cNvPr>
        <xdr:cNvSpPr/>
      </xdr:nvSpPr>
      <xdr:spPr>
        <a:xfrm>
          <a:off x="18345150" y="6409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5515AEAD-AE1D-42ED-99C0-050303F59208}"/>
            </a:ext>
          </a:extLst>
        </xdr:cNvPr>
        <xdr:cNvSpPr/>
      </xdr:nvSpPr>
      <xdr:spPr>
        <a:xfrm>
          <a:off x="17551400" y="642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E5FD7220-4092-4DEA-A539-17CEE2C45343}"/>
            </a:ext>
          </a:extLst>
        </xdr:cNvPr>
        <xdr:cNvSpPr/>
      </xdr:nvSpPr>
      <xdr:spPr>
        <a:xfrm>
          <a:off x="16757650" y="6442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2D60533-8AE8-4840-B6C8-463E9502E95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0E3FAD9-321B-4258-8C86-E19A5E2D5FB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4A9ECCB-8A2D-4433-B236-62507EC5E6A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BBE8D11-8F35-4DF9-A7FC-D7163F2B3E7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4EF9074-FD0E-454C-8408-12FF1874F07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63820</xdr:rowOff>
    </xdr:from>
    <xdr:to>
      <xdr:col>116</xdr:col>
      <xdr:colOff>114300</xdr:colOff>
      <xdr:row>37</xdr:row>
      <xdr:rowOff>165420</xdr:rowOff>
    </xdr:to>
    <xdr:sp macro="" textlink="">
      <xdr:nvSpPr>
        <xdr:cNvPr id="588" name="楕円 587">
          <a:extLst>
            <a:ext uri="{FF2B5EF4-FFF2-40B4-BE49-F238E27FC236}">
              <a16:creationId xmlns:a16="http://schemas.microsoft.com/office/drawing/2014/main" id="{AE53D4D3-CCF2-4BDC-91F0-C3F63AB39CDE}"/>
            </a:ext>
          </a:extLst>
        </xdr:cNvPr>
        <xdr:cNvSpPr/>
      </xdr:nvSpPr>
      <xdr:spPr>
        <a:xfrm>
          <a:off x="19900900" y="61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86697</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7EE3734-D8CD-423C-A913-DFEC9E964D18}"/>
            </a:ext>
          </a:extLst>
        </xdr:cNvPr>
        <xdr:cNvSpPr txBox="1"/>
      </xdr:nvSpPr>
      <xdr:spPr>
        <a:xfrm>
          <a:off x="19989800" y="60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67318</xdr:rowOff>
    </xdr:from>
    <xdr:to>
      <xdr:col>112</xdr:col>
      <xdr:colOff>38100</xdr:colOff>
      <xdr:row>37</xdr:row>
      <xdr:rowOff>168918</xdr:rowOff>
    </xdr:to>
    <xdr:sp macro="" textlink="">
      <xdr:nvSpPr>
        <xdr:cNvPr id="590" name="楕円 589">
          <a:extLst>
            <a:ext uri="{FF2B5EF4-FFF2-40B4-BE49-F238E27FC236}">
              <a16:creationId xmlns:a16="http://schemas.microsoft.com/office/drawing/2014/main" id="{2209CCD9-E552-4A98-A9D7-23C1AF0A413F}"/>
            </a:ext>
          </a:extLst>
        </xdr:cNvPr>
        <xdr:cNvSpPr/>
      </xdr:nvSpPr>
      <xdr:spPr>
        <a:xfrm>
          <a:off x="19157950" y="6182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114620</xdr:rowOff>
    </xdr:from>
    <xdr:to>
      <xdr:col>116</xdr:col>
      <xdr:colOff>63500</xdr:colOff>
      <xdr:row>37</xdr:row>
      <xdr:rowOff>118118</xdr:rowOff>
    </xdr:to>
    <xdr:cxnSp macro="">
      <xdr:nvCxnSpPr>
        <xdr:cNvPr id="591" name="直線コネクタ 590">
          <a:extLst>
            <a:ext uri="{FF2B5EF4-FFF2-40B4-BE49-F238E27FC236}">
              <a16:creationId xmlns:a16="http://schemas.microsoft.com/office/drawing/2014/main" id="{000B233A-5FDC-46F0-BCA1-AE908677BFFD}"/>
            </a:ext>
          </a:extLst>
        </xdr:cNvPr>
        <xdr:cNvCxnSpPr/>
      </xdr:nvCxnSpPr>
      <xdr:spPr>
        <a:xfrm flipV="1">
          <a:off x="19202400" y="6229670"/>
          <a:ext cx="7493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71470</xdr:rowOff>
    </xdr:from>
    <xdr:to>
      <xdr:col>107</xdr:col>
      <xdr:colOff>101600</xdr:colOff>
      <xdr:row>38</xdr:row>
      <xdr:rowOff>1620</xdr:rowOff>
    </xdr:to>
    <xdr:sp macro="" textlink="">
      <xdr:nvSpPr>
        <xdr:cNvPr id="592" name="楕円 591">
          <a:extLst>
            <a:ext uri="{FF2B5EF4-FFF2-40B4-BE49-F238E27FC236}">
              <a16:creationId xmlns:a16="http://schemas.microsoft.com/office/drawing/2014/main" id="{F7A4B318-2F66-4D32-85AF-E8B7AD7E001D}"/>
            </a:ext>
          </a:extLst>
        </xdr:cNvPr>
        <xdr:cNvSpPr/>
      </xdr:nvSpPr>
      <xdr:spPr>
        <a:xfrm>
          <a:off x="18345150" y="6186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118118</xdr:rowOff>
    </xdr:from>
    <xdr:to>
      <xdr:col>111</xdr:col>
      <xdr:colOff>177800</xdr:colOff>
      <xdr:row>37</xdr:row>
      <xdr:rowOff>122270</xdr:rowOff>
    </xdr:to>
    <xdr:cxnSp macro="">
      <xdr:nvCxnSpPr>
        <xdr:cNvPr id="593" name="直線コネクタ 592">
          <a:extLst>
            <a:ext uri="{FF2B5EF4-FFF2-40B4-BE49-F238E27FC236}">
              <a16:creationId xmlns:a16="http://schemas.microsoft.com/office/drawing/2014/main" id="{769680FF-4F4F-453A-98CD-DFA0604A52B4}"/>
            </a:ext>
          </a:extLst>
        </xdr:cNvPr>
        <xdr:cNvCxnSpPr/>
      </xdr:nvCxnSpPr>
      <xdr:spPr>
        <a:xfrm flipV="1">
          <a:off x="18395950" y="6233168"/>
          <a:ext cx="80645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73909</xdr:rowOff>
    </xdr:from>
    <xdr:to>
      <xdr:col>102</xdr:col>
      <xdr:colOff>165100</xdr:colOff>
      <xdr:row>38</xdr:row>
      <xdr:rowOff>4059</xdr:rowOff>
    </xdr:to>
    <xdr:sp macro="" textlink="">
      <xdr:nvSpPr>
        <xdr:cNvPr id="594" name="楕円 593">
          <a:extLst>
            <a:ext uri="{FF2B5EF4-FFF2-40B4-BE49-F238E27FC236}">
              <a16:creationId xmlns:a16="http://schemas.microsoft.com/office/drawing/2014/main" id="{F183912A-337C-4181-A7AB-EBFB92BBF769}"/>
            </a:ext>
          </a:extLst>
        </xdr:cNvPr>
        <xdr:cNvSpPr/>
      </xdr:nvSpPr>
      <xdr:spPr>
        <a:xfrm>
          <a:off x="17551400" y="6188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122270</xdr:rowOff>
    </xdr:from>
    <xdr:to>
      <xdr:col>107</xdr:col>
      <xdr:colOff>50800</xdr:colOff>
      <xdr:row>37</xdr:row>
      <xdr:rowOff>124709</xdr:rowOff>
    </xdr:to>
    <xdr:cxnSp macro="">
      <xdr:nvCxnSpPr>
        <xdr:cNvPr id="595" name="直線コネクタ 594">
          <a:extLst>
            <a:ext uri="{FF2B5EF4-FFF2-40B4-BE49-F238E27FC236}">
              <a16:creationId xmlns:a16="http://schemas.microsoft.com/office/drawing/2014/main" id="{854F6FAD-92D3-45FC-9720-AAC9EC7A9102}"/>
            </a:ext>
          </a:extLst>
        </xdr:cNvPr>
        <xdr:cNvCxnSpPr/>
      </xdr:nvCxnSpPr>
      <xdr:spPr>
        <a:xfrm flipV="1">
          <a:off x="17602200" y="6237320"/>
          <a:ext cx="79375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77079</xdr:rowOff>
    </xdr:from>
    <xdr:to>
      <xdr:col>98</xdr:col>
      <xdr:colOff>38100</xdr:colOff>
      <xdr:row>38</xdr:row>
      <xdr:rowOff>7229</xdr:rowOff>
    </xdr:to>
    <xdr:sp macro="" textlink="">
      <xdr:nvSpPr>
        <xdr:cNvPr id="596" name="楕円 595">
          <a:extLst>
            <a:ext uri="{FF2B5EF4-FFF2-40B4-BE49-F238E27FC236}">
              <a16:creationId xmlns:a16="http://schemas.microsoft.com/office/drawing/2014/main" id="{5BB0D7D9-767E-4E2D-9681-AB0D3B262730}"/>
            </a:ext>
          </a:extLst>
        </xdr:cNvPr>
        <xdr:cNvSpPr/>
      </xdr:nvSpPr>
      <xdr:spPr>
        <a:xfrm>
          <a:off x="16757650" y="6192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124709</xdr:rowOff>
    </xdr:from>
    <xdr:to>
      <xdr:col>102</xdr:col>
      <xdr:colOff>114300</xdr:colOff>
      <xdr:row>37</xdr:row>
      <xdr:rowOff>127879</xdr:rowOff>
    </xdr:to>
    <xdr:cxnSp macro="">
      <xdr:nvCxnSpPr>
        <xdr:cNvPr id="597" name="直線コネクタ 596">
          <a:extLst>
            <a:ext uri="{FF2B5EF4-FFF2-40B4-BE49-F238E27FC236}">
              <a16:creationId xmlns:a16="http://schemas.microsoft.com/office/drawing/2014/main" id="{680C7869-9079-4356-AE04-50A27983C2B0}"/>
            </a:ext>
          </a:extLst>
        </xdr:cNvPr>
        <xdr:cNvCxnSpPr/>
      </xdr:nvCxnSpPr>
      <xdr:spPr>
        <a:xfrm flipV="1">
          <a:off x="16802100" y="6239759"/>
          <a:ext cx="8001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3E4D1909-2FBD-4D50-8CF5-33B3DF99FB8A}"/>
            </a:ext>
          </a:extLst>
        </xdr:cNvPr>
        <xdr:cNvSpPr txBox="1"/>
      </xdr:nvSpPr>
      <xdr:spPr>
        <a:xfrm>
          <a:off x="18947911" y="64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2D2FA516-2A44-4D3A-825D-68485ECFF0D9}"/>
            </a:ext>
          </a:extLst>
        </xdr:cNvPr>
        <xdr:cNvSpPr txBox="1"/>
      </xdr:nvSpPr>
      <xdr:spPr>
        <a:xfrm>
          <a:off x="18166861" y="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9AD8F9EC-9308-442D-9BBD-9441F1CCB6B0}"/>
            </a:ext>
          </a:extLst>
        </xdr:cNvPr>
        <xdr:cNvSpPr txBox="1"/>
      </xdr:nvSpPr>
      <xdr:spPr>
        <a:xfrm>
          <a:off x="17354061" y="65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6CEAC1B4-54A0-45D5-9FE7-CDAA931530A1}"/>
            </a:ext>
          </a:extLst>
        </xdr:cNvPr>
        <xdr:cNvSpPr txBox="1"/>
      </xdr:nvSpPr>
      <xdr:spPr>
        <a:xfrm>
          <a:off x="16560311" y="65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13995</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46B55FC8-26D9-4302-AA2E-577A993D4728}"/>
            </a:ext>
          </a:extLst>
        </xdr:cNvPr>
        <xdr:cNvSpPr txBox="1"/>
      </xdr:nvSpPr>
      <xdr:spPr>
        <a:xfrm>
          <a:off x="18915595" y="59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18147</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1911438C-DAEF-4916-A18C-56BDA6FC058B}"/>
            </a:ext>
          </a:extLst>
        </xdr:cNvPr>
        <xdr:cNvSpPr txBox="1"/>
      </xdr:nvSpPr>
      <xdr:spPr>
        <a:xfrm>
          <a:off x="18134545" y="596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20586</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3B747C96-4585-4488-9C70-7549D374D173}"/>
            </a:ext>
          </a:extLst>
        </xdr:cNvPr>
        <xdr:cNvSpPr txBox="1"/>
      </xdr:nvSpPr>
      <xdr:spPr>
        <a:xfrm>
          <a:off x="17321745" y="597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23756</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F1DFF999-36EA-43DE-A552-7F1721A1F79D}"/>
            </a:ext>
          </a:extLst>
        </xdr:cNvPr>
        <xdr:cNvSpPr txBox="1"/>
      </xdr:nvSpPr>
      <xdr:spPr>
        <a:xfrm>
          <a:off x="16527995" y="597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83F600C4-47AC-45EE-8BDF-BF2DA5E57D5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123AF819-2840-430E-ABC0-A20AA582B2E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218409C1-72BA-4743-9355-D5EC9B526F4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4267EDA-F3D7-40C6-ACE8-AAD968FD59F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512CD857-E62E-4D2D-B47F-80E85CEB2F2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7B419C82-23D0-4911-9222-F1FBAB704D4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861BD440-0126-4BEA-A63E-82A6094A4C4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8232A505-2F2C-4CF6-8B3B-10D0934B0EE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7BE3204E-3309-461C-840B-76FB5F3CD99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A8AC0DB-1C2D-480B-80F6-5A4B6EBBA03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D495A973-3604-4BB4-9E63-03729D805C7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F9C679C4-A347-42BE-964F-EEA59CFFF2D4}"/>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07890C7-169C-47EA-8F7F-2DC4F851F6FC}"/>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D11B6700-5A73-4153-976D-76FB30BB1F37}"/>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1CBBC848-51BA-4AD3-A7BE-37D0F0354DCA}"/>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DE6A8B31-9DCB-426A-B6E5-01B420AEBCA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6117EB9B-322A-4DFA-975D-DA6858F4FA9F}"/>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FCE45AA9-36CE-4944-9E4C-58F9E24DD0D2}"/>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4D2FF26E-4382-4478-B507-26FEEE28D313}"/>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9690F0B4-B001-4283-8971-5F97A34723B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3CF1F5D0-4E29-4C9A-BBF2-AD5758D345BD}"/>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99AA8FC3-9BC8-4D74-BC2A-7E736F8205C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43B1DEFD-33F3-40CF-8011-EA5D8503BF3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22C2AE82-C7F5-4D43-B11E-46473863BBE2}"/>
            </a:ext>
          </a:extLst>
        </xdr:cNvPr>
        <xdr:cNvCxnSpPr/>
      </xdr:nvCxnSpPr>
      <xdr:spPr>
        <a:xfrm flipV="1">
          <a:off x="14699614" y="9352915"/>
          <a:ext cx="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DF5E7EDD-A897-4DFB-88DD-A7600AF607FD}"/>
            </a:ext>
          </a:extLst>
        </xdr:cNvPr>
        <xdr:cNvSpPr txBox="1"/>
      </xdr:nvSpPr>
      <xdr:spPr>
        <a:xfrm>
          <a:off x="14738350"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151312B9-8432-498E-B27C-2B2E11D63191}"/>
            </a:ext>
          </a:extLst>
        </xdr:cNvPr>
        <xdr:cNvCxnSpPr/>
      </xdr:nvCxnSpPr>
      <xdr:spPr>
        <a:xfrm>
          <a:off x="146113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4A1023C9-6741-45F4-B658-BDD87893E227}"/>
            </a:ext>
          </a:extLst>
        </xdr:cNvPr>
        <xdr:cNvSpPr txBox="1"/>
      </xdr:nvSpPr>
      <xdr:spPr>
        <a:xfrm>
          <a:off x="14738350" y="9134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9ECD048D-DD56-4323-BC4E-FB51CAD155AD}"/>
            </a:ext>
          </a:extLst>
        </xdr:cNvPr>
        <xdr:cNvCxnSpPr/>
      </xdr:nvCxnSpPr>
      <xdr:spPr>
        <a:xfrm>
          <a:off x="14611350" y="9352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56E62564-6F4C-493F-BE62-E3117B41AC57}"/>
            </a:ext>
          </a:extLst>
        </xdr:cNvPr>
        <xdr:cNvSpPr txBox="1"/>
      </xdr:nvSpPr>
      <xdr:spPr>
        <a:xfrm>
          <a:off x="14738350" y="980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B415488-EDA7-4C96-8D0B-2FADC1DFA86E}"/>
            </a:ext>
          </a:extLst>
        </xdr:cNvPr>
        <xdr:cNvSpPr/>
      </xdr:nvSpPr>
      <xdr:spPr>
        <a:xfrm>
          <a:off x="14649450" y="994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A344A1B-6EF5-4F62-9D2B-6E79FACE481D}"/>
            </a:ext>
          </a:extLst>
        </xdr:cNvPr>
        <xdr:cNvSpPr/>
      </xdr:nvSpPr>
      <xdr:spPr>
        <a:xfrm>
          <a:off x="138874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3E152105-1ED3-4DF8-B5CB-D2D70445F86F}"/>
            </a:ext>
          </a:extLst>
        </xdr:cNvPr>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1D568B7F-EBEF-4C4F-BDB4-92C37B02851F}"/>
            </a:ext>
          </a:extLst>
        </xdr:cNvPr>
        <xdr:cNvSpPr/>
      </xdr:nvSpPr>
      <xdr:spPr>
        <a:xfrm>
          <a:off x="122999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32CEEB00-3AA9-4D38-96B0-8A6681BE697E}"/>
            </a:ext>
          </a:extLst>
        </xdr:cNvPr>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9A86E93-9681-4232-B9BF-AFB6B414B43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3478B4B-1C92-4815-8A97-83E224703E9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C3A79FF-5E4D-470A-962F-309E232E8F5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E466001-1AC0-4247-916E-46C1F80B207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89D329E-CCD1-44B6-A39B-FDED3DD87F9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45" name="楕円 644">
          <a:extLst>
            <a:ext uri="{FF2B5EF4-FFF2-40B4-BE49-F238E27FC236}">
              <a16:creationId xmlns:a16="http://schemas.microsoft.com/office/drawing/2014/main" id="{54D293E4-8AEB-427B-B3E1-3E80474AA856}"/>
            </a:ext>
          </a:extLst>
        </xdr:cNvPr>
        <xdr:cNvSpPr/>
      </xdr:nvSpPr>
      <xdr:spPr>
        <a:xfrm>
          <a:off x="14649450" y="10175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50FB4266-D462-4302-B27C-AE4BF4E1C4EC}"/>
            </a:ext>
          </a:extLst>
        </xdr:cNvPr>
        <xdr:cNvSpPr txBox="1"/>
      </xdr:nvSpPr>
      <xdr:spPr>
        <a:xfrm>
          <a:off x="1473835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647" name="楕円 646">
          <a:extLst>
            <a:ext uri="{FF2B5EF4-FFF2-40B4-BE49-F238E27FC236}">
              <a16:creationId xmlns:a16="http://schemas.microsoft.com/office/drawing/2014/main" id="{B535B6C3-FDAC-4DD3-8C23-D2EC0C177B5C}"/>
            </a:ext>
          </a:extLst>
        </xdr:cNvPr>
        <xdr:cNvSpPr/>
      </xdr:nvSpPr>
      <xdr:spPr>
        <a:xfrm>
          <a:off x="13887450" y="10156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61</xdr:row>
      <xdr:rowOff>148590</xdr:rowOff>
    </xdr:to>
    <xdr:cxnSp macro="">
      <xdr:nvCxnSpPr>
        <xdr:cNvPr id="648" name="直線コネクタ 647">
          <a:extLst>
            <a:ext uri="{FF2B5EF4-FFF2-40B4-BE49-F238E27FC236}">
              <a16:creationId xmlns:a16="http://schemas.microsoft.com/office/drawing/2014/main" id="{4C2D4143-6550-4380-A090-A98F82662F08}"/>
            </a:ext>
          </a:extLst>
        </xdr:cNvPr>
        <xdr:cNvCxnSpPr/>
      </xdr:nvCxnSpPr>
      <xdr:spPr>
        <a:xfrm>
          <a:off x="13938250" y="1020699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649" name="楕円 648">
          <a:extLst>
            <a:ext uri="{FF2B5EF4-FFF2-40B4-BE49-F238E27FC236}">
              <a16:creationId xmlns:a16="http://schemas.microsoft.com/office/drawing/2014/main" id="{8FF46854-01CA-4843-BE0E-B583C47A1C7A}"/>
            </a:ext>
          </a:extLst>
        </xdr:cNvPr>
        <xdr:cNvSpPr/>
      </xdr:nvSpPr>
      <xdr:spPr>
        <a:xfrm>
          <a:off x="13093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129540</xdr:rowOff>
    </xdr:to>
    <xdr:cxnSp macro="">
      <xdr:nvCxnSpPr>
        <xdr:cNvPr id="650" name="直線コネクタ 649">
          <a:extLst>
            <a:ext uri="{FF2B5EF4-FFF2-40B4-BE49-F238E27FC236}">
              <a16:creationId xmlns:a16="http://schemas.microsoft.com/office/drawing/2014/main" id="{280DD458-AB30-4ACE-8DD8-AC0BFDDFF58D}"/>
            </a:ext>
          </a:extLst>
        </xdr:cNvPr>
        <xdr:cNvCxnSpPr/>
      </xdr:nvCxnSpPr>
      <xdr:spPr>
        <a:xfrm>
          <a:off x="13144500" y="1015936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651" name="楕円 650">
          <a:extLst>
            <a:ext uri="{FF2B5EF4-FFF2-40B4-BE49-F238E27FC236}">
              <a16:creationId xmlns:a16="http://schemas.microsoft.com/office/drawing/2014/main" id="{14EE106D-12A0-4A02-B689-7362D7B8282A}"/>
            </a:ext>
          </a:extLst>
        </xdr:cNvPr>
        <xdr:cNvSpPr/>
      </xdr:nvSpPr>
      <xdr:spPr>
        <a:xfrm>
          <a:off x="12299950" y="10069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61</xdr:row>
      <xdr:rowOff>81915</xdr:rowOff>
    </xdr:to>
    <xdr:cxnSp macro="">
      <xdr:nvCxnSpPr>
        <xdr:cNvPr id="652" name="直線コネクタ 651">
          <a:extLst>
            <a:ext uri="{FF2B5EF4-FFF2-40B4-BE49-F238E27FC236}">
              <a16:creationId xmlns:a16="http://schemas.microsoft.com/office/drawing/2014/main" id="{342EA4BD-EAC0-49D5-8CDD-E06F1A0404D3}"/>
            </a:ext>
          </a:extLst>
        </xdr:cNvPr>
        <xdr:cNvCxnSpPr/>
      </xdr:nvCxnSpPr>
      <xdr:spPr>
        <a:xfrm>
          <a:off x="12344400" y="10113645"/>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3" name="楕円 652">
          <a:extLst>
            <a:ext uri="{FF2B5EF4-FFF2-40B4-BE49-F238E27FC236}">
              <a16:creationId xmlns:a16="http://schemas.microsoft.com/office/drawing/2014/main" id="{D9D66A92-718E-40D2-B63E-79717274C490}"/>
            </a:ext>
          </a:extLst>
        </xdr:cNvPr>
        <xdr:cNvSpPr/>
      </xdr:nvSpPr>
      <xdr:spPr>
        <a:xfrm>
          <a:off x="1148715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36195</xdr:rowOff>
    </xdr:to>
    <xdr:cxnSp macro="">
      <xdr:nvCxnSpPr>
        <xdr:cNvPr id="654" name="直線コネクタ 653">
          <a:extLst>
            <a:ext uri="{FF2B5EF4-FFF2-40B4-BE49-F238E27FC236}">
              <a16:creationId xmlns:a16="http://schemas.microsoft.com/office/drawing/2014/main" id="{37E3EC0F-0FEB-4F6B-BC07-226564B54BCC}"/>
            </a:ext>
          </a:extLst>
        </xdr:cNvPr>
        <xdr:cNvCxnSpPr/>
      </xdr:nvCxnSpPr>
      <xdr:spPr>
        <a:xfrm>
          <a:off x="11537950" y="10072370"/>
          <a:ext cx="8064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FE2F031A-DD51-4013-A921-AA1265A47285}"/>
            </a:ext>
          </a:extLst>
        </xdr:cNvPr>
        <xdr:cNvSpPr txBox="1"/>
      </xdr:nvSpPr>
      <xdr:spPr>
        <a:xfrm>
          <a:off x="1374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42CEF835-B47E-4F80-B570-D74BCAF67A55}"/>
            </a:ext>
          </a:extLst>
        </xdr:cNvPr>
        <xdr:cNvSpPr txBox="1"/>
      </xdr:nvSpPr>
      <xdr:spPr>
        <a:xfrm>
          <a:off x="129609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DAA3C46F-4599-43A1-AC51-041F38BFBEBC}"/>
            </a:ext>
          </a:extLst>
        </xdr:cNvPr>
        <xdr:cNvSpPr txBox="1"/>
      </xdr:nvSpPr>
      <xdr:spPr>
        <a:xfrm>
          <a:off x="1216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E43B0FE4-7D86-484C-B44E-9FF09A977126}"/>
            </a:ext>
          </a:extLst>
        </xdr:cNvPr>
        <xdr:cNvSpPr txBox="1"/>
      </xdr:nvSpPr>
      <xdr:spPr>
        <a:xfrm>
          <a:off x="113544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E4DB4EE-90A3-4957-8FDC-C3116CA3BD6A}"/>
            </a:ext>
          </a:extLst>
        </xdr:cNvPr>
        <xdr:cNvSpPr txBox="1"/>
      </xdr:nvSpPr>
      <xdr:spPr>
        <a:xfrm>
          <a:off x="13742044" y="1024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9C1CABC2-E681-4111-91AB-87E71054ED39}"/>
            </a:ext>
          </a:extLst>
        </xdr:cNvPr>
        <xdr:cNvSpPr txBox="1"/>
      </xdr:nvSpPr>
      <xdr:spPr>
        <a:xfrm>
          <a:off x="1296099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7142E56-F949-4A2A-AFE8-EB64D94D41BA}"/>
            </a:ext>
          </a:extLst>
        </xdr:cNvPr>
        <xdr:cNvSpPr txBox="1"/>
      </xdr:nvSpPr>
      <xdr:spPr>
        <a:xfrm>
          <a:off x="121672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2BB1C89-DF31-4DCC-9B69-7C23A38F640D}"/>
            </a:ext>
          </a:extLst>
        </xdr:cNvPr>
        <xdr:cNvSpPr txBox="1"/>
      </xdr:nvSpPr>
      <xdr:spPr>
        <a:xfrm>
          <a:off x="113544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D24697F-3D66-4F2D-9042-D7954DCF5A4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5C101B21-ECAE-48AD-958A-579AE5CC982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39DDD18D-2455-408E-B9DB-83FF2C70CEC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B098CCB-409F-4E2A-96B3-806F8F2FEB9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13CADBA4-4FDE-4249-AC9D-45E98CA0421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55A871A-7D49-4D19-AC52-108316E886C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2F95895-C519-4F9E-BA2D-03AD82E917A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59EC38B-A86D-4928-8E0A-B9A122E59EE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B0D73DC-4D9B-4016-993F-711055B57E5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68F416D-BDEF-4C2F-A44B-D6497F17DBB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15ACD348-ADE4-4C13-8A43-4304A9C9371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AF66CCE3-9889-4DFD-990F-16DFAAA0D054}"/>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B92CA712-2754-4BC0-91AB-6905CF5F01A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2C61C41-4DA9-4BD7-AB90-B7AE21A85B26}"/>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85B4E19D-BA5A-42B1-B0D4-95BF295A63E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83BC9D81-854D-4D6D-BEB9-EB18A26C3ED5}"/>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58EC1D2-6DF6-4814-8EE8-C918564C201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4498784D-7DC2-4FCF-834A-C29D3ADEC58B}"/>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B7B2E5FE-B29F-42E0-B2E9-0DDEFA7E922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5104893-F953-46A7-A140-AC4690996A2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299B7692-69AF-4D41-8BCA-E201E8A561C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120E6B48-449F-4FD7-A654-07EC2E0ECEE0}"/>
            </a:ext>
          </a:extLst>
        </xdr:cNvPr>
        <xdr:cNvCxnSpPr/>
      </xdr:nvCxnSpPr>
      <xdr:spPr>
        <a:xfrm flipV="1">
          <a:off x="19951064" y="9157716"/>
          <a:ext cx="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EB6DFAC8-3580-408D-8CAC-50498A4526B5}"/>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BFC03F94-4404-4957-8F0A-437D5047C2DF}"/>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89B540D1-49B6-4D17-A719-B4895BB6FA33}"/>
            </a:ext>
          </a:extLst>
        </xdr:cNvPr>
        <xdr:cNvSpPr txBox="1"/>
      </xdr:nvSpPr>
      <xdr:spPr>
        <a:xfrm>
          <a:off x="19989800" y="89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45358A-6CD0-4001-9CE3-DE2B02495448}"/>
            </a:ext>
          </a:extLst>
        </xdr:cNvPr>
        <xdr:cNvCxnSpPr/>
      </xdr:nvCxnSpPr>
      <xdr:spPr>
        <a:xfrm>
          <a:off x="19881850" y="9157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651E23FF-35DD-42CF-9C54-9D93FC8D8A36}"/>
            </a:ext>
          </a:extLst>
        </xdr:cNvPr>
        <xdr:cNvSpPr txBox="1"/>
      </xdr:nvSpPr>
      <xdr:spPr>
        <a:xfrm>
          <a:off x="19989800" y="10145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330C6ED9-EC2E-4BC5-8448-103DF540206F}"/>
            </a:ext>
          </a:extLst>
        </xdr:cNvPr>
        <xdr:cNvSpPr/>
      </xdr:nvSpPr>
      <xdr:spPr>
        <a:xfrm>
          <a:off x="1990090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A46FECF5-DBC3-4F3D-9303-6DF4C958C776}"/>
            </a:ext>
          </a:extLst>
        </xdr:cNvPr>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94E2D2D3-4B23-48A9-873B-DA7289DB9204}"/>
            </a:ext>
          </a:extLst>
        </xdr:cNvPr>
        <xdr:cNvSpPr/>
      </xdr:nvSpPr>
      <xdr:spPr>
        <a:xfrm>
          <a:off x="1834515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94340DB2-CFEF-4B89-A0D0-733997B4A731}"/>
            </a:ext>
          </a:extLst>
        </xdr:cNvPr>
        <xdr:cNvSpPr/>
      </xdr:nvSpPr>
      <xdr:spPr>
        <a:xfrm>
          <a:off x="175514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3FC300C9-4ED5-498A-8C67-62971700BED2}"/>
            </a:ext>
          </a:extLst>
        </xdr:cNvPr>
        <xdr:cNvSpPr/>
      </xdr:nvSpPr>
      <xdr:spPr>
        <a:xfrm>
          <a:off x="167576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A94E8A6-E625-433C-A697-97F11AFDC32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CC7A64C-DE23-4CEE-8839-AAEE99752DB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1F25489-87B0-4E93-8488-CAE340DEB85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A652AA2-949A-448B-8F73-A54F248C536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B7B3617-C236-4C30-BF78-178A6895DF2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0" name="楕円 699">
          <a:extLst>
            <a:ext uri="{FF2B5EF4-FFF2-40B4-BE49-F238E27FC236}">
              <a16:creationId xmlns:a16="http://schemas.microsoft.com/office/drawing/2014/main" id="{9330326E-561F-4FDF-A241-FA27D31E9559}"/>
            </a:ext>
          </a:extLst>
        </xdr:cNvPr>
        <xdr:cNvSpPr/>
      </xdr:nvSpPr>
      <xdr:spPr>
        <a:xfrm>
          <a:off x="1990090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188AFFF7-8E21-4DEE-9CC8-EB024CF64BD7}"/>
            </a:ext>
          </a:extLst>
        </xdr:cNvPr>
        <xdr:cNvSpPr txBox="1"/>
      </xdr:nvSpPr>
      <xdr:spPr>
        <a:xfrm>
          <a:off x="19989800"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702" name="楕円 701">
          <a:extLst>
            <a:ext uri="{FF2B5EF4-FFF2-40B4-BE49-F238E27FC236}">
              <a16:creationId xmlns:a16="http://schemas.microsoft.com/office/drawing/2014/main" id="{C7B7310D-F1FA-44E1-9BCD-E0A943EF662F}"/>
            </a:ext>
          </a:extLst>
        </xdr:cNvPr>
        <xdr:cNvSpPr/>
      </xdr:nvSpPr>
      <xdr:spPr>
        <a:xfrm>
          <a:off x="191579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160020</xdr:rowOff>
    </xdr:to>
    <xdr:cxnSp macro="">
      <xdr:nvCxnSpPr>
        <xdr:cNvPr id="703" name="直線コネクタ 702">
          <a:extLst>
            <a:ext uri="{FF2B5EF4-FFF2-40B4-BE49-F238E27FC236}">
              <a16:creationId xmlns:a16="http://schemas.microsoft.com/office/drawing/2014/main" id="{6C066EB3-9273-450E-866F-A8A577EEEC86}"/>
            </a:ext>
          </a:extLst>
        </xdr:cNvPr>
        <xdr:cNvCxnSpPr/>
      </xdr:nvCxnSpPr>
      <xdr:spPr>
        <a:xfrm>
          <a:off x="19202400" y="10375138"/>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4" name="楕円 703">
          <a:extLst>
            <a:ext uri="{FF2B5EF4-FFF2-40B4-BE49-F238E27FC236}">
              <a16:creationId xmlns:a16="http://schemas.microsoft.com/office/drawing/2014/main" id="{C1EFFAE1-6593-4E40-8E89-846A3F36B0AD}"/>
            </a:ext>
          </a:extLst>
        </xdr:cNvPr>
        <xdr:cNvSpPr/>
      </xdr:nvSpPr>
      <xdr:spPr>
        <a:xfrm>
          <a:off x="1834515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141732</xdr:rowOff>
    </xdr:to>
    <xdr:cxnSp macro="">
      <xdr:nvCxnSpPr>
        <xdr:cNvPr id="705" name="直線コネクタ 704">
          <a:extLst>
            <a:ext uri="{FF2B5EF4-FFF2-40B4-BE49-F238E27FC236}">
              <a16:creationId xmlns:a16="http://schemas.microsoft.com/office/drawing/2014/main" id="{0C8EDC8C-D1B6-4B8E-A2A1-35EF0AE1F8F0}"/>
            </a:ext>
          </a:extLst>
        </xdr:cNvPr>
        <xdr:cNvCxnSpPr/>
      </xdr:nvCxnSpPr>
      <xdr:spPr>
        <a:xfrm flipV="1">
          <a:off x="18395950" y="10375138"/>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6" name="楕円 705">
          <a:extLst>
            <a:ext uri="{FF2B5EF4-FFF2-40B4-BE49-F238E27FC236}">
              <a16:creationId xmlns:a16="http://schemas.microsoft.com/office/drawing/2014/main" id="{97305D14-7BB9-443D-A159-5BE866468EE6}"/>
            </a:ext>
          </a:extLst>
        </xdr:cNvPr>
        <xdr:cNvSpPr/>
      </xdr:nvSpPr>
      <xdr:spPr>
        <a:xfrm>
          <a:off x="175514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141732</xdr:rowOff>
    </xdr:to>
    <xdr:cxnSp macro="">
      <xdr:nvCxnSpPr>
        <xdr:cNvPr id="707" name="直線コネクタ 706">
          <a:extLst>
            <a:ext uri="{FF2B5EF4-FFF2-40B4-BE49-F238E27FC236}">
              <a16:creationId xmlns:a16="http://schemas.microsoft.com/office/drawing/2014/main" id="{54950535-CF1D-4A49-89C7-3D8BC1B09114}"/>
            </a:ext>
          </a:extLst>
        </xdr:cNvPr>
        <xdr:cNvCxnSpPr/>
      </xdr:nvCxnSpPr>
      <xdr:spPr>
        <a:xfrm>
          <a:off x="17602200" y="1037513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8" name="楕円 707">
          <a:extLst>
            <a:ext uri="{FF2B5EF4-FFF2-40B4-BE49-F238E27FC236}">
              <a16:creationId xmlns:a16="http://schemas.microsoft.com/office/drawing/2014/main" id="{380C58F5-45FD-4060-9524-52413AE149E6}"/>
            </a:ext>
          </a:extLst>
        </xdr:cNvPr>
        <xdr:cNvSpPr/>
      </xdr:nvSpPr>
      <xdr:spPr>
        <a:xfrm>
          <a:off x="167576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9" name="直線コネクタ 708">
          <a:extLst>
            <a:ext uri="{FF2B5EF4-FFF2-40B4-BE49-F238E27FC236}">
              <a16:creationId xmlns:a16="http://schemas.microsoft.com/office/drawing/2014/main" id="{7E653E61-43F3-4A88-BF6C-909387E9B5CE}"/>
            </a:ext>
          </a:extLst>
        </xdr:cNvPr>
        <xdr:cNvCxnSpPr/>
      </xdr:nvCxnSpPr>
      <xdr:spPr>
        <a:xfrm>
          <a:off x="16802100" y="103751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2ED9E3C2-3018-4039-89B2-8E002E2462E0}"/>
            </a:ext>
          </a:extLst>
        </xdr:cNvPr>
        <xdr:cNvSpPr txBox="1"/>
      </xdr:nvSpPr>
      <xdr:spPr>
        <a:xfrm>
          <a:off x="189802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65EE13A6-8EC9-4A2C-B013-A06D38BE5444}"/>
            </a:ext>
          </a:extLst>
        </xdr:cNvPr>
        <xdr:cNvSpPr txBox="1"/>
      </xdr:nvSpPr>
      <xdr:spPr>
        <a:xfrm>
          <a:off x="181801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67C84A76-85A5-4383-BE41-01BB51F03FBC}"/>
            </a:ext>
          </a:extLst>
        </xdr:cNvPr>
        <xdr:cNvSpPr txBox="1"/>
      </xdr:nvSpPr>
      <xdr:spPr>
        <a:xfrm>
          <a:off x="1738637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5984C022-923A-423C-A564-11A80D710053}"/>
            </a:ext>
          </a:extLst>
        </xdr:cNvPr>
        <xdr:cNvSpPr txBox="1"/>
      </xdr:nvSpPr>
      <xdr:spPr>
        <a:xfrm>
          <a:off x="165926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14" name="n_1mainValue【保健センター・保健所】&#10;一人当たり面積">
          <a:extLst>
            <a:ext uri="{FF2B5EF4-FFF2-40B4-BE49-F238E27FC236}">
              <a16:creationId xmlns:a16="http://schemas.microsoft.com/office/drawing/2014/main" id="{D9E8E2B5-FC29-47BE-8A22-4CDB8DCA7DE9}"/>
            </a:ext>
          </a:extLst>
        </xdr:cNvPr>
        <xdr:cNvSpPr txBox="1"/>
      </xdr:nvSpPr>
      <xdr:spPr>
        <a:xfrm>
          <a:off x="189802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15" name="n_2mainValue【保健センター・保健所】&#10;一人当たり面積">
          <a:extLst>
            <a:ext uri="{FF2B5EF4-FFF2-40B4-BE49-F238E27FC236}">
              <a16:creationId xmlns:a16="http://schemas.microsoft.com/office/drawing/2014/main" id="{87AB48E0-67E0-4C61-B203-3B5A79873A64}"/>
            </a:ext>
          </a:extLst>
        </xdr:cNvPr>
        <xdr:cNvSpPr txBox="1"/>
      </xdr:nvSpPr>
      <xdr:spPr>
        <a:xfrm>
          <a:off x="181801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6" name="n_3mainValue【保健センター・保健所】&#10;一人当たり面積">
          <a:extLst>
            <a:ext uri="{FF2B5EF4-FFF2-40B4-BE49-F238E27FC236}">
              <a16:creationId xmlns:a16="http://schemas.microsoft.com/office/drawing/2014/main" id="{EDBBD6A0-F41F-49CB-9E2E-79615D3F0BB4}"/>
            </a:ext>
          </a:extLst>
        </xdr:cNvPr>
        <xdr:cNvSpPr txBox="1"/>
      </xdr:nvSpPr>
      <xdr:spPr>
        <a:xfrm>
          <a:off x="1738637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7" name="n_4mainValue【保健センター・保健所】&#10;一人当たり面積">
          <a:extLst>
            <a:ext uri="{FF2B5EF4-FFF2-40B4-BE49-F238E27FC236}">
              <a16:creationId xmlns:a16="http://schemas.microsoft.com/office/drawing/2014/main" id="{EA94DA23-1C37-4710-A9E9-942D7C44CF64}"/>
            </a:ext>
          </a:extLst>
        </xdr:cNvPr>
        <xdr:cNvSpPr txBox="1"/>
      </xdr:nvSpPr>
      <xdr:spPr>
        <a:xfrm>
          <a:off x="165926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E60D42BC-4142-46F0-8FDA-2BB25A0D9A2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C3819D2A-948F-4753-828F-0B2F064835B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4EE25BCE-9930-4D2C-91F2-93A69A36BB3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58C8005-08C5-4401-8FDC-BD4E0BE418B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A0A0E86D-944A-4ECF-BD90-D6D7045F0D6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5B331A68-4F9D-4A40-BA1C-33CAACD6630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5F88F75-6A25-4BFE-8328-5ABFDE26EC5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83870A49-FEF0-49BD-8406-E3E6030A73B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3B3170E5-0429-42A0-9686-8ADF676CC00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89878819-A2FD-4FD3-A64E-0A196767609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F0CBE3A-AE28-428F-8D26-EFD0209DE70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6413D6E8-96EB-4A5B-8C4A-EDBD7DDFCBDD}"/>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631F002F-A7D8-41DF-9507-7695BE8890D9}"/>
            </a:ext>
          </a:extLst>
        </xdr:cNvPr>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A1F85988-FEA0-4D23-8FF0-007E97738736}"/>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A3366AB7-0859-4F25-B06B-EA6F7B69A35B}"/>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E31FAE4B-E8AF-4214-BF67-39CF3704F74E}"/>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024C99A-925B-430B-96E8-911912D60D34}"/>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32BB171F-B07E-4B50-9057-6993CEF7E125}"/>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1E58D101-9CF5-4C4D-A3C0-08EEFD2E545E}"/>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DB0089A3-EA4D-4933-BA5A-C27B8130D17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3575FC0A-AEF7-45C6-832E-392D5BC23EA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F19F93D3-8B51-4EE7-87C0-12A87DAE22C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25D5E59B-179E-4080-A3CF-E78799A11C05}"/>
            </a:ext>
          </a:extLst>
        </xdr:cNvPr>
        <xdr:cNvCxnSpPr/>
      </xdr:nvCxnSpPr>
      <xdr:spPr>
        <a:xfrm flipV="1">
          <a:off x="14699614" y="12816587"/>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B21631D8-B02F-45B0-8BA5-BD29DE8D563F}"/>
            </a:ext>
          </a:extLst>
        </xdr:cNvPr>
        <xdr:cNvSpPr txBox="1"/>
      </xdr:nvSpPr>
      <xdr:spPr>
        <a:xfrm>
          <a:off x="14738350" y="1403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E4E8454C-1C31-45D6-A3C3-186119AA616C}"/>
            </a:ext>
          </a:extLst>
        </xdr:cNvPr>
        <xdr:cNvCxnSpPr/>
      </xdr:nvCxnSpPr>
      <xdr:spPr>
        <a:xfrm>
          <a:off x="14611350" y="14029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76FDF9C6-FD15-4A2D-BD07-A04581603B8D}"/>
            </a:ext>
          </a:extLst>
        </xdr:cNvPr>
        <xdr:cNvSpPr txBox="1"/>
      </xdr:nvSpPr>
      <xdr:spPr>
        <a:xfrm>
          <a:off x="14738350" y="1259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4696B276-E7A2-4D45-88EF-942562579C88}"/>
            </a:ext>
          </a:extLst>
        </xdr:cNvPr>
        <xdr:cNvCxnSpPr/>
      </xdr:nvCxnSpPr>
      <xdr:spPr>
        <a:xfrm>
          <a:off x="14611350" y="12816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D386674C-7A07-48F1-A6A7-0433139343E0}"/>
            </a:ext>
          </a:extLst>
        </xdr:cNvPr>
        <xdr:cNvSpPr txBox="1"/>
      </xdr:nvSpPr>
      <xdr:spPr>
        <a:xfrm>
          <a:off x="14738350" y="13253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E260D99-104F-417C-9026-BC1E4E76FFD5}"/>
            </a:ext>
          </a:extLst>
        </xdr:cNvPr>
        <xdr:cNvSpPr/>
      </xdr:nvSpPr>
      <xdr:spPr>
        <a:xfrm>
          <a:off x="14649450" y="132748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F373AC0B-54EB-44CC-9C67-0DD42F6A45A7}"/>
            </a:ext>
          </a:extLst>
        </xdr:cNvPr>
        <xdr:cNvSpPr/>
      </xdr:nvSpPr>
      <xdr:spPr>
        <a:xfrm>
          <a:off x="1388745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64D470DF-3985-4874-A8CA-D8E3DF44EF3A}"/>
            </a:ext>
          </a:extLst>
        </xdr:cNvPr>
        <xdr:cNvSpPr/>
      </xdr:nvSpPr>
      <xdr:spPr>
        <a:xfrm>
          <a:off x="13093700" y="1323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6EF3F3F9-2DD1-4432-9AC0-43FD02ED7138}"/>
            </a:ext>
          </a:extLst>
        </xdr:cNvPr>
        <xdr:cNvSpPr/>
      </xdr:nvSpPr>
      <xdr:spPr>
        <a:xfrm>
          <a:off x="12299950" y="1321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C54968D8-532E-4130-BDB0-10EFF79B1EB2}"/>
            </a:ext>
          </a:extLst>
        </xdr:cNvPr>
        <xdr:cNvSpPr/>
      </xdr:nvSpPr>
      <xdr:spPr>
        <a:xfrm>
          <a:off x="11487150" y="13187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A48F49E-F682-4C8A-865B-AE18BFA871A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6B2D471-3570-441E-A237-C6F644035FC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068F70E-FEE5-4D97-B431-E49B119DE01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3E3EA53-17BF-40C9-98D1-90EE13623CC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FFE0E06-B0F1-4519-B465-1AC07386942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46737</xdr:rowOff>
    </xdr:from>
    <xdr:to>
      <xdr:col>85</xdr:col>
      <xdr:colOff>177800</xdr:colOff>
      <xdr:row>79</xdr:row>
      <xdr:rowOff>148337</xdr:rowOff>
    </xdr:to>
    <xdr:sp macro="" textlink="">
      <xdr:nvSpPr>
        <xdr:cNvPr id="756" name="楕円 755">
          <a:extLst>
            <a:ext uri="{FF2B5EF4-FFF2-40B4-BE49-F238E27FC236}">
              <a16:creationId xmlns:a16="http://schemas.microsoft.com/office/drawing/2014/main" id="{C58B6BE8-3602-4D8C-86C0-1D188B4E2BCD}"/>
            </a:ext>
          </a:extLst>
        </xdr:cNvPr>
        <xdr:cNvSpPr/>
      </xdr:nvSpPr>
      <xdr:spPr>
        <a:xfrm>
          <a:off x="14649450" y="130959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69614</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35B0FCBB-FA0E-4B20-857D-B021F31E6C0E}"/>
            </a:ext>
          </a:extLst>
        </xdr:cNvPr>
        <xdr:cNvSpPr txBox="1"/>
      </xdr:nvSpPr>
      <xdr:spPr>
        <a:xfrm>
          <a:off x="14738350" y="1295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758" name="楕円 757">
          <a:extLst>
            <a:ext uri="{FF2B5EF4-FFF2-40B4-BE49-F238E27FC236}">
              <a16:creationId xmlns:a16="http://schemas.microsoft.com/office/drawing/2014/main" id="{40D3879B-E344-4D57-9861-4EC3FFE21774}"/>
            </a:ext>
          </a:extLst>
        </xdr:cNvPr>
        <xdr:cNvSpPr/>
      </xdr:nvSpPr>
      <xdr:spPr>
        <a:xfrm>
          <a:off x="13887450" y="130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97537</xdr:rowOff>
    </xdr:to>
    <xdr:cxnSp macro="">
      <xdr:nvCxnSpPr>
        <xdr:cNvPr id="759" name="直線コネクタ 758">
          <a:extLst>
            <a:ext uri="{FF2B5EF4-FFF2-40B4-BE49-F238E27FC236}">
              <a16:creationId xmlns:a16="http://schemas.microsoft.com/office/drawing/2014/main" id="{63DDBD08-7617-4FB5-B441-AD6F3D540CD3}"/>
            </a:ext>
          </a:extLst>
        </xdr:cNvPr>
        <xdr:cNvCxnSpPr/>
      </xdr:nvCxnSpPr>
      <xdr:spPr>
        <a:xfrm>
          <a:off x="13938250" y="13103352"/>
          <a:ext cx="762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126746</xdr:rowOff>
    </xdr:from>
    <xdr:to>
      <xdr:col>76</xdr:col>
      <xdr:colOff>165100</xdr:colOff>
      <xdr:row>79</xdr:row>
      <xdr:rowOff>56896</xdr:rowOff>
    </xdr:to>
    <xdr:sp macro="" textlink="">
      <xdr:nvSpPr>
        <xdr:cNvPr id="760" name="楕円 759">
          <a:extLst>
            <a:ext uri="{FF2B5EF4-FFF2-40B4-BE49-F238E27FC236}">
              <a16:creationId xmlns:a16="http://schemas.microsoft.com/office/drawing/2014/main" id="{6568EFD4-E9C7-421C-9B60-85D4105620C1}"/>
            </a:ext>
          </a:extLst>
        </xdr:cNvPr>
        <xdr:cNvSpPr/>
      </xdr:nvSpPr>
      <xdr:spPr>
        <a:xfrm>
          <a:off x="13093700" y="13010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xdr:rowOff>
    </xdr:from>
    <xdr:to>
      <xdr:col>81</xdr:col>
      <xdr:colOff>50800</xdr:colOff>
      <xdr:row>79</xdr:row>
      <xdr:rowOff>54102</xdr:rowOff>
    </xdr:to>
    <xdr:cxnSp macro="">
      <xdr:nvCxnSpPr>
        <xdr:cNvPr id="761" name="直線コネクタ 760">
          <a:extLst>
            <a:ext uri="{FF2B5EF4-FFF2-40B4-BE49-F238E27FC236}">
              <a16:creationId xmlns:a16="http://schemas.microsoft.com/office/drawing/2014/main" id="{ABAA4FF5-9ADC-48C5-8B29-9877D84B90C6}"/>
            </a:ext>
          </a:extLst>
        </xdr:cNvPr>
        <xdr:cNvCxnSpPr/>
      </xdr:nvCxnSpPr>
      <xdr:spPr>
        <a:xfrm>
          <a:off x="13144500" y="1305534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94742</xdr:rowOff>
    </xdr:from>
    <xdr:to>
      <xdr:col>72</xdr:col>
      <xdr:colOff>38100</xdr:colOff>
      <xdr:row>79</xdr:row>
      <xdr:rowOff>24892</xdr:rowOff>
    </xdr:to>
    <xdr:sp macro="" textlink="">
      <xdr:nvSpPr>
        <xdr:cNvPr id="762" name="楕円 761">
          <a:extLst>
            <a:ext uri="{FF2B5EF4-FFF2-40B4-BE49-F238E27FC236}">
              <a16:creationId xmlns:a16="http://schemas.microsoft.com/office/drawing/2014/main" id="{2C15C75D-24BC-43EB-8BB2-C8ADB6E72DA3}"/>
            </a:ext>
          </a:extLst>
        </xdr:cNvPr>
        <xdr:cNvSpPr/>
      </xdr:nvSpPr>
      <xdr:spPr>
        <a:xfrm>
          <a:off x="12299950" y="129788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145542</xdr:rowOff>
    </xdr:from>
    <xdr:to>
      <xdr:col>76</xdr:col>
      <xdr:colOff>114300</xdr:colOff>
      <xdr:row>79</xdr:row>
      <xdr:rowOff>6096</xdr:rowOff>
    </xdr:to>
    <xdr:cxnSp macro="">
      <xdr:nvCxnSpPr>
        <xdr:cNvPr id="763" name="直線コネクタ 762">
          <a:extLst>
            <a:ext uri="{FF2B5EF4-FFF2-40B4-BE49-F238E27FC236}">
              <a16:creationId xmlns:a16="http://schemas.microsoft.com/office/drawing/2014/main" id="{DE2147B3-8B40-44BD-B2D2-BB8AEAC9EC84}"/>
            </a:ext>
          </a:extLst>
        </xdr:cNvPr>
        <xdr:cNvCxnSpPr/>
      </xdr:nvCxnSpPr>
      <xdr:spPr>
        <a:xfrm>
          <a:off x="12344400" y="13029692"/>
          <a:ext cx="8001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58165</xdr:rowOff>
    </xdr:from>
    <xdr:to>
      <xdr:col>67</xdr:col>
      <xdr:colOff>101600</xdr:colOff>
      <xdr:row>78</xdr:row>
      <xdr:rowOff>159765</xdr:rowOff>
    </xdr:to>
    <xdr:sp macro="" textlink="">
      <xdr:nvSpPr>
        <xdr:cNvPr id="764" name="楕円 763">
          <a:extLst>
            <a:ext uri="{FF2B5EF4-FFF2-40B4-BE49-F238E27FC236}">
              <a16:creationId xmlns:a16="http://schemas.microsoft.com/office/drawing/2014/main" id="{ABBC7BA6-FE2D-485A-9219-C2D5CB045521}"/>
            </a:ext>
          </a:extLst>
        </xdr:cNvPr>
        <xdr:cNvSpPr/>
      </xdr:nvSpPr>
      <xdr:spPr>
        <a:xfrm>
          <a:off x="11487150" y="129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108965</xdr:rowOff>
    </xdr:from>
    <xdr:to>
      <xdr:col>71</xdr:col>
      <xdr:colOff>177800</xdr:colOff>
      <xdr:row>78</xdr:row>
      <xdr:rowOff>145542</xdr:rowOff>
    </xdr:to>
    <xdr:cxnSp macro="">
      <xdr:nvCxnSpPr>
        <xdr:cNvPr id="765" name="直線コネクタ 764">
          <a:extLst>
            <a:ext uri="{FF2B5EF4-FFF2-40B4-BE49-F238E27FC236}">
              <a16:creationId xmlns:a16="http://schemas.microsoft.com/office/drawing/2014/main" id="{E9F65718-2417-4176-A154-936EC54911F5}"/>
            </a:ext>
          </a:extLst>
        </xdr:cNvPr>
        <xdr:cNvCxnSpPr/>
      </xdr:nvCxnSpPr>
      <xdr:spPr>
        <a:xfrm>
          <a:off x="11537950" y="12993115"/>
          <a:ext cx="80645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0BC222B7-16FE-4A85-9147-138DDB7CECFB}"/>
            </a:ext>
          </a:extLst>
        </xdr:cNvPr>
        <xdr:cNvSpPr txBox="1"/>
      </xdr:nvSpPr>
      <xdr:spPr>
        <a:xfrm>
          <a:off x="13742044"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5C84DE69-3D40-4CF2-9036-0DB0D1E26B30}"/>
            </a:ext>
          </a:extLst>
        </xdr:cNvPr>
        <xdr:cNvSpPr txBox="1"/>
      </xdr:nvSpPr>
      <xdr:spPr>
        <a:xfrm>
          <a:off x="12960994" y="1332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FA8357B3-D5D2-433C-B307-EC3F14E02DEF}"/>
            </a:ext>
          </a:extLst>
        </xdr:cNvPr>
        <xdr:cNvSpPr txBox="1"/>
      </xdr:nvSpPr>
      <xdr:spPr>
        <a:xfrm>
          <a:off x="12167244" y="1329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3C88F8C7-5A09-41CA-8519-B6D75FBCA1AC}"/>
            </a:ext>
          </a:extLst>
        </xdr:cNvPr>
        <xdr:cNvSpPr txBox="1"/>
      </xdr:nvSpPr>
      <xdr:spPr>
        <a:xfrm>
          <a:off x="11354444" y="132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770" name="n_1mainValue【消防施設】&#10;有形固定資産減価償却率">
          <a:extLst>
            <a:ext uri="{FF2B5EF4-FFF2-40B4-BE49-F238E27FC236}">
              <a16:creationId xmlns:a16="http://schemas.microsoft.com/office/drawing/2014/main" id="{390C94DA-6466-48B3-A135-B52411C1F297}"/>
            </a:ext>
          </a:extLst>
        </xdr:cNvPr>
        <xdr:cNvSpPr txBox="1"/>
      </xdr:nvSpPr>
      <xdr:spPr>
        <a:xfrm>
          <a:off x="13742044" y="128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73423</xdr:rowOff>
    </xdr:from>
    <xdr:ext cx="405111" cy="259045"/>
    <xdr:sp macro="" textlink="">
      <xdr:nvSpPr>
        <xdr:cNvPr id="771" name="n_2mainValue【消防施設】&#10;有形固定資産減価償却率">
          <a:extLst>
            <a:ext uri="{FF2B5EF4-FFF2-40B4-BE49-F238E27FC236}">
              <a16:creationId xmlns:a16="http://schemas.microsoft.com/office/drawing/2014/main" id="{9DA3F627-1451-4C35-8FA7-B52AB63DCE5B}"/>
            </a:ext>
          </a:extLst>
        </xdr:cNvPr>
        <xdr:cNvSpPr txBox="1"/>
      </xdr:nvSpPr>
      <xdr:spPr>
        <a:xfrm>
          <a:off x="12960994" y="1279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41419</xdr:rowOff>
    </xdr:from>
    <xdr:ext cx="405111" cy="259045"/>
    <xdr:sp macro="" textlink="">
      <xdr:nvSpPr>
        <xdr:cNvPr id="772" name="n_3mainValue【消防施設】&#10;有形固定資産減価償却率">
          <a:extLst>
            <a:ext uri="{FF2B5EF4-FFF2-40B4-BE49-F238E27FC236}">
              <a16:creationId xmlns:a16="http://schemas.microsoft.com/office/drawing/2014/main" id="{B4CF19BC-5B8A-411D-87BC-E3B4F801CD1C}"/>
            </a:ext>
          </a:extLst>
        </xdr:cNvPr>
        <xdr:cNvSpPr txBox="1"/>
      </xdr:nvSpPr>
      <xdr:spPr>
        <a:xfrm>
          <a:off x="12167244" y="127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4842</xdr:rowOff>
    </xdr:from>
    <xdr:ext cx="405111" cy="259045"/>
    <xdr:sp macro="" textlink="">
      <xdr:nvSpPr>
        <xdr:cNvPr id="773" name="n_4mainValue【消防施設】&#10;有形固定資産減価償却率">
          <a:extLst>
            <a:ext uri="{FF2B5EF4-FFF2-40B4-BE49-F238E27FC236}">
              <a16:creationId xmlns:a16="http://schemas.microsoft.com/office/drawing/2014/main" id="{95B67C96-6558-4EEB-8B2A-4023FCECA661}"/>
            </a:ext>
          </a:extLst>
        </xdr:cNvPr>
        <xdr:cNvSpPr txBox="1"/>
      </xdr:nvSpPr>
      <xdr:spPr>
        <a:xfrm>
          <a:off x="11354444" y="1272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7AAAACD-B685-4FFC-A074-ECB8A6A19AF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87F5B02D-91C5-4692-8970-7AB417F8F9D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A9E98C2F-75C2-425F-8607-EA26E856967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F1C0EFC7-E788-428B-BC4F-D4CD289F603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C271AC7-B47B-40A2-8B60-22C46B0EAF3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8F48EC31-7A7E-438D-BBB5-B0DF8C782D4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7117C8F5-2678-4E83-9FDA-BF18BE6BE51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3C0204D3-260B-4F74-8A41-00075A7BF6A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8A72DDB-CEC2-4ECE-B7D9-E02AA3FAA09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3DA6855C-C65B-4E28-8592-A1F9C6BDB12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44BAA7E3-908D-4058-AE5C-6DAACCCC02F7}"/>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FA6EF31E-11A8-46C8-82D7-BDA6F9E9159E}"/>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934E820-5F34-4BE4-BD65-37FCAFED8C4D}"/>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DEBC2988-FDE6-4BC7-8BFD-60BCA3D18E8C}"/>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A1C5485E-FAF8-410C-9572-5E49C3E2AFF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4284EEF4-FEEA-4DAE-A58A-79175FB3649A}"/>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1B8BC0C4-EA90-4285-9486-B2F8A89F73A6}"/>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BC7DD31F-0592-4EA6-978D-1A2158A460EB}"/>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EB4DFF47-DE43-4DEF-80EF-C2BB24962CE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434C1C1C-32CF-42A3-B600-10F7FC68159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4D7D729-C8C3-4E81-8501-132A7AD37D0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BF113BE6-52AA-42D9-A66B-16FB6661AB1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6A724DC3-429D-424D-B49F-0FE8A2CDD5A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17D2A815-A9F4-46D3-981D-D0DD56DE87C6}"/>
            </a:ext>
          </a:extLst>
        </xdr:cNvPr>
        <xdr:cNvCxnSpPr/>
      </xdr:nvCxnSpPr>
      <xdr:spPr>
        <a:xfrm flipV="1">
          <a:off x="19951064" y="1280160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C5FDDB13-B68C-4F86-9555-CB57A96B0EDA}"/>
            </a:ext>
          </a:extLst>
        </xdr:cNvPr>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C9D1A5E5-DA13-4427-ABEC-ABD4FDB4B237}"/>
            </a:ext>
          </a:extLst>
        </xdr:cNvPr>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E3FE12B7-216A-4293-A3D9-7D8721F06DD2}"/>
            </a:ext>
          </a:extLst>
        </xdr:cNvPr>
        <xdr:cNvSpPr txBox="1"/>
      </xdr:nvSpPr>
      <xdr:spPr>
        <a:xfrm>
          <a:off x="19989800"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920D6FF7-6FB4-4ADD-96E9-F804BD1FDCDA}"/>
            </a:ext>
          </a:extLst>
        </xdr:cNvPr>
        <xdr:cNvCxnSpPr/>
      </xdr:nvCxnSpPr>
      <xdr:spPr>
        <a:xfrm>
          <a:off x="19881850" y="1280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9BC955CD-4EAD-4CCB-BC23-9805FD6A9B99}"/>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74FC00DD-4E62-46D4-8D6E-5300EBE30EAF}"/>
            </a:ext>
          </a:extLst>
        </xdr:cNvPr>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B4520615-46DB-4C20-94CF-976E80AB08E0}"/>
            </a:ext>
          </a:extLst>
        </xdr:cNvPr>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259059A1-FA33-4CB2-B4A8-A69112CB6CC0}"/>
            </a:ext>
          </a:extLst>
        </xdr:cNvPr>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C98A9324-A2AD-4E14-91AE-B355B6419E66}"/>
            </a:ext>
          </a:extLst>
        </xdr:cNvPr>
        <xdr:cNvSpPr/>
      </xdr:nvSpPr>
      <xdr:spPr>
        <a:xfrm>
          <a:off x="175514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E0350CCB-6A3F-4952-B692-1CE892697EF9}"/>
            </a:ext>
          </a:extLst>
        </xdr:cNvPr>
        <xdr:cNvSpPr/>
      </xdr:nvSpPr>
      <xdr:spPr>
        <a:xfrm>
          <a:off x="167576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62C7F4B-383D-4572-8397-07519651F2B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D3BBFF4-D157-4C47-8C41-F77F730C6C4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8835B42-FF1A-4D66-963A-9774016B2EA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05D5801-0CD9-4F5E-B06B-5784FC67C6C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3785291-C1A8-4ABD-BCE6-CE1BE7F75F1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133350</xdr:rowOff>
    </xdr:from>
    <xdr:to>
      <xdr:col>116</xdr:col>
      <xdr:colOff>114300</xdr:colOff>
      <xdr:row>82</xdr:row>
      <xdr:rowOff>63500</xdr:rowOff>
    </xdr:to>
    <xdr:sp macro="" textlink="">
      <xdr:nvSpPr>
        <xdr:cNvPr id="813" name="楕円 812">
          <a:extLst>
            <a:ext uri="{FF2B5EF4-FFF2-40B4-BE49-F238E27FC236}">
              <a16:creationId xmlns:a16="http://schemas.microsoft.com/office/drawing/2014/main" id="{43E55835-075A-4B39-A317-7C35B7E043C8}"/>
            </a:ext>
          </a:extLst>
        </xdr:cNvPr>
        <xdr:cNvSpPr/>
      </xdr:nvSpPr>
      <xdr:spPr>
        <a:xfrm>
          <a:off x="19900900" y="1351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156227</xdr:rowOff>
    </xdr:from>
    <xdr:ext cx="469744" cy="259045"/>
    <xdr:sp macro="" textlink="">
      <xdr:nvSpPr>
        <xdr:cNvPr id="814" name="【消防施設】&#10;一人当たり面積該当値テキスト">
          <a:extLst>
            <a:ext uri="{FF2B5EF4-FFF2-40B4-BE49-F238E27FC236}">
              <a16:creationId xmlns:a16="http://schemas.microsoft.com/office/drawing/2014/main" id="{ED750807-4CE8-470D-B94B-F870B170CE18}"/>
            </a:ext>
          </a:extLst>
        </xdr:cNvPr>
        <xdr:cNvSpPr txBox="1"/>
      </xdr:nvSpPr>
      <xdr:spPr>
        <a:xfrm>
          <a:off x="199898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133350</xdr:rowOff>
    </xdr:from>
    <xdr:to>
      <xdr:col>112</xdr:col>
      <xdr:colOff>38100</xdr:colOff>
      <xdr:row>82</xdr:row>
      <xdr:rowOff>63500</xdr:rowOff>
    </xdr:to>
    <xdr:sp macro="" textlink="">
      <xdr:nvSpPr>
        <xdr:cNvPr id="815" name="楕円 814">
          <a:extLst>
            <a:ext uri="{FF2B5EF4-FFF2-40B4-BE49-F238E27FC236}">
              <a16:creationId xmlns:a16="http://schemas.microsoft.com/office/drawing/2014/main" id="{7F5AF711-78A3-41E1-A58E-3746CDA7A4C0}"/>
            </a:ext>
          </a:extLst>
        </xdr:cNvPr>
        <xdr:cNvSpPr/>
      </xdr:nvSpPr>
      <xdr:spPr>
        <a:xfrm>
          <a:off x="19157950" y="13512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xdr:rowOff>
    </xdr:from>
    <xdr:to>
      <xdr:col>116</xdr:col>
      <xdr:colOff>63500</xdr:colOff>
      <xdr:row>82</xdr:row>
      <xdr:rowOff>12700</xdr:rowOff>
    </xdr:to>
    <xdr:cxnSp macro="">
      <xdr:nvCxnSpPr>
        <xdr:cNvPr id="816" name="直線コネクタ 815">
          <a:extLst>
            <a:ext uri="{FF2B5EF4-FFF2-40B4-BE49-F238E27FC236}">
              <a16:creationId xmlns:a16="http://schemas.microsoft.com/office/drawing/2014/main" id="{C076889A-65EA-4A3F-B369-7AF83E234321}"/>
            </a:ext>
          </a:extLst>
        </xdr:cNvPr>
        <xdr:cNvCxnSpPr/>
      </xdr:nvCxnSpPr>
      <xdr:spPr>
        <a:xfrm>
          <a:off x="19202400" y="13557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7" name="楕円 816">
          <a:extLst>
            <a:ext uri="{FF2B5EF4-FFF2-40B4-BE49-F238E27FC236}">
              <a16:creationId xmlns:a16="http://schemas.microsoft.com/office/drawing/2014/main" id="{A790B798-5441-4B8C-AED1-6951F1CEE4B1}"/>
            </a:ext>
          </a:extLst>
        </xdr:cNvPr>
        <xdr:cNvSpPr/>
      </xdr:nvSpPr>
      <xdr:spPr>
        <a:xfrm>
          <a:off x="183451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82</xdr:row>
      <xdr:rowOff>12700</xdr:rowOff>
    </xdr:to>
    <xdr:cxnSp macro="">
      <xdr:nvCxnSpPr>
        <xdr:cNvPr id="818" name="直線コネクタ 817">
          <a:extLst>
            <a:ext uri="{FF2B5EF4-FFF2-40B4-BE49-F238E27FC236}">
              <a16:creationId xmlns:a16="http://schemas.microsoft.com/office/drawing/2014/main" id="{B1567D7D-9FBD-4402-86E9-7768BFAE1F38}"/>
            </a:ext>
          </a:extLst>
        </xdr:cNvPr>
        <xdr:cNvCxnSpPr/>
      </xdr:nvCxnSpPr>
      <xdr:spPr>
        <a:xfrm>
          <a:off x="18395950" y="13474700"/>
          <a:ext cx="80645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19" name="楕円 818">
          <a:extLst>
            <a:ext uri="{FF2B5EF4-FFF2-40B4-BE49-F238E27FC236}">
              <a16:creationId xmlns:a16="http://schemas.microsoft.com/office/drawing/2014/main" id="{78DDF686-6D13-4200-844C-38D119FFF859}"/>
            </a:ext>
          </a:extLst>
        </xdr:cNvPr>
        <xdr:cNvSpPr/>
      </xdr:nvSpPr>
      <xdr:spPr>
        <a:xfrm>
          <a:off x="175514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820" name="直線コネクタ 819">
          <a:extLst>
            <a:ext uri="{FF2B5EF4-FFF2-40B4-BE49-F238E27FC236}">
              <a16:creationId xmlns:a16="http://schemas.microsoft.com/office/drawing/2014/main" id="{347DC095-A807-4A29-B0BB-A66A2F05985E}"/>
            </a:ext>
          </a:extLst>
        </xdr:cNvPr>
        <xdr:cNvCxnSpPr/>
      </xdr:nvCxnSpPr>
      <xdr:spPr>
        <a:xfrm>
          <a:off x="17602200" y="13474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1" name="楕円 820">
          <a:extLst>
            <a:ext uri="{FF2B5EF4-FFF2-40B4-BE49-F238E27FC236}">
              <a16:creationId xmlns:a16="http://schemas.microsoft.com/office/drawing/2014/main" id="{3A0DB921-9871-421F-B460-666020ABA5DD}"/>
            </a:ext>
          </a:extLst>
        </xdr:cNvPr>
        <xdr:cNvSpPr/>
      </xdr:nvSpPr>
      <xdr:spPr>
        <a:xfrm>
          <a:off x="16757650" y="1342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822" name="直線コネクタ 821">
          <a:extLst>
            <a:ext uri="{FF2B5EF4-FFF2-40B4-BE49-F238E27FC236}">
              <a16:creationId xmlns:a16="http://schemas.microsoft.com/office/drawing/2014/main" id="{34D23CB7-B15B-442B-8795-ECE6A1FB4189}"/>
            </a:ext>
          </a:extLst>
        </xdr:cNvPr>
        <xdr:cNvCxnSpPr/>
      </xdr:nvCxnSpPr>
      <xdr:spPr>
        <a:xfrm>
          <a:off x="16802100" y="13474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7601195F-3CCE-44B8-9BB6-87F3C0EA68DF}"/>
            </a:ext>
          </a:extLst>
        </xdr:cNvPr>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9D0B1126-490A-439B-9DC8-FB62A8DE9896}"/>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0B3850A9-FB85-413B-8744-A890A35AC496}"/>
            </a:ext>
          </a:extLst>
        </xdr:cNvPr>
        <xdr:cNvSpPr txBox="1"/>
      </xdr:nvSpPr>
      <xdr:spPr>
        <a:xfrm>
          <a:off x="1738637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125BC127-FC11-466E-9A3D-098FD655E1AA}"/>
            </a:ext>
          </a:extLst>
        </xdr:cNvPr>
        <xdr:cNvSpPr txBox="1"/>
      </xdr:nvSpPr>
      <xdr:spPr>
        <a:xfrm>
          <a:off x="165926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80027</xdr:rowOff>
    </xdr:from>
    <xdr:ext cx="469744" cy="259045"/>
    <xdr:sp macro="" textlink="">
      <xdr:nvSpPr>
        <xdr:cNvPr id="827" name="n_1mainValue【消防施設】&#10;一人当たり面積">
          <a:extLst>
            <a:ext uri="{FF2B5EF4-FFF2-40B4-BE49-F238E27FC236}">
              <a16:creationId xmlns:a16="http://schemas.microsoft.com/office/drawing/2014/main" id="{6BD57C18-FD8E-4A88-B574-C45083102814}"/>
            </a:ext>
          </a:extLst>
        </xdr:cNvPr>
        <xdr:cNvSpPr txBox="1"/>
      </xdr:nvSpPr>
      <xdr:spPr>
        <a:xfrm>
          <a:off x="18980227"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28" name="n_2mainValue【消防施設】&#10;一人当たり面積">
          <a:extLst>
            <a:ext uri="{FF2B5EF4-FFF2-40B4-BE49-F238E27FC236}">
              <a16:creationId xmlns:a16="http://schemas.microsoft.com/office/drawing/2014/main" id="{35EB346D-AE33-487E-BAB2-D5A428D7A2CA}"/>
            </a:ext>
          </a:extLst>
        </xdr:cNvPr>
        <xdr:cNvSpPr txBox="1"/>
      </xdr:nvSpPr>
      <xdr:spPr>
        <a:xfrm>
          <a:off x="181801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29" name="n_3mainValue【消防施設】&#10;一人当たり面積">
          <a:extLst>
            <a:ext uri="{FF2B5EF4-FFF2-40B4-BE49-F238E27FC236}">
              <a16:creationId xmlns:a16="http://schemas.microsoft.com/office/drawing/2014/main" id="{54C4973D-3E5F-4B59-ADA0-0497E9B852F5}"/>
            </a:ext>
          </a:extLst>
        </xdr:cNvPr>
        <xdr:cNvSpPr txBox="1"/>
      </xdr:nvSpPr>
      <xdr:spPr>
        <a:xfrm>
          <a:off x="173863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30" name="n_4mainValue【消防施設】&#10;一人当たり面積">
          <a:extLst>
            <a:ext uri="{FF2B5EF4-FFF2-40B4-BE49-F238E27FC236}">
              <a16:creationId xmlns:a16="http://schemas.microsoft.com/office/drawing/2014/main" id="{068C673A-AF0B-4761-9B3A-1D5C844D7A55}"/>
            </a:ext>
          </a:extLst>
        </xdr:cNvPr>
        <xdr:cNvSpPr txBox="1"/>
      </xdr:nvSpPr>
      <xdr:spPr>
        <a:xfrm>
          <a:off x="165926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8488B8AE-4E5A-4657-AAFB-4D9960FAB17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D9B674F-3631-4E15-A592-304E4AD0D84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F8756973-FD1D-4452-BB75-135068CA452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29C4CD1C-C926-40B0-B67A-C060A7D2F5C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024672F-EF1A-4A50-AE68-9C0B2740528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3CE90BDF-ACE9-4523-847C-B028B4BC883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DCE82E19-49F7-47E6-A953-E95B0CC8F7F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2568AD33-98FB-4C3F-9FA3-ECBAAE20220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B84E679F-C5CA-44E4-AE76-4C1B5C53B1F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9E519BAF-EB2C-4F74-ABA5-A3EBBA7CEE2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92E90FB6-BF49-4B33-A6F0-84184862622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10A329FB-61C8-4BD2-98E0-7E17CFD92BD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F67EB2B9-A7F0-4FCF-9C54-F82AB0938473}"/>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F3E0139B-4E68-4AFB-ADF7-C74C6AAA8BB9}"/>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74330609-2235-4A7A-AD9A-62DAC8C7CCE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C31C454A-3202-4371-9E9C-B0C65C817E41}"/>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5749F5A4-AD64-48E5-884A-44109DC230A1}"/>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418B4399-62C9-4D55-8F50-0AFDF82475E2}"/>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E4D22064-677B-4F0D-BB0F-752EBAD01C17}"/>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96692D64-0D90-424D-AE0D-9974EE0ED2F9}"/>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83578192-0699-4C07-81C8-EB9C4917AA08}"/>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9B450D9-C2FB-4C47-B679-4A6CC3AB19B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91D3A0E-4DD8-4AFA-A2F7-934CA191EBD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28F931DF-B78C-4B8F-BF05-26B56BE1063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127C6333-092E-45A6-B04B-C8D136D20D69}"/>
            </a:ext>
          </a:extLst>
        </xdr:cNvPr>
        <xdr:cNvCxnSpPr/>
      </xdr:nvCxnSpPr>
      <xdr:spPr>
        <a:xfrm flipV="1">
          <a:off x="14699614" y="165106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369B0B00-7073-4DDB-9DAC-3441A8156D4D}"/>
            </a:ext>
          </a:extLst>
        </xdr:cNvPr>
        <xdr:cNvSpPr txBox="1"/>
      </xdr:nvSpPr>
      <xdr:spPr>
        <a:xfrm>
          <a:off x="1473835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362CFF0B-F2C3-4ADE-854E-E9431E66463B}"/>
            </a:ext>
          </a:extLst>
        </xdr:cNvPr>
        <xdr:cNvCxnSpPr/>
      </xdr:nvCxnSpPr>
      <xdr:spPr>
        <a:xfrm>
          <a:off x="14611350" y="17847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A76019B9-1811-454A-BEA4-402B19B81F32}"/>
            </a:ext>
          </a:extLst>
        </xdr:cNvPr>
        <xdr:cNvSpPr txBox="1"/>
      </xdr:nvSpPr>
      <xdr:spPr>
        <a:xfrm>
          <a:off x="14738350" y="1628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BA7B970A-52EB-4B3C-B4EE-E36341E690EE}"/>
            </a:ext>
          </a:extLst>
        </xdr:cNvPr>
        <xdr:cNvCxnSpPr/>
      </xdr:nvCxnSpPr>
      <xdr:spPr>
        <a:xfrm>
          <a:off x="14611350" y="16510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4178A839-575D-41FC-B5D2-4799EADCC284}"/>
            </a:ext>
          </a:extLst>
        </xdr:cNvPr>
        <xdr:cNvSpPr txBox="1"/>
      </xdr:nvSpPr>
      <xdr:spPr>
        <a:xfrm>
          <a:off x="14738350" y="1704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D9A8D756-A5E3-4F17-A330-9B52552ECE5B}"/>
            </a:ext>
          </a:extLst>
        </xdr:cNvPr>
        <xdr:cNvSpPr/>
      </xdr:nvSpPr>
      <xdr:spPr>
        <a:xfrm>
          <a:off x="14649450" y="17197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4839E92E-C4A0-464C-9B9F-586AD5376144}"/>
            </a:ext>
          </a:extLst>
        </xdr:cNvPr>
        <xdr:cNvSpPr/>
      </xdr:nvSpPr>
      <xdr:spPr>
        <a:xfrm>
          <a:off x="1388745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78B39E15-40C9-42CE-96BC-A3BEDAAA56D5}"/>
            </a:ext>
          </a:extLst>
        </xdr:cNvPr>
        <xdr:cNvSpPr/>
      </xdr:nvSpPr>
      <xdr:spPr>
        <a:xfrm>
          <a:off x="13093700" y="171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F4CB32C0-6030-4319-ABB8-E2C7E5DC34F6}"/>
            </a:ext>
          </a:extLst>
        </xdr:cNvPr>
        <xdr:cNvSpPr/>
      </xdr:nvSpPr>
      <xdr:spPr>
        <a:xfrm>
          <a:off x="12299950" y="17149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60B143AA-7B73-4006-AD2F-8097FF098E6F}"/>
            </a:ext>
          </a:extLst>
        </xdr:cNvPr>
        <xdr:cNvSpPr/>
      </xdr:nvSpPr>
      <xdr:spPr>
        <a:xfrm>
          <a:off x="11487150" y="171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B12C711-22FA-415E-A526-EBB4E86A2AF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E539A65-669F-46E8-B05E-F3A48C8A564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233610E-E48B-47D0-AEF0-2ED8D890254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19DDB79-7878-476B-AC95-EAFB0949DA7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78CB5A0-A846-4AA4-A192-2F25C817872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38736</xdr:rowOff>
    </xdr:from>
    <xdr:to>
      <xdr:col>85</xdr:col>
      <xdr:colOff>177800</xdr:colOff>
      <xdr:row>106</xdr:row>
      <xdr:rowOff>140336</xdr:rowOff>
    </xdr:to>
    <xdr:sp macro="" textlink="">
      <xdr:nvSpPr>
        <xdr:cNvPr id="871" name="楕円 870">
          <a:extLst>
            <a:ext uri="{FF2B5EF4-FFF2-40B4-BE49-F238E27FC236}">
              <a16:creationId xmlns:a16="http://schemas.microsoft.com/office/drawing/2014/main" id="{BD81C286-50A9-4A78-A3D5-37FA74B9C516}"/>
            </a:ext>
          </a:extLst>
        </xdr:cNvPr>
        <xdr:cNvSpPr/>
      </xdr:nvSpPr>
      <xdr:spPr>
        <a:xfrm>
          <a:off x="14649450" y="176409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17163</xdr:rowOff>
    </xdr:from>
    <xdr:ext cx="405111" cy="259045"/>
    <xdr:sp macro="" textlink="">
      <xdr:nvSpPr>
        <xdr:cNvPr id="872" name="【庁舎】&#10;有形固定資産減価償却率該当値テキスト">
          <a:extLst>
            <a:ext uri="{FF2B5EF4-FFF2-40B4-BE49-F238E27FC236}">
              <a16:creationId xmlns:a16="http://schemas.microsoft.com/office/drawing/2014/main" id="{FD48754F-4519-4AD7-8FF4-239F5BDB85AC}"/>
            </a:ext>
          </a:extLst>
        </xdr:cNvPr>
        <xdr:cNvSpPr txBox="1"/>
      </xdr:nvSpPr>
      <xdr:spPr>
        <a:xfrm>
          <a:off x="1473835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xdr:rowOff>
    </xdr:from>
    <xdr:to>
      <xdr:col>81</xdr:col>
      <xdr:colOff>101600</xdr:colOff>
      <xdr:row>106</xdr:row>
      <xdr:rowOff>106045</xdr:rowOff>
    </xdr:to>
    <xdr:sp macro="" textlink="">
      <xdr:nvSpPr>
        <xdr:cNvPr id="873" name="楕円 872">
          <a:extLst>
            <a:ext uri="{FF2B5EF4-FFF2-40B4-BE49-F238E27FC236}">
              <a16:creationId xmlns:a16="http://schemas.microsoft.com/office/drawing/2014/main" id="{66477E3E-DF9D-4A9F-9199-01D5C3519C92}"/>
            </a:ext>
          </a:extLst>
        </xdr:cNvPr>
        <xdr:cNvSpPr/>
      </xdr:nvSpPr>
      <xdr:spPr>
        <a:xfrm>
          <a:off x="1388745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55245</xdr:rowOff>
    </xdr:from>
    <xdr:to>
      <xdr:col>85</xdr:col>
      <xdr:colOff>127000</xdr:colOff>
      <xdr:row>106</xdr:row>
      <xdr:rowOff>89536</xdr:rowOff>
    </xdr:to>
    <xdr:cxnSp macro="">
      <xdr:nvCxnSpPr>
        <xdr:cNvPr id="874" name="直線コネクタ 873">
          <a:extLst>
            <a:ext uri="{FF2B5EF4-FFF2-40B4-BE49-F238E27FC236}">
              <a16:creationId xmlns:a16="http://schemas.microsoft.com/office/drawing/2014/main" id="{F9A4FAAF-E9FF-44A0-AD0E-297FCC6D8871}"/>
            </a:ext>
          </a:extLst>
        </xdr:cNvPr>
        <xdr:cNvCxnSpPr/>
      </xdr:nvCxnSpPr>
      <xdr:spPr>
        <a:xfrm>
          <a:off x="13938250" y="17657445"/>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875" name="楕円 874">
          <a:extLst>
            <a:ext uri="{FF2B5EF4-FFF2-40B4-BE49-F238E27FC236}">
              <a16:creationId xmlns:a16="http://schemas.microsoft.com/office/drawing/2014/main" id="{E1F08B65-C827-436E-A3DD-0A63DFFAE145}"/>
            </a:ext>
          </a:extLst>
        </xdr:cNvPr>
        <xdr:cNvSpPr/>
      </xdr:nvSpPr>
      <xdr:spPr>
        <a:xfrm>
          <a:off x="13093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55245</xdr:rowOff>
    </xdr:to>
    <xdr:cxnSp macro="">
      <xdr:nvCxnSpPr>
        <xdr:cNvPr id="876" name="直線コネクタ 875">
          <a:extLst>
            <a:ext uri="{FF2B5EF4-FFF2-40B4-BE49-F238E27FC236}">
              <a16:creationId xmlns:a16="http://schemas.microsoft.com/office/drawing/2014/main" id="{AFED5990-3BF7-4145-A288-44569D191248}"/>
            </a:ext>
          </a:extLst>
        </xdr:cNvPr>
        <xdr:cNvCxnSpPr/>
      </xdr:nvCxnSpPr>
      <xdr:spPr>
        <a:xfrm>
          <a:off x="13144500" y="1761743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77" name="楕円 876">
          <a:extLst>
            <a:ext uri="{FF2B5EF4-FFF2-40B4-BE49-F238E27FC236}">
              <a16:creationId xmlns:a16="http://schemas.microsoft.com/office/drawing/2014/main" id="{1E48D690-0B29-4FDC-875B-81614EF0413A}"/>
            </a:ext>
          </a:extLst>
        </xdr:cNvPr>
        <xdr:cNvSpPr/>
      </xdr:nvSpPr>
      <xdr:spPr>
        <a:xfrm>
          <a:off x="12299950" y="17530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150495</xdr:rowOff>
    </xdr:from>
    <xdr:to>
      <xdr:col>76</xdr:col>
      <xdr:colOff>114300</xdr:colOff>
      <xdr:row>106</xdr:row>
      <xdr:rowOff>15239</xdr:rowOff>
    </xdr:to>
    <xdr:cxnSp macro="">
      <xdr:nvCxnSpPr>
        <xdr:cNvPr id="878" name="直線コネクタ 877">
          <a:extLst>
            <a:ext uri="{FF2B5EF4-FFF2-40B4-BE49-F238E27FC236}">
              <a16:creationId xmlns:a16="http://schemas.microsoft.com/office/drawing/2014/main" id="{C700E173-B91B-4EA8-BBF9-4922ED2F4409}"/>
            </a:ext>
          </a:extLst>
        </xdr:cNvPr>
        <xdr:cNvCxnSpPr/>
      </xdr:nvCxnSpPr>
      <xdr:spPr>
        <a:xfrm>
          <a:off x="12344400" y="17581245"/>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879" name="楕円 878">
          <a:extLst>
            <a:ext uri="{FF2B5EF4-FFF2-40B4-BE49-F238E27FC236}">
              <a16:creationId xmlns:a16="http://schemas.microsoft.com/office/drawing/2014/main" id="{6D41EA4F-12A9-4AC5-8E21-6A1564F22034}"/>
            </a:ext>
          </a:extLst>
        </xdr:cNvPr>
        <xdr:cNvSpPr/>
      </xdr:nvSpPr>
      <xdr:spPr>
        <a:xfrm>
          <a:off x="1148715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112395</xdr:rowOff>
    </xdr:from>
    <xdr:to>
      <xdr:col>71</xdr:col>
      <xdr:colOff>177800</xdr:colOff>
      <xdr:row>105</xdr:row>
      <xdr:rowOff>150495</xdr:rowOff>
    </xdr:to>
    <xdr:cxnSp macro="">
      <xdr:nvCxnSpPr>
        <xdr:cNvPr id="880" name="直線コネクタ 879">
          <a:extLst>
            <a:ext uri="{FF2B5EF4-FFF2-40B4-BE49-F238E27FC236}">
              <a16:creationId xmlns:a16="http://schemas.microsoft.com/office/drawing/2014/main" id="{28CE7FF7-F692-45AD-915F-79FFB69A6382}"/>
            </a:ext>
          </a:extLst>
        </xdr:cNvPr>
        <xdr:cNvCxnSpPr/>
      </xdr:nvCxnSpPr>
      <xdr:spPr>
        <a:xfrm>
          <a:off x="11537950" y="175431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3C0FFC9F-19CC-474F-999B-D0EBB5CB041F}"/>
            </a:ext>
          </a:extLst>
        </xdr:cNvPr>
        <xdr:cNvSpPr txBox="1"/>
      </xdr:nvSpPr>
      <xdr:spPr>
        <a:xfrm>
          <a:off x="137420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4FAD91F8-3C2B-465E-A873-5FE879E4E889}"/>
            </a:ext>
          </a:extLst>
        </xdr:cNvPr>
        <xdr:cNvSpPr txBox="1"/>
      </xdr:nvSpPr>
      <xdr:spPr>
        <a:xfrm>
          <a:off x="1296099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C6E50F2E-8A32-4E24-A161-964898D308DF}"/>
            </a:ext>
          </a:extLst>
        </xdr:cNvPr>
        <xdr:cNvSpPr txBox="1"/>
      </xdr:nvSpPr>
      <xdr:spPr>
        <a:xfrm>
          <a:off x="121672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A0E74D04-5781-49F3-8867-BFD6A00A170D}"/>
            </a:ext>
          </a:extLst>
        </xdr:cNvPr>
        <xdr:cNvSpPr txBox="1"/>
      </xdr:nvSpPr>
      <xdr:spPr>
        <a:xfrm>
          <a:off x="113544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97172</xdr:rowOff>
    </xdr:from>
    <xdr:ext cx="405111" cy="259045"/>
    <xdr:sp macro="" textlink="">
      <xdr:nvSpPr>
        <xdr:cNvPr id="885" name="n_1mainValue【庁舎】&#10;有形固定資産減価償却率">
          <a:extLst>
            <a:ext uri="{FF2B5EF4-FFF2-40B4-BE49-F238E27FC236}">
              <a16:creationId xmlns:a16="http://schemas.microsoft.com/office/drawing/2014/main" id="{D585F815-1A9A-47AA-80A1-81CCF41967F6}"/>
            </a:ext>
          </a:extLst>
        </xdr:cNvPr>
        <xdr:cNvSpPr txBox="1"/>
      </xdr:nvSpPr>
      <xdr:spPr>
        <a:xfrm>
          <a:off x="137420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886" name="n_2mainValue【庁舎】&#10;有形固定資産減価償却率">
          <a:extLst>
            <a:ext uri="{FF2B5EF4-FFF2-40B4-BE49-F238E27FC236}">
              <a16:creationId xmlns:a16="http://schemas.microsoft.com/office/drawing/2014/main" id="{E49A6977-25F4-4C22-BF36-0F0169D0F4B8}"/>
            </a:ext>
          </a:extLst>
        </xdr:cNvPr>
        <xdr:cNvSpPr txBox="1"/>
      </xdr:nvSpPr>
      <xdr:spPr>
        <a:xfrm>
          <a:off x="1296099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887" name="n_3mainValue【庁舎】&#10;有形固定資産減価償却率">
          <a:extLst>
            <a:ext uri="{FF2B5EF4-FFF2-40B4-BE49-F238E27FC236}">
              <a16:creationId xmlns:a16="http://schemas.microsoft.com/office/drawing/2014/main" id="{923CEF93-DC67-4E30-853F-584BECE1CA50}"/>
            </a:ext>
          </a:extLst>
        </xdr:cNvPr>
        <xdr:cNvSpPr txBox="1"/>
      </xdr:nvSpPr>
      <xdr:spPr>
        <a:xfrm>
          <a:off x="12167244"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888" name="n_4mainValue【庁舎】&#10;有形固定資産減価償却率">
          <a:extLst>
            <a:ext uri="{FF2B5EF4-FFF2-40B4-BE49-F238E27FC236}">
              <a16:creationId xmlns:a16="http://schemas.microsoft.com/office/drawing/2014/main" id="{A8A6BA4E-F6F6-4FED-B68A-4543A79A6A72}"/>
            </a:ext>
          </a:extLst>
        </xdr:cNvPr>
        <xdr:cNvSpPr txBox="1"/>
      </xdr:nvSpPr>
      <xdr:spPr>
        <a:xfrm>
          <a:off x="1135444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4DAEFA2D-F977-467B-A5FD-4492067C78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D8622EF8-897E-4663-BE9A-3CD9220C7C2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BAC68CFE-45A4-4DD0-A0FF-310C17EE218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22BA11A8-11F0-4BB9-A1D4-9D7A367127C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45BE7B62-0752-4A44-9493-9134E5498B0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4B7509F0-71BD-4387-AAE4-81DC8E2DBEC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409BF88B-AA84-4C89-ADB1-D1DC024BF6E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FDAEC965-39AD-42BE-8937-F7FCAB24FE4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C595364-7690-4F5E-A69A-05C4B32C923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56112EAC-A87B-4FCC-9767-DBBBD75FF35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BA0EAF0F-2F06-4698-A046-069DB227207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57D7698B-3C7C-4FE6-80DD-0FDB279991B7}"/>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CB8AB3C6-6911-4139-933F-7492B9C940BF}"/>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446A8D3A-09DF-4423-B132-2289657FEAE2}"/>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66E243F7-6D07-46D1-A028-19D63F225A4C}"/>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60602C84-8E0B-4BFE-9255-FB0079A06F37}"/>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1E7E069B-574C-46EE-A50E-03E698C4120D}"/>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29077631-08DB-4D08-97C2-B2F283CF5246}"/>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B022892-7221-427D-AE3D-B2F759E4EC1F}"/>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373F31B6-01B4-43B6-AE62-8030B7028B0A}"/>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2B11C2A2-0927-4995-A401-F5E87C019F6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4E0EE3A8-8F54-4B63-86EA-FB6FBCF85BD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CEB49A1A-7679-4197-870A-C3CDECC3E97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443C49ED-F918-4824-B46C-F114C9C494EA}"/>
            </a:ext>
          </a:extLst>
        </xdr:cNvPr>
        <xdr:cNvCxnSpPr/>
      </xdr:nvCxnSpPr>
      <xdr:spPr>
        <a:xfrm flipV="1">
          <a:off x="19951064" y="168021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1E36BC03-2AC9-4F64-93FA-7C83E57791C5}"/>
            </a:ext>
          </a:extLst>
        </xdr:cNvPr>
        <xdr:cNvSpPr txBox="1"/>
      </xdr:nvSpPr>
      <xdr:spPr>
        <a:xfrm>
          <a:off x="19989800"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6DE78184-9643-43B8-B86C-3316534A4D07}"/>
            </a:ext>
          </a:extLst>
        </xdr:cNvPr>
        <xdr:cNvCxnSpPr/>
      </xdr:nvCxnSpPr>
      <xdr:spPr>
        <a:xfrm>
          <a:off x="19881850" y="17834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61E4DE7B-91B5-4318-8932-524A59C8D972}"/>
            </a:ext>
          </a:extLst>
        </xdr:cNvPr>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F164AFF-DB08-4669-9238-F1CD7ACE0E19}"/>
            </a:ext>
          </a:extLst>
        </xdr:cNvPr>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1442FA78-9B36-4473-B8E4-7DF0933C2095}"/>
            </a:ext>
          </a:extLst>
        </xdr:cNvPr>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4C1C024E-D0C9-4AE3-A949-D4A56A40BBAA}"/>
            </a:ext>
          </a:extLst>
        </xdr:cNvPr>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FC4B16C1-97C6-47B6-99ED-2267E6FE371D}"/>
            </a:ext>
          </a:extLst>
        </xdr:cNvPr>
        <xdr:cNvSpPr/>
      </xdr:nvSpPr>
      <xdr:spPr>
        <a:xfrm>
          <a:off x="191579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A66FF016-3DC6-4BFD-A937-2870DBAECD70}"/>
            </a:ext>
          </a:extLst>
        </xdr:cNvPr>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B114E23-6BE7-40A7-8EC9-838FC8469577}"/>
            </a:ext>
          </a:extLst>
        </xdr:cNvPr>
        <xdr:cNvSpPr/>
      </xdr:nvSpPr>
      <xdr:spPr>
        <a:xfrm>
          <a:off x="175514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3465CBF-C39D-41A4-B885-BB7FCD9AF593}"/>
            </a:ext>
          </a:extLst>
        </xdr:cNvPr>
        <xdr:cNvSpPr/>
      </xdr:nvSpPr>
      <xdr:spPr>
        <a:xfrm>
          <a:off x="16757650" y="17517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175ED8E-2E13-4C67-A883-A0A330C1383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002A1A4-0993-4947-A94B-D7C69CFE767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2CCD719-4BC1-40C3-8A3B-5A4CB1A2BD1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3EB75D5-FFE5-426A-A89C-3EB4197466F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27BA208B-BE5F-4353-BF00-F31B37234E1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928" name="楕円 927">
          <a:extLst>
            <a:ext uri="{FF2B5EF4-FFF2-40B4-BE49-F238E27FC236}">
              <a16:creationId xmlns:a16="http://schemas.microsoft.com/office/drawing/2014/main" id="{E0D5C484-2EF6-4236-91D5-713976BE5B79}"/>
            </a:ext>
          </a:extLst>
        </xdr:cNvPr>
        <xdr:cNvSpPr/>
      </xdr:nvSpPr>
      <xdr:spPr>
        <a:xfrm>
          <a:off x="199009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929" name="【庁舎】&#10;一人当たり面積該当値テキスト">
          <a:extLst>
            <a:ext uri="{FF2B5EF4-FFF2-40B4-BE49-F238E27FC236}">
              <a16:creationId xmlns:a16="http://schemas.microsoft.com/office/drawing/2014/main" id="{6A03A537-590F-4E52-A94B-D5CA7A48CC3C}"/>
            </a:ext>
          </a:extLst>
        </xdr:cNvPr>
        <xdr:cNvSpPr txBox="1"/>
      </xdr:nvSpPr>
      <xdr:spPr>
        <a:xfrm>
          <a:off x="19989800"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930" name="楕円 929">
          <a:extLst>
            <a:ext uri="{FF2B5EF4-FFF2-40B4-BE49-F238E27FC236}">
              <a16:creationId xmlns:a16="http://schemas.microsoft.com/office/drawing/2014/main" id="{14B6C43E-A752-44D8-93E1-C4DFC48C9460}"/>
            </a:ext>
          </a:extLst>
        </xdr:cNvPr>
        <xdr:cNvSpPr/>
      </xdr:nvSpPr>
      <xdr:spPr>
        <a:xfrm>
          <a:off x="19157950" y="17471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91439</xdr:rowOff>
    </xdr:to>
    <xdr:cxnSp macro="">
      <xdr:nvCxnSpPr>
        <xdr:cNvPr id="931" name="直線コネクタ 930">
          <a:extLst>
            <a:ext uri="{FF2B5EF4-FFF2-40B4-BE49-F238E27FC236}">
              <a16:creationId xmlns:a16="http://schemas.microsoft.com/office/drawing/2014/main" id="{3D13CD86-2F01-4C9E-AE8F-3ED7DFD63E2E}"/>
            </a:ext>
          </a:extLst>
        </xdr:cNvPr>
        <xdr:cNvCxnSpPr/>
      </xdr:nvCxnSpPr>
      <xdr:spPr>
        <a:xfrm>
          <a:off x="19202400" y="175221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932" name="楕円 931">
          <a:extLst>
            <a:ext uri="{FF2B5EF4-FFF2-40B4-BE49-F238E27FC236}">
              <a16:creationId xmlns:a16="http://schemas.microsoft.com/office/drawing/2014/main" id="{FAD2A538-35C9-4289-8DA7-0BF57DE5C8E9}"/>
            </a:ext>
          </a:extLst>
        </xdr:cNvPr>
        <xdr:cNvSpPr/>
      </xdr:nvSpPr>
      <xdr:spPr>
        <a:xfrm>
          <a:off x="1834515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91439</xdr:rowOff>
    </xdr:to>
    <xdr:cxnSp macro="">
      <xdr:nvCxnSpPr>
        <xdr:cNvPr id="933" name="直線コネクタ 932">
          <a:extLst>
            <a:ext uri="{FF2B5EF4-FFF2-40B4-BE49-F238E27FC236}">
              <a16:creationId xmlns:a16="http://schemas.microsoft.com/office/drawing/2014/main" id="{195C006E-C6D1-4BC3-8AB7-2C0AB6FE890E}"/>
            </a:ext>
          </a:extLst>
        </xdr:cNvPr>
        <xdr:cNvCxnSpPr/>
      </xdr:nvCxnSpPr>
      <xdr:spPr>
        <a:xfrm>
          <a:off x="18395950" y="1748408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934" name="楕円 933">
          <a:extLst>
            <a:ext uri="{FF2B5EF4-FFF2-40B4-BE49-F238E27FC236}">
              <a16:creationId xmlns:a16="http://schemas.microsoft.com/office/drawing/2014/main" id="{D9B5F6C4-A571-4E41-8BF7-67CEF5B34C73}"/>
            </a:ext>
          </a:extLst>
        </xdr:cNvPr>
        <xdr:cNvSpPr/>
      </xdr:nvSpPr>
      <xdr:spPr>
        <a:xfrm>
          <a:off x="175514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53339</xdr:rowOff>
    </xdr:to>
    <xdr:cxnSp macro="">
      <xdr:nvCxnSpPr>
        <xdr:cNvPr id="935" name="直線コネクタ 934">
          <a:extLst>
            <a:ext uri="{FF2B5EF4-FFF2-40B4-BE49-F238E27FC236}">
              <a16:creationId xmlns:a16="http://schemas.microsoft.com/office/drawing/2014/main" id="{7B911BD8-817D-4070-87FE-A2F906B08D83}"/>
            </a:ext>
          </a:extLst>
        </xdr:cNvPr>
        <xdr:cNvCxnSpPr/>
      </xdr:nvCxnSpPr>
      <xdr:spPr>
        <a:xfrm>
          <a:off x="17602200" y="174840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36" name="楕円 935">
          <a:extLst>
            <a:ext uri="{FF2B5EF4-FFF2-40B4-BE49-F238E27FC236}">
              <a16:creationId xmlns:a16="http://schemas.microsoft.com/office/drawing/2014/main" id="{D0B15039-8AC8-4552-9778-BF4C52A409EF}"/>
            </a:ext>
          </a:extLst>
        </xdr:cNvPr>
        <xdr:cNvSpPr/>
      </xdr:nvSpPr>
      <xdr:spPr>
        <a:xfrm>
          <a:off x="16757650" y="1743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53339</xdr:rowOff>
    </xdr:from>
    <xdr:to>
      <xdr:col>102</xdr:col>
      <xdr:colOff>114300</xdr:colOff>
      <xdr:row>105</xdr:row>
      <xdr:rowOff>57150</xdr:rowOff>
    </xdr:to>
    <xdr:cxnSp macro="">
      <xdr:nvCxnSpPr>
        <xdr:cNvPr id="937" name="直線コネクタ 936">
          <a:extLst>
            <a:ext uri="{FF2B5EF4-FFF2-40B4-BE49-F238E27FC236}">
              <a16:creationId xmlns:a16="http://schemas.microsoft.com/office/drawing/2014/main" id="{0C5A493D-A5EE-4FEF-BEF3-23D4003C27CD}"/>
            </a:ext>
          </a:extLst>
        </xdr:cNvPr>
        <xdr:cNvCxnSpPr/>
      </xdr:nvCxnSpPr>
      <xdr:spPr>
        <a:xfrm flipV="1">
          <a:off x="16802100" y="1748408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BB2DB092-DC44-45D2-9951-878AA9638001}"/>
            </a:ext>
          </a:extLst>
        </xdr:cNvPr>
        <xdr:cNvSpPr txBox="1"/>
      </xdr:nvSpPr>
      <xdr:spPr>
        <a:xfrm>
          <a:off x="189802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CEF11A8A-F4E5-406C-A2AF-6DF202376075}"/>
            </a:ext>
          </a:extLst>
        </xdr:cNvPr>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CA4AD1D6-AAC5-4C98-BC5A-92930C572792}"/>
            </a:ext>
          </a:extLst>
        </xdr:cNvPr>
        <xdr:cNvSpPr txBox="1"/>
      </xdr:nvSpPr>
      <xdr:spPr>
        <a:xfrm>
          <a:off x="1738637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92F1C94E-2E89-4755-93E6-FA73C3CAB740}"/>
            </a:ext>
          </a:extLst>
        </xdr:cNvPr>
        <xdr:cNvSpPr txBox="1"/>
      </xdr:nvSpPr>
      <xdr:spPr>
        <a:xfrm>
          <a:off x="1659262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942" name="n_1mainValue【庁舎】&#10;一人当たり面積">
          <a:extLst>
            <a:ext uri="{FF2B5EF4-FFF2-40B4-BE49-F238E27FC236}">
              <a16:creationId xmlns:a16="http://schemas.microsoft.com/office/drawing/2014/main" id="{BD712001-245F-4107-9C3A-B61F0DBF205C}"/>
            </a:ext>
          </a:extLst>
        </xdr:cNvPr>
        <xdr:cNvSpPr txBox="1"/>
      </xdr:nvSpPr>
      <xdr:spPr>
        <a:xfrm>
          <a:off x="18980227" y="172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943" name="n_2mainValue【庁舎】&#10;一人当たり面積">
          <a:extLst>
            <a:ext uri="{FF2B5EF4-FFF2-40B4-BE49-F238E27FC236}">
              <a16:creationId xmlns:a16="http://schemas.microsoft.com/office/drawing/2014/main" id="{F2136FD7-1921-459F-AF70-B8F8ED262F46}"/>
            </a:ext>
          </a:extLst>
        </xdr:cNvPr>
        <xdr:cNvSpPr txBox="1"/>
      </xdr:nvSpPr>
      <xdr:spPr>
        <a:xfrm>
          <a:off x="181801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944" name="n_3mainValue【庁舎】&#10;一人当たり面積">
          <a:extLst>
            <a:ext uri="{FF2B5EF4-FFF2-40B4-BE49-F238E27FC236}">
              <a16:creationId xmlns:a16="http://schemas.microsoft.com/office/drawing/2014/main" id="{F26D1651-A163-493B-B4E9-8CD9C94DCE3B}"/>
            </a:ext>
          </a:extLst>
        </xdr:cNvPr>
        <xdr:cNvSpPr txBox="1"/>
      </xdr:nvSpPr>
      <xdr:spPr>
        <a:xfrm>
          <a:off x="1738637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945" name="n_4mainValue【庁舎】&#10;一人当たり面積">
          <a:extLst>
            <a:ext uri="{FF2B5EF4-FFF2-40B4-BE49-F238E27FC236}">
              <a16:creationId xmlns:a16="http://schemas.microsoft.com/office/drawing/2014/main" id="{3725D867-8A2E-4667-BD85-1F1569C47E66}"/>
            </a:ext>
          </a:extLst>
        </xdr:cNvPr>
        <xdr:cNvSpPr txBox="1"/>
      </xdr:nvSpPr>
      <xdr:spPr>
        <a:xfrm>
          <a:off x="165926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3941C490-9DF5-46C2-B93B-C0752A750CF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943B32CD-1B16-4C29-9517-8C273C90929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DEC2E613-A9D2-481E-8675-4A643499B9A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ほとんどの類型において、有形固定資産減価償却率は類似団体平均を上回っているものの、福祉施設、消防施設については、類似団体平均を下回っている。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有形固定資産減価償却率が類似団体平均より特に低くなっている消防施設については、計画的に更新を行っているため、類似団体平均より低くなっていると考えられる。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その他の施設については、維持管理費用の増加に留意しながら、適切に更新や長寿命化を進めるとともに、統廃合などによる総量縮減も検討していく。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sharepoint.com/sites/bukyoku009/Shared%20Documents/&#32207;&#21209;&#37096;-&#24066;&#30010;&#26449;&#35506;/&#36001;&#25919;&#20418;/14_&#20844;&#20250;&#35336;/01_&#29031;&#20250;/02_&#12473;&#12488;&#12483;&#12463;&#24773;&#22577;&#35519;&#26619;/R06&#24180;&#24230;/03_2&#22238;&#30446;&#30906;&#35469;/&#12304;&#36001;&#25919;&#29366;&#27841;&#36039;&#26009;&#38598;&#12305;_102016_&#21069;&#27211;&#24066;_2022(2&#22238;&#30446;).xlsx" TargetMode="External"/><Relationship Id="rId1" Type="http://schemas.openxmlformats.org/officeDocument/2006/relationships/externalLinkPath" Target="/sites/bukyoku009/Shared%20Documents/&#32207;&#21209;&#37096;-&#24066;&#30010;&#26449;&#35506;/&#36001;&#25919;&#20418;/14_&#20844;&#20250;&#35336;/01_&#29031;&#20250;/02_&#12473;&#12488;&#12483;&#12463;&#24773;&#22577;&#35519;&#26619;/R06&#24180;&#24230;/03_2&#22238;&#30446;&#30906;&#35469;/&#12304;&#36001;&#25919;&#29366;&#27841;&#36039;&#26009;&#38598;&#12305;_102016_&#21069;&#27211;&#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64.900000000000006</v>
          </cell>
          <cell r="BX51">
            <v>66.599999999999994</v>
          </cell>
          <cell r="CF51">
            <v>66</v>
          </cell>
          <cell r="CN51">
            <v>55.6</v>
          </cell>
          <cell r="CV51">
            <v>59.3</v>
          </cell>
        </row>
        <row r="53">
          <cell r="BP53">
            <v>63.4</v>
          </cell>
          <cell r="BX53">
            <v>64.3</v>
          </cell>
          <cell r="CF53">
            <v>65.599999999999994</v>
          </cell>
          <cell r="CN53">
            <v>66.7</v>
          </cell>
          <cell r="CV53">
            <v>67.400000000000006</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64.900000000000006</v>
          </cell>
          <cell r="BX73">
            <v>66.599999999999994</v>
          </cell>
          <cell r="CF73">
            <v>66</v>
          </cell>
          <cell r="CN73">
            <v>55.6</v>
          </cell>
          <cell r="CV73">
            <v>59.3</v>
          </cell>
        </row>
        <row r="75">
          <cell r="BP75">
            <v>8.1999999999999993</v>
          </cell>
          <cell r="BX75">
            <v>7.9</v>
          </cell>
          <cell r="CF75">
            <v>7.9</v>
          </cell>
          <cell r="CN75">
            <v>8</v>
          </cell>
          <cell r="CV75">
            <v>8.1999999999999993</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161792003</v>
      </c>
      <c r="BO4" s="371"/>
      <c r="BP4" s="371"/>
      <c r="BQ4" s="371"/>
      <c r="BR4" s="371"/>
      <c r="BS4" s="371"/>
      <c r="BT4" s="371"/>
      <c r="BU4" s="372"/>
      <c r="BV4" s="370">
        <v>166462111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155389274</v>
      </c>
      <c r="BO5" s="408"/>
      <c r="BP5" s="408"/>
      <c r="BQ5" s="408"/>
      <c r="BR5" s="408"/>
      <c r="BS5" s="408"/>
      <c r="BT5" s="408"/>
      <c r="BU5" s="409"/>
      <c r="BV5" s="407">
        <v>161455377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89.3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6402729</v>
      </c>
      <c r="BO6" s="408"/>
      <c r="BP6" s="408"/>
      <c r="BQ6" s="408"/>
      <c r="BR6" s="408"/>
      <c r="BS6" s="408"/>
      <c r="BT6" s="408"/>
      <c r="BU6" s="409"/>
      <c r="BV6" s="407">
        <v>5006734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99.4</v>
      </c>
      <c r="CU6" s="445"/>
      <c r="CV6" s="445"/>
      <c r="CW6" s="445"/>
      <c r="CX6" s="445"/>
      <c r="CY6" s="445"/>
      <c r="CZ6" s="445"/>
      <c r="DA6" s="446"/>
      <c r="DB6" s="444">
        <v>98.1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1236405</v>
      </c>
      <c r="BO7" s="408"/>
      <c r="BP7" s="408"/>
      <c r="BQ7" s="408"/>
      <c r="BR7" s="408"/>
      <c r="BS7" s="408"/>
      <c r="BT7" s="408"/>
      <c r="BU7" s="409"/>
      <c r="BV7" s="407">
        <v>861123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78628898</v>
      </c>
      <c r="CU7" s="408"/>
      <c r="CV7" s="408"/>
      <c r="CW7" s="408"/>
      <c r="CX7" s="408"/>
      <c r="CY7" s="408"/>
      <c r="CZ7" s="408"/>
      <c r="DA7" s="409"/>
      <c r="DB7" s="407">
        <v>80615926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5166324</v>
      </c>
      <c r="BO8" s="408"/>
      <c r="BP8" s="408"/>
      <c r="BQ8" s="408"/>
      <c r="BR8" s="408"/>
      <c r="BS8" s="408"/>
      <c r="BT8" s="408"/>
      <c r="BU8" s="409"/>
      <c r="BV8" s="407">
        <v>4145611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0.79</v>
      </c>
      <c r="CU8" s="448"/>
      <c r="CV8" s="448"/>
      <c r="CW8" s="448"/>
      <c r="CX8" s="448"/>
      <c r="CY8" s="448"/>
      <c r="CZ8" s="448"/>
      <c r="DA8" s="449"/>
      <c r="DB8" s="447">
        <v>0.8</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332149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1020712</v>
      </c>
      <c r="BO9" s="408"/>
      <c r="BP9" s="408"/>
      <c r="BQ9" s="408"/>
      <c r="BR9" s="408"/>
      <c r="BS9" s="408"/>
      <c r="BT9" s="408"/>
      <c r="BU9" s="409"/>
      <c r="BV9" s="407">
        <v>701968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16.7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336154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43594</v>
      </c>
      <c r="BO10" s="408"/>
      <c r="BP10" s="408"/>
      <c r="BQ10" s="408"/>
      <c r="BR10" s="408"/>
      <c r="BS10" s="408"/>
      <c r="BT10" s="408"/>
      <c r="BU10" s="409"/>
      <c r="BV10" s="407">
        <v>1309563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111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4973</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331771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2687278</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324159</v>
      </c>
      <c r="S13" s="492"/>
      <c r="T13" s="492"/>
      <c r="U13" s="492"/>
      <c r="V13" s="493"/>
      <c r="W13" s="423" t="s">
        <v>141</v>
      </c>
      <c r="X13" s="424"/>
      <c r="Y13" s="424"/>
      <c r="Z13" s="424"/>
      <c r="AA13" s="424"/>
      <c r="AB13" s="414"/>
      <c r="AC13" s="458">
        <v>6373</v>
      </c>
      <c r="AD13" s="459"/>
      <c r="AE13" s="459"/>
      <c r="AF13" s="459"/>
      <c r="AG13" s="501"/>
      <c r="AH13" s="458">
        <v>6767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-1622972</v>
      </c>
      <c r="BO13" s="408"/>
      <c r="BP13" s="408"/>
      <c r="BQ13" s="408"/>
      <c r="BR13" s="408"/>
      <c r="BS13" s="408"/>
      <c r="BT13" s="408"/>
      <c r="BU13" s="409"/>
      <c r="BV13" s="407">
        <v>2016504</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333263</v>
      </c>
      <c r="S14" s="492"/>
      <c r="T14" s="492"/>
      <c r="U14" s="492"/>
      <c r="V14" s="493"/>
      <c r="W14" s="397"/>
      <c r="X14" s="398"/>
      <c r="Y14" s="398"/>
      <c r="Z14" s="398"/>
      <c r="AA14" s="398"/>
      <c r="AB14" s="387"/>
      <c r="AC14" s="494">
        <v>4.2</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59.3</v>
      </c>
      <c r="CU14" s="506"/>
      <c r="CV14" s="506"/>
      <c r="CW14" s="506"/>
      <c r="CX14" s="506"/>
      <c r="CY14" s="506"/>
      <c r="CZ14" s="506"/>
      <c r="DA14" s="507"/>
      <c r="DB14" s="505">
        <v>55.6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326123</v>
      </c>
      <c r="S15" s="492"/>
      <c r="T15" s="492"/>
      <c r="U15" s="492"/>
      <c r="V15" s="493"/>
      <c r="W15" s="423" t="s">
        <v>149</v>
      </c>
      <c r="X15" s="424"/>
      <c r="Y15" s="424"/>
      <c r="Z15" s="424"/>
      <c r="AA15" s="424"/>
      <c r="AB15" s="414"/>
      <c r="AC15" s="458">
        <v>35635</v>
      </c>
      <c r="AD15" s="459"/>
      <c r="AE15" s="459"/>
      <c r="AF15" s="459"/>
      <c r="AG15" s="501"/>
      <c r="AH15" s="458">
        <v>37107</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49009960</v>
      </c>
      <c r="BO15" s="371"/>
      <c r="BP15" s="371"/>
      <c r="BQ15" s="371"/>
      <c r="BR15" s="371"/>
      <c r="BS15" s="371"/>
      <c r="BT15" s="371"/>
      <c r="BU15" s="372"/>
      <c r="BV15" s="370">
        <v>46333139</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23.3</v>
      </c>
      <c r="AD16" s="495"/>
      <c r="AE16" s="495"/>
      <c r="AF16" s="495"/>
      <c r="AG16" s="496"/>
      <c r="AH16" s="494">
        <v>23.8</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62190861</v>
      </c>
      <c r="BO16" s="408"/>
      <c r="BP16" s="408"/>
      <c r="BQ16" s="408"/>
      <c r="BR16" s="408"/>
      <c r="BS16" s="408"/>
      <c r="BT16" s="408"/>
      <c r="BU16" s="409"/>
      <c r="BV16" s="407">
        <v>60177484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111234</v>
      </c>
      <c r="AD17" s="459"/>
      <c r="AE17" s="459"/>
      <c r="AF17" s="459"/>
      <c r="AG17" s="501"/>
      <c r="AH17" s="458">
        <v>112113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62603858</v>
      </c>
      <c r="BO17" s="408"/>
      <c r="BP17" s="408"/>
      <c r="BQ17" s="408"/>
      <c r="BR17" s="408"/>
      <c r="BS17" s="408"/>
      <c r="BT17" s="408"/>
      <c r="BU17" s="409"/>
      <c r="BV17" s="407">
        <v>59158250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311.58999999999997</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71.900000000000006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76961233</v>
      </c>
      <c r="BO18" s="408"/>
      <c r="BP18" s="408"/>
      <c r="BQ18" s="408"/>
      <c r="BR18" s="408"/>
      <c r="BS18" s="408"/>
      <c r="BT18" s="408"/>
      <c r="BU18" s="409"/>
      <c r="BV18" s="407">
        <v>76396902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1066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93194951</v>
      </c>
      <c r="BO19" s="408"/>
      <c r="BP19" s="408"/>
      <c r="BQ19" s="408"/>
      <c r="BR19" s="408"/>
      <c r="BS19" s="408"/>
      <c r="BT19" s="408"/>
      <c r="BU19" s="409"/>
      <c r="BV19" s="407">
        <v>92450330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141882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152657722</v>
      </c>
      <c r="BO22" s="371"/>
      <c r="BP22" s="371"/>
      <c r="BQ22" s="371"/>
      <c r="BR22" s="371"/>
      <c r="BS22" s="371"/>
      <c r="BT22" s="371"/>
      <c r="BU22" s="372"/>
      <c r="BV22" s="370">
        <v>155704635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90636557</v>
      </c>
      <c r="BO23" s="408"/>
      <c r="BP23" s="408"/>
      <c r="BQ23" s="408"/>
      <c r="BR23" s="408"/>
      <c r="BS23" s="408"/>
      <c r="BT23" s="408"/>
      <c r="BU23" s="409"/>
      <c r="BV23" s="407">
        <v>93278336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11250</v>
      </c>
      <c r="R24" s="459"/>
      <c r="S24" s="459"/>
      <c r="T24" s="459"/>
      <c r="U24" s="459"/>
      <c r="V24" s="501"/>
      <c r="W24" s="553"/>
      <c r="X24" s="554"/>
      <c r="Y24" s="555"/>
      <c r="Z24" s="457" t="s">
        <v>174</v>
      </c>
      <c r="AA24" s="437"/>
      <c r="AB24" s="437"/>
      <c r="AC24" s="437"/>
      <c r="AD24" s="437"/>
      <c r="AE24" s="437"/>
      <c r="AF24" s="437"/>
      <c r="AG24" s="438"/>
      <c r="AH24" s="458">
        <v>2253</v>
      </c>
      <c r="AI24" s="459"/>
      <c r="AJ24" s="459"/>
      <c r="AK24" s="459"/>
      <c r="AL24" s="501"/>
      <c r="AM24" s="458">
        <v>7196082</v>
      </c>
      <c r="AN24" s="459"/>
      <c r="AO24" s="459"/>
      <c r="AP24" s="459"/>
      <c r="AQ24" s="459"/>
      <c r="AR24" s="501"/>
      <c r="AS24" s="458">
        <v>3194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89642143</v>
      </c>
      <c r="BO24" s="408"/>
      <c r="BP24" s="408"/>
      <c r="BQ24" s="408"/>
      <c r="BR24" s="408"/>
      <c r="BS24" s="408"/>
      <c r="BT24" s="408"/>
      <c r="BU24" s="409"/>
      <c r="BV24" s="407">
        <v>90476420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9000</v>
      </c>
      <c r="R25" s="459"/>
      <c r="S25" s="459"/>
      <c r="T25" s="459"/>
      <c r="U25" s="459"/>
      <c r="V25" s="501"/>
      <c r="W25" s="553"/>
      <c r="X25" s="554"/>
      <c r="Y25" s="555"/>
      <c r="Z25" s="457" t="s">
        <v>177</v>
      </c>
      <c r="AA25" s="437"/>
      <c r="AB25" s="437"/>
      <c r="AC25" s="437"/>
      <c r="AD25" s="437"/>
      <c r="AE25" s="437"/>
      <c r="AF25" s="437"/>
      <c r="AG25" s="438"/>
      <c r="AH25" s="458">
        <v>403</v>
      </c>
      <c r="AI25" s="459"/>
      <c r="AJ25" s="459"/>
      <c r="AK25" s="459"/>
      <c r="AL25" s="501"/>
      <c r="AM25" s="458">
        <v>1277510</v>
      </c>
      <c r="AN25" s="459"/>
      <c r="AO25" s="459"/>
      <c r="AP25" s="459"/>
      <c r="AQ25" s="459"/>
      <c r="AR25" s="501"/>
      <c r="AS25" s="458">
        <v>3170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10804039</v>
      </c>
      <c r="BO25" s="371"/>
      <c r="BP25" s="371"/>
      <c r="BQ25" s="371"/>
      <c r="BR25" s="371"/>
      <c r="BS25" s="371"/>
      <c r="BT25" s="371"/>
      <c r="BU25" s="372"/>
      <c r="BV25" s="370">
        <v>9712448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7650</v>
      </c>
      <c r="R26" s="459"/>
      <c r="S26" s="459"/>
      <c r="T26" s="459"/>
      <c r="U26" s="459"/>
      <c r="V26" s="501"/>
      <c r="W26" s="553"/>
      <c r="X26" s="554"/>
      <c r="Y26" s="555"/>
      <c r="Z26" s="457" t="s">
        <v>180</v>
      </c>
      <c r="AA26" s="559"/>
      <c r="AB26" s="559"/>
      <c r="AC26" s="559"/>
      <c r="AD26" s="559"/>
      <c r="AE26" s="559"/>
      <c r="AF26" s="559"/>
      <c r="AG26" s="560"/>
      <c r="AH26" s="458">
        <v>215</v>
      </c>
      <c r="AI26" s="459"/>
      <c r="AJ26" s="459"/>
      <c r="AK26" s="459"/>
      <c r="AL26" s="501"/>
      <c r="AM26" s="458">
        <v>687785</v>
      </c>
      <c r="AN26" s="459"/>
      <c r="AO26" s="459"/>
      <c r="AP26" s="459"/>
      <c r="AQ26" s="459"/>
      <c r="AR26" s="501"/>
      <c r="AS26" s="458">
        <v>3199</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300000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6550</v>
      </c>
      <c r="R27" s="459"/>
      <c r="S27" s="459"/>
      <c r="T27" s="459"/>
      <c r="U27" s="459"/>
      <c r="V27" s="501"/>
      <c r="W27" s="553"/>
      <c r="X27" s="554"/>
      <c r="Y27" s="555"/>
      <c r="Z27" s="457" t="s">
        <v>183</v>
      </c>
      <c r="AA27" s="437"/>
      <c r="AB27" s="437"/>
      <c r="AC27" s="437"/>
      <c r="AD27" s="437"/>
      <c r="AE27" s="437"/>
      <c r="AF27" s="437"/>
      <c r="AG27" s="438"/>
      <c r="AH27" s="458">
        <v>55</v>
      </c>
      <c r="AI27" s="459"/>
      <c r="AJ27" s="459"/>
      <c r="AK27" s="459"/>
      <c r="AL27" s="501"/>
      <c r="AM27" s="458">
        <v>209039</v>
      </c>
      <c r="AN27" s="459"/>
      <c r="AO27" s="459"/>
      <c r="AP27" s="459"/>
      <c r="AQ27" s="459"/>
      <c r="AR27" s="501"/>
      <c r="AS27" s="458">
        <v>3801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1000845</v>
      </c>
      <c r="BO27" s="527"/>
      <c r="BP27" s="527"/>
      <c r="BQ27" s="527"/>
      <c r="BR27" s="527"/>
      <c r="BS27" s="527"/>
      <c r="BT27" s="527"/>
      <c r="BU27" s="528"/>
      <c r="BV27" s="526">
        <v>1000831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6200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7851706</v>
      </c>
      <c r="BO28" s="371"/>
      <c r="BP28" s="371"/>
      <c r="BQ28" s="371"/>
      <c r="BR28" s="371"/>
      <c r="BS28" s="371"/>
      <c r="BT28" s="371"/>
      <c r="BU28" s="372"/>
      <c r="BV28" s="370">
        <v>7895390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36</v>
      </c>
      <c r="M29" s="459"/>
      <c r="N29" s="459"/>
      <c r="O29" s="459"/>
      <c r="P29" s="501"/>
      <c r="Q29" s="458">
        <v>5850</v>
      </c>
      <c r="R29" s="459"/>
      <c r="S29" s="459"/>
      <c r="T29" s="459"/>
      <c r="U29" s="459"/>
      <c r="V29" s="501"/>
      <c r="W29" s="556"/>
      <c r="X29" s="557"/>
      <c r="Y29" s="558"/>
      <c r="Z29" s="457" t="s">
        <v>189</v>
      </c>
      <c r="AA29" s="437"/>
      <c r="AB29" s="437"/>
      <c r="AC29" s="437"/>
      <c r="AD29" s="437"/>
      <c r="AE29" s="437"/>
      <c r="AF29" s="437"/>
      <c r="AG29" s="438"/>
      <c r="AH29" s="458">
        <v>2308</v>
      </c>
      <c r="AI29" s="459"/>
      <c r="AJ29" s="459"/>
      <c r="AK29" s="459"/>
      <c r="AL29" s="501"/>
      <c r="AM29" s="458">
        <v>7405121</v>
      </c>
      <c r="AN29" s="459"/>
      <c r="AO29" s="459"/>
      <c r="AP29" s="459"/>
      <c r="AQ29" s="459"/>
      <c r="AR29" s="501"/>
      <c r="AS29" s="458">
        <v>3208</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2089397</v>
      </c>
      <c r="BO29" s="408"/>
      <c r="BP29" s="408"/>
      <c r="BQ29" s="408"/>
      <c r="BR29" s="408"/>
      <c r="BS29" s="408"/>
      <c r="BT29" s="408"/>
      <c r="BU29" s="409"/>
      <c r="BV29" s="407">
        <v>2088483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4064964</v>
      </c>
      <c r="BO30" s="527"/>
      <c r="BP30" s="527"/>
      <c r="BQ30" s="527"/>
      <c r="BR30" s="527"/>
      <c r="BS30" s="527"/>
      <c r="BT30" s="527"/>
      <c r="BU30" s="528"/>
      <c r="BV30" s="526">
        <v>4308066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群馬県市町村総合事務組合（一般会計）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前橋観光コンベンション協会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新エネルギー発電事業特別会計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群馬県市町村総合事務組合（事業会計）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前橋青果低温貯蔵</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競輪特別会計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12</v>
      </c>
      <c r="BF36" s="597"/>
      <c r="BG36" s="598" t="str">
        <f>IF('各会計、関係団体の財政状況及び健全化判断比率'!B36="","",'各会計、関係団体の財政状況及び健全化判断比率'!B36)</f>
        <v>産業立地推進事業特別会計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群馬県後期高齢者医療広域連合（一般会計）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前橋市まちづくり公社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群馬県後期高齢者医療広域連合（事業会計）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公立大学法人前橋工科大学</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rqZjFGFd0+h4jNqP0sxCU1onep1KyOOp7lirxnfwD/YUu0nUJcDes4hahenqzJnes0HZC1lvBFm5KP/ll3rGQ==" saltValue="Sqeiw6MR0+bzi1Ma/FDQ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54310840</v>
      </c>
      <c r="S5" s="613"/>
      <c r="T5" s="613"/>
      <c r="U5" s="613"/>
      <c r="V5" s="613"/>
      <c r="W5" s="613"/>
      <c r="X5" s="613"/>
      <c r="Y5" s="614"/>
      <c r="Z5" s="615">
        <v>33.6</v>
      </c>
      <c r="AA5" s="615"/>
      <c r="AB5" s="615"/>
      <c r="AC5" s="615"/>
      <c r="AD5" s="616">
        <v>52153976</v>
      </c>
      <c r="AE5" s="616"/>
      <c r="AF5" s="616"/>
      <c r="AG5" s="616"/>
      <c r="AH5" s="616"/>
      <c r="AI5" s="616"/>
      <c r="AJ5" s="616"/>
      <c r="AK5" s="616"/>
      <c r="AL5" s="617">
        <v>67.400000000000006</v>
      </c>
      <c r="AM5" s="618"/>
      <c r="AN5" s="618"/>
      <c r="AO5" s="619"/>
      <c r="AP5" s="609" t="s">
        <v>228</v>
      </c>
      <c r="AQ5" s="610"/>
      <c r="AR5" s="610"/>
      <c r="AS5" s="610"/>
      <c r="AT5" s="610"/>
      <c r="AU5" s="610"/>
      <c r="AV5" s="610"/>
      <c r="AW5" s="610"/>
      <c r="AX5" s="610"/>
      <c r="AY5" s="610"/>
      <c r="AZ5" s="610"/>
      <c r="BA5" s="610"/>
      <c r="BB5" s="610"/>
      <c r="BC5" s="610"/>
      <c r="BD5" s="610"/>
      <c r="BE5" s="610"/>
      <c r="BF5" s="611"/>
      <c r="BG5" s="623">
        <v>49885118</v>
      </c>
      <c r="BH5" s="624"/>
      <c r="BI5" s="624"/>
      <c r="BJ5" s="624"/>
      <c r="BK5" s="624"/>
      <c r="BL5" s="624"/>
      <c r="BM5" s="624"/>
      <c r="BN5" s="625"/>
      <c r="BO5" s="626">
        <v>91.9</v>
      </c>
      <c r="BP5" s="626"/>
      <c r="BQ5" s="626"/>
      <c r="BR5" s="626"/>
      <c r="BS5" s="627">
        <v>1017667</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1305702</v>
      </c>
      <c r="S6" s="624"/>
      <c r="T6" s="624"/>
      <c r="U6" s="624"/>
      <c r="V6" s="624"/>
      <c r="W6" s="624"/>
      <c r="X6" s="624"/>
      <c r="Y6" s="625"/>
      <c r="Z6" s="626">
        <v>0.8</v>
      </c>
      <c r="AA6" s="626"/>
      <c r="AB6" s="626"/>
      <c r="AC6" s="626"/>
      <c r="AD6" s="627">
        <v>1305702</v>
      </c>
      <c r="AE6" s="627"/>
      <c r="AF6" s="627"/>
      <c r="AG6" s="627"/>
      <c r="AH6" s="627"/>
      <c r="AI6" s="627"/>
      <c r="AJ6" s="627"/>
      <c r="AK6" s="627"/>
      <c r="AL6" s="628">
        <v>1.7</v>
      </c>
      <c r="AM6" s="629"/>
      <c r="AN6" s="629"/>
      <c r="AO6" s="630"/>
      <c r="AP6" s="620" t="s">
        <v>233</v>
      </c>
      <c r="AQ6" s="621"/>
      <c r="AR6" s="621"/>
      <c r="AS6" s="621"/>
      <c r="AT6" s="621"/>
      <c r="AU6" s="621"/>
      <c r="AV6" s="621"/>
      <c r="AW6" s="621"/>
      <c r="AX6" s="621"/>
      <c r="AY6" s="621"/>
      <c r="AZ6" s="621"/>
      <c r="BA6" s="621"/>
      <c r="BB6" s="621"/>
      <c r="BC6" s="621"/>
      <c r="BD6" s="621"/>
      <c r="BE6" s="621"/>
      <c r="BF6" s="622"/>
      <c r="BG6" s="623">
        <v>49885118</v>
      </c>
      <c r="BH6" s="624"/>
      <c r="BI6" s="624"/>
      <c r="BJ6" s="624"/>
      <c r="BK6" s="624"/>
      <c r="BL6" s="624"/>
      <c r="BM6" s="624"/>
      <c r="BN6" s="625"/>
      <c r="BO6" s="626">
        <v>91.9</v>
      </c>
      <c r="BP6" s="626"/>
      <c r="BQ6" s="626"/>
      <c r="BR6" s="626"/>
      <c r="BS6" s="627">
        <v>1017667</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756309</v>
      </c>
      <c r="CS6" s="624"/>
      <c r="CT6" s="624"/>
      <c r="CU6" s="624"/>
      <c r="CV6" s="624"/>
      <c r="CW6" s="624"/>
      <c r="CX6" s="624"/>
      <c r="CY6" s="625"/>
      <c r="CZ6" s="617">
        <v>0.5</v>
      </c>
      <c r="DA6" s="618"/>
      <c r="DB6" s="618"/>
      <c r="DC6" s="634"/>
      <c r="DD6" s="632">
        <v>8851</v>
      </c>
      <c r="DE6" s="624"/>
      <c r="DF6" s="624"/>
      <c r="DG6" s="624"/>
      <c r="DH6" s="624"/>
      <c r="DI6" s="624"/>
      <c r="DJ6" s="624"/>
      <c r="DK6" s="624"/>
      <c r="DL6" s="624"/>
      <c r="DM6" s="624"/>
      <c r="DN6" s="624"/>
      <c r="DO6" s="624"/>
      <c r="DP6" s="625"/>
      <c r="DQ6" s="632">
        <v>695524</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19287</v>
      </c>
      <c r="S7" s="624"/>
      <c r="T7" s="624"/>
      <c r="U7" s="624"/>
      <c r="V7" s="624"/>
      <c r="W7" s="624"/>
      <c r="X7" s="624"/>
      <c r="Y7" s="625"/>
      <c r="Z7" s="626">
        <v>0</v>
      </c>
      <c r="AA7" s="626"/>
      <c r="AB7" s="626"/>
      <c r="AC7" s="626"/>
      <c r="AD7" s="627">
        <v>19287</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23918634</v>
      </c>
      <c r="BH7" s="624"/>
      <c r="BI7" s="624"/>
      <c r="BJ7" s="624"/>
      <c r="BK7" s="624"/>
      <c r="BL7" s="624"/>
      <c r="BM7" s="624"/>
      <c r="BN7" s="625"/>
      <c r="BO7" s="626">
        <v>44</v>
      </c>
      <c r="BP7" s="626"/>
      <c r="BQ7" s="626"/>
      <c r="BR7" s="626"/>
      <c r="BS7" s="627">
        <v>1017667</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14003047</v>
      </c>
      <c r="CS7" s="624"/>
      <c r="CT7" s="624"/>
      <c r="CU7" s="624"/>
      <c r="CV7" s="624"/>
      <c r="CW7" s="624"/>
      <c r="CX7" s="624"/>
      <c r="CY7" s="625"/>
      <c r="CZ7" s="626">
        <v>9</v>
      </c>
      <c r="DA7" s="626"/>
      <c r="DB7" s="626"/>
      <c r="DC7" s="626"/>
      <c r="DD7" s="632">
        <v>2524578</v>
      </c>
      <c r="DE7" s="624"/>
      <c r="DF7" s="624"/>
      <c r="DG7" s="624"/>
      <c r="DH7" s="624"/>
      <c r="DI7" s="624"/>
      <c r="DJ7" s="624"/>
      <c r="DK7" s="624"/>
      <c r="DL7" s="624"/>
      <c r="DM7" s="624"/>
      <c r="DN7" s="624"/>
      <c r="DO7" s="624"/>
      <c r="DP7" s="625"/>
      <c r="DQ7" s="632">
        <v>8492875</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248910</v>
      </c>
      <c r="S8" s="624"/>
      <c r="T8" s="624"/>
      <c r="U8" s="624"/>
      <c r="V8" s="624"/>
      <c r="W8" s="624"/>
      <c r="X8" s="624"/>
      <c r="Y8" s="625"/>
      <c r="Z8" s="626">
        <v>0.2</v>
      </c>
      <c r="AA8" s="626"/>
      <c r="AB8" s="626"/>
      <c r="AC8" s="626"/>
      <c r="AD8" s="627">
        <v>248910</v>
      </c>
      <c r="AE8" s="627"/>
      <c r="AF8" s="627"/>
      <c r="AG8" s="627"/>
      <c r="AH8" s="627"/>
      <c r="AI8" s="627"/>
      <c r="AJ8" s="627"/>
      <c r="AK8" s="627"/>
      <c r="AL8" s="628">
        <v>0.3</v>
      </c>
      <c r="AM8" s="629"/>
      <c r="AN8" s="629"/>
      <c r="AO8" s="630"/>
      <c r="AP8" s="620" t="s">
        <v>239</v>
      </c>
      <c r="AQ8" s="621"/>
      <c r="AR8" s="621"/>
      <c r="AS8" s="621"/>
      <c r="AT8" s="621"/>
      <c r="AU8" s="621"/>
      <c r="AV8" s="621"/>
      <c r="AW8" s="621"/>
      <c r="AX8" s="621"/>
      <c r="AY8" s="621"/>
      <c r="AZ8" s="621"/>
      <c r="BA8" s="621"/>
      <c r="BB8" s="621"/>
      <c r="BC8" s="621"/>
      <c r="BD8" s="621"/>
      <c r="BE8" s="621"/>
      <c r="BF8" s="622"/>
      <c r="BG8" s="623">
        <v>589618</v>
      </c>
      <c r="BH8" s="624"/>
      <c r="BI8" s="624"/>
      <c r="BJ8" s="624"/>
      <c r="BK8" s="624"/>
      <c r="BL8" s="624"/>
      <c r="BM8" s="624"/>
      <c r="BN8" s="625"/>
      <c r="BO8" s="626">
        <v>1.1000000000000001</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58813550</v>
      </c>
      <c r="CS8" s="624"/>
      <c r="CT8" s="624"/>
      <c r="CU8" s="624"/>
      <c r="CV8" s="624"/>
      <c r="CW8" s="624"/>
      <c r="CX8" s="624"/>
      <c r="CY8" s="625"/>
      <c r="CZ8" s="626">
        <v>37.799999999999997</v>
      </c>
      <c r="DA8" s="626"/>
      <c r="DB8" s="626"/>
      <c r="DC8" s="626"/>
      <c r="DD8" s="632">
        <v>1196222</v>
      </c>
      <c r="DE8" s="624"/>
      <c r="DF8" s="624"/>
      <c r="DG8" s="624"/>
      <c r="DH8" s="624"/>
      <c r="DI8" s="624"/>
      <c r="DJ8" s="624"/>
      <c r="DK8" s="624"/>
      <c r="DL8" s="624"/>
      <c r="DM8" s="624"/>
      <c r="DN8" s="624"/>
      <c r="DO8" s="624"/>
      <c r="DP8" s="625"/>
      <c r="DQ8" s="632">
        <v>26478657</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188848</v>
      </c>
      <c r="S9" s="624"/>
      <c r="T9" s="624"/>
      <c r="U9" s="624"/>
      <c r="V9" s="624"/>
      <c r="W9" s="624"/>
      <c r="X9" s="624"/>
      <c r="Y9" s="625"/>
      <c r="Z9" s="626">
        <v>0.1</v>
      </c>
      <c r="AA9" s="626"/>
      <c r="AB9" s="626"/>
      <c r="AC9" s="626"/>
      <c r="AD9" s="627">
        <v>188848</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19237729</v>
      </c>
      <c r="BH9" s="624"/>
      <c r="BI9" s="624"/>
      <c r="BJ9" s="624"/>
      <c r="BK9" s="624"/>
      <c r="BL9" s="624"/>
      <c r="BM9" s="624"/>
      <c r="BN9" s="625"/>
      <c r="BO9" s="626">
        <v>35.4</v>
      </c>
      <c r="BP9" s="626"/>
      <c r="BQ9" s="626"/>
      <c r="BR9" s="626"/>
      <c r="BS9" s="627" t="s">
        <v>139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12128595</v>
      </c>
      <c r="CS9" s="624"/>
      <c r="CT9" s="624"/>
      <c r="CU9" s="624"/>
      <c r="CV9" s="624"/>
      <c r="CW9" s="624"/>
      <c r="CX9" s="624"/>
      <c r="CY9" s="625"/>
      <c r="CZ9" s="626">
        <v>7.8</v>
      </c>
      <c r="DA9" s="626"/>
      <c r="DB9" s="626"/>
      <c r="DC9" s="626"/>
      <c r="DD9" s="632">
        <v>515119</v>
      </c>
      <c r="DE9" s="624"/>
      <c r="DF9" s="624"/>
      <c r="DG9" s="624"/>
      <c r="DH9" s="624"/>
      <c r="DI9" s="624"/>
      <c r="DJ9" s="624"/>
      <c r="DK9" s="624"/>
      <c r="DL9" s="624"/>
      <c r="DM9" s="624"/>
      <c r="DN9" s="624"/>
      <c r="DO9" s="624"/>
      <c r="DP9" s="625"/>
      <c r="DQ9" s="632">
        <v>7994896</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139</v>
      </c>
      <c r="AA10" s="626"/>
      <c r="AB10" s="626"/>
      <c r="AC10" s="626"/>
      <c r="AD10" s="627" t="s">
        <v>246</v>
      </c>
      <c r="AE10" s="627"/>
      <c r="AF10" s="627"/>
      <c r="AG10" s="627"/>
      <c r="AH10" s="627"/>
      <c r="AI10" s="627"/>
      <c r="AJ10" s="627"/>
      <c r="AK10" s="627"/>
      <c r="AL10" s="628" t="s">
        <v>139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1247715</v>
      </c>
      <c r="BH10" s="624"/>
      <c r="BI10" s="624"/>
      <c r="BJ10" s="624"/>
      <c r="BK10" s="624"/>
      <c r="BL10" s="624"/>
      <c r="BM10" s="624"/>
      <c r="BN10" s="625"/>
      <c r="BO10" s="626">
        <v>2.2999999999999998</v>
      </c>
      <c r="BP10" s="626"/>
      <c r="BQ10" s="626"/>
      <c r="BR10" s="626"/>
      <c r="BS10" s="627">
        <v>207647</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492290</v>
      </c>
      <c r="CS10" s="624"/>
      <c r="CT10" s="624"/>
      <c r="CU10" s="624"/>
      <c r="CV10" s="624"/>
      <c r="CW10" s="624"/>
      <c r="CX10" s="624"/>
      <c r="CY10" s="625"/>
      <c r="CZ10" s="626">
        <v>0.3</v>
      </c>
      <c r="DA10" s="626"/>
      <c r="DB10" s="626"/>
      <c r="DC10" s="626"/>
      <c r="DD10" s="632">
        <v>22977</v>
      </c>
      <c r="DE10" s="624"/>
      <c r="DF10" s="624"/>
      <c r="DG10" s="624"/>
      <c r="DH10" s="624"/>
      <c r="DI10" s="624"/>
      <c r="DJ10" s="624"/>
      <c r="DK10" s="624"/>
      <c r="DL10" s="624"/>
      <c r="DM10" s="624"/>
      <c r="DN10" s="624"/>
      <c r="DO10" s="624"/>
      <c r="DP10" s="625"/>
      <c r="DQ10" s="632">
        <v>403045</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8737559</v>
      </c>
      <c r="S11" s="624"/>
      <c r="T11" s="624"/>
      <c r="U11" s="624"/>
      <c r="V11" s="624"/>
      <c r="W11" s="624"/>
      <c r="X11" s="624"/>
      <c r="Y11" s="625"/>
      <c r="Z11" s="628">
        <v>5.4</v>
      </c>
      <c r="AA11" s="629"/>
      <c r="AB11" s="629"/>
      <c r="AC11" s="635"/>
      <c r="AD11" s="632">
        <v>8737559</v>
      </c>
      <c r="AE11" s="624"/>
      <c r="AF11" s="624"/>
      <c r="AG11" s="624"/>
      <c r="AH11" s="624"/>
      <c r="AI11" s="624"/>
      <c r="AJ11" s="624"/>
      <c r="AK11" s="625"/>
      <c r="AL11" s="628">
        <v>11.3</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2843572</v>
      </c>
      <c r="BH11" s="624"/>
      <c r="BI11" s="624"/>
      <c r="BJ11" s="624"/>
      <c r="BK11" s="624"/>
      <c r="BL11" s="624"/>
      <c r="BM11" s="624"/>
      <c r="BN11" s="625"/>
      <c r="BO11" s="626">
        <v>5.2</v>
      </c>
      <c r="BP11" s="626"/>
      <c r="BQ11" s="626"/>
      <c r="BR11" s="626"/>
      <c r="BS11" s="627">
        <v>810020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3153532</v>
      </c>
      <c r="CS11" s="624"/>
      <c r="CT11" s="624"/>
      <c r="CU11" s="624"/>
      <c r="CV11" s="624"/>
      <c r="CW11" s="624"/>
      <c r="CX11" s="624"/>
      <c r="CY11" s="625"/>
      <c r="CZ11" s="626">
        <v>2</v>
      </c>
      <c r="DA11" s="626"/>
      <c r="DB11" s="626"/>
      <c r="DC11" s="626"/>
      <c r="DD11" s="632">
        <v>464824</v>
      </c>
      <c r="DE11" s="624"/>
      <c r="DF11" s="624"/>
      <c r="DG11" s="624"/>
      <c r="DH11" s="624"/>
      <c r="DI11" s="624"/>
      <c r="DJ11" s="624"/>
      <c r="DK11" s="624"/>
      <c r="DL11" s="624"/>
      <c r="DM11" s="624"/>
      <c r="DN11" s="624"/>
      <c r="DO11" s="624"/>
      <c r="DP11" s="625"/>
      <c r="DQ11" s="632">
        <v>2172344</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v>18850</v>
      </c>
      <c r="S12" s="624"/>
      <c r="T12" s="624"/>
      <c r="U12" s="624"/>
      <c r="V12" s="624"/>
      <c r="W12" s="624"/>
      <c r="X12" s="624"/>
      <c r="Y12" s="625"/>
      <c r="Z12" s="626">
        <v>0</v>
      </c>
      <c r="AA12" s="626"/>
      <c r="AB12" s="626"/>
      <c r="AC12" s="626"/>
      <c r="AD12" s="627">
        <v>18850</v>
      </c>
      <c r="AE12" s="627"/>
      <c r="AF12" s="627"/>
      <c r="AG12" s="627"/>
      <c r="AH12" s="627"/>
      <c r="AI12" s="627"/>
      <c r="AJ12" s="627"/>
      <c r="AK12" s="627"/>
      <c r="AL12" s="628">
        <v>0</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22547526</v>
      </c>
      <c r="BH12" s="624"/>
      <c r="BI12" s="624"/>
      <c r="BJ12" s="624"/>
      <c r="BK12" s="624"/>
      <c r="BL12" s="624"/>
      <c r="BM12" s="624"/>
      <c r="BN12" s="625"/>
      <c r="BO12" s="626">
        <v>41.5</v>
      </c>
      <c r="BP12" s="626"/>
      <c r="BQ12" s="626"/>
      <c r="BR12" s="626"/>
      <c r="BS12" s="627" t="s">
        <v>139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16015115</v>
      </c>
      <c r="CS12" s="624"/>
      <c r="CT12" s="624"/>
      <c r="CU12" s="624"/>
      <c r="CV12" s="624"/>
      <c r="CW12" s="624"/>
      <c r="CX12" s="624"/>
      <c r="CY12" s="625"/>
      <c r="CZ12" s="626">
        <v>10.3</v>
      </c>
      <c r="DA12" s="626"/>
      <c r="DB12" s="626"/>
      <c r="DC12" s="626"/>
      <c r="DD12" s="632">
        <v>2379960</v>
      </c>
      <c r="DE12" s="624"/>
      <c r="DF12" s="624"/>
      <c r="DG12" s="624"/>
      <c r="DH12" s="624"/>
      <c r="DI12" s="624"/>
      <c r="DJ12" s="624"/>
      <c r="DK12" s="624"/>
      <c r="DL12" s="624"/>
      <c r="DM12" s="624"/>
      <c r="DN12" s="624"/>
      <c r="DO12" s="624"/>
      <c r="DP12" s="625"/>
      <c r="DQ12" s="632">
        <v>2893214</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240</v>
      </c>
      <c r="AA13" s="626"/>
      <c r="AB13" s="626"/>
      <c r="AC13" s="626"/>
      <c r="AD13" s="627" t="s">
        <v>246</v>
      </c>
      <c r="AE13" s="627"/>
      <c r="AF13" s="627"/>
      <c r="AG13" s="627"/>
      <c r="AH13" s="627"/>
      <c r="AI13" s="627"/>
      <c r="AJ13" s="627"/>
      <c r="AK13" s="627"/>
      <c r="AL13" s="628" t="s">
        <v>240</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22438523</v>
      </c>
      <c r="BH13" s="624"/>
      <c r="BI13" s="624"/>
      <c r="BJ13" s="624"/>
      <c r="BK13" s="624"/>
      <c r="BL13" s="624"/>
      <c r="BM13" s="624"/>
      <c r="BN13" s="625"/>
      <c r="BO13" s="626">
        <v>41.3</v>
      </c>
      <c r="BP13" s="626"/>
      <c r="BQ13" s="626"/>
      <c r="BR13" s="626"/>
      <c r="BS13" s="627" t="s">
        <v>139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15920802</v>
      </c>
      <c r="CS13" s="624"/>
      <c r="CT13" s="624"/>
      <c r="CU13" s="624"/>
      <c r="CV13" s="624"/>
      <c r="CW13" s="624"/>
      <c r="CX13" s="624"/>
      <c r="CY13" s="625"/>
      <c r="CZ13" s="626">
        <v>10.199999999999999</v>
      </c>
      <c r="DA13" s="626"/>
      <c r="DB13" s="626"/>
      <c r="DC13" s="626"/>
      <c r="DD13" s="632">
        <v>8567109</v>
      </c>
      <c r="DE13" s="624"/>
      <c r="DF13" s="624"/>
      <c r="DG13" s="624"/>
      <c r="DH13" s="624"/>
      <c r="DI13" s="624"/>
      <c r="DJ13" s="624"/>
      <c r="DK13" s="624"/>
      <c r="DL13" s="624"/>
      <c r="DM13" s="624"/>
      <c r="DN13" s="624"/>
      <c r="DO13" s="624"/>
      <c r="DP13" s="625"/>
      <c r="DQ13" s="632">
        <v>8146777</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2236</v>
      </c>
      <c r="S14" s="624"/>
      <c r="T14" s="624"/>
      <c r="U14" s="624"/>
      <c r="V14" s="624"/>
      <c r="W14" s="624"/>
      <c r="X14" s="624"/>
      <c r="Y14" s="625"/>
      <c r="Z14" s="626">
        <v>0</v>
      </c>
      <c r="AA14" s="626"/>
      <c r="AB14" s="626"/>
      <c r="AC14" s="626"/>
      <c r="AD14" s="627">
        <v>2236</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1072160</v>
      </c>
      <c r="BH14" s="624"/>
      <c r="BI14" s="624"/>
      <c r="BJ14" s="624"/>
      <c r="BK14" s="624"/>
      <c r="BL14" s="624"/>
      <c r="BM14" s="624"/>
      <c r="BN14" s="625"/>
      <c r="BO14" s="626">
        <v>2</v>
      </c>
      <c r="BP14" s="626"/>
      <c r="BQ14" s="626"/>
      <c r="BR14" s="626"/>
      <c r="BS14" s="627" t="s">
        <v>240</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4334023</v>
      </c>
      <c r="CS14" s="624"/>
      <c r="CT14" s="624"/>
      <c r="CU14" s="624"/>
      <c r="CV14" s="624"/>
      <c r="CW14" s="624"/>
      <c r="CX14" s="624"/>
      <c r="CY14" s="625"/>
      <c r="CZ14" s="626">
        <v>2.8</v>
      </c>
      <c r="DA14" s="626"/>
      <c r="DB14" s="626"/>
      <c r="DC14" s="626"/>
      <c r="DD14" s="632">
        <v>497626</v>
      </c>
      <c r="DE14" s="624"/>
      <c r="DF14" s="624"/>
      <c r="DG14" s="624"/>
      <c r="DH14" s="624"/>
      <c r="DI14" s="624"/>
      <c r="DJ14" s="624"/>
      <c r="DK14" s="624"/>
      <c r="DL14" s="624"/>
      <c r="DM14" s="624"/>
      <c r="DN14" s="624"/>
      <c r="DO14" s="624"/>
      <c r="DP14" s="625"/>
      <c r="DQ14" s="632">
        <v>3893406</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240</v>
      </c>
      <c r="AA15" s="626"/>
      <c r="AB15" s="626"/>
      <c r="AC15" s="626"/>
      <c r="AD15" s="627" t="s">
        <v>139</v>
      </c>
      <c r="AE15" s="627"/>
      <c r="AF15" s="627"/>
      <c r="AG15" s="627"/>
      <c r="AH15" s="627"/>
      <c r="AI15" s="627"/>
      <c r="AJ15" s="627"/>
      <c r="AK15" s="627"/>
      <c r="AL15" s="628" t="s">
        <v>246</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2346798</v>
      </c>
      <c r="BH15" s="624"/>
      <c r="BI15" s="624"/>
      <c r="BJ15" s="624"/>
      <c r="BK15" s="624"/>
      <c r="BL15" s="624"/>
      <c r="BM15" s="624"/>
      <c r="BN15" s="625"/>
      <c r="BO15" s="626">
        <v>4.3</v>
      </c>
      <c r="BP15" s="626"/>
      <c r="BQ15" s="626"/>
      <c r="BR15" s="626"/>
      <c r="BS15" s="627" t="s">
        <v>240</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13808245</v>
      </c>
      <c r="CS15" s="624"/>
      <c r="CT15" s="624"/>
      <c r="CU15" s="624"/>
      <c r="CV15" s="624"/>
      <c r="CW15" s="624"/>
      <c r="CX15" s="624"/>
      <c r="CY15" s="625"/>
      <c r="CZ15" s="626">
        <v>8.9</v>
      </c>
      <c r="DA15" s="626"/>
      <c r="DB15" s="626"/>
      <c r="DC15" s="626"/>
      <c r="DD15" s="632">
        <v>2401414</v>
      </c>
      <c r="DE15" s="624"/>
      <c r="DF15" s="624"/>
      <c r="DG15" s="624"/>
      <c r="DH15" s="624"/>
      <c r="DI15" s="624"/>
      <c r="DJ15" s="624"/>
      <c r="DK15" s="624"/>
      <c r="DL15" s="624"/>
      <c r="DM15" s="624"/>
      <c r="DN15" s="624"/>
      <c r="DO15" s="624"/>
      <c r="DP15" s="625"/>
      <c r="DQ15" s="632">
        <v>9970863</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144143</v>
      </c>
      <c r="S16" s="624"/>
      <c r="T16" s="624"/>
      <c r="U16" s="624"/>
      <c r="V16" s="624"/>
      <c r="W16" s="624"/>
      <c r="X16" s="624"/>
      <c r="Y16" s="625"/>
      <c r="Z16" s="626">
        <v>0.1</v>
      </c>
      <c r="AA16" s="626"/>
      <c r="AB16" s="626"/>
      <c r="AC16" s="626"/>
      <c r="AD16" s="627">
        <v>144143</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139</v>
      </c>
      <c r="BP16" s="626"/>
      <c r="BQ16" s="626"/>
      <c r="BR16" s="626"/>
      <c r="BS16" s="627" t="s">
        <v>240</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246</v>
      </c>
      <c r="CS16" s="624"/>
      <c r="CT16" s="624"/>
      <c r="CU16" s="624"/>
      <c r="CV16" s="624"/>
      <c r="CW16" s="624"/>
      <c r="CX16" s="624"/>
      <c r="CY16" s="625"/>
      <c r="CZ16" s="626" t="s">
        <v>246</v>
      </c>
      <c r="DA16" s="626"/>
      <c r="DB16" s="626"/>
      <c r="DC16" s="626"/>
      <c r="DD16" s="632" t="s">
        <v>246</v>
      </c>
      <c r="DE16" s="624"/>
      <c r="DF16" s="624"/>
      <c r="DG16" s="624"/>
      <c r="DH16" s="624"/>
      <c r="DI16" s="624"/>
      <c r="DJ16" s="624"/>
      <c r="DK16" s="624"/>
      <c r="DL16" s="624"/>
      <c r="DM16" s="624"/>
      <c r="DN16" s="624"/>
      <c r="DO16" s="624"/>
      <c r="DP16" s="625"/>
      <c r="DQ16" s="632" t="s">
        <v>139</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862109</v>
      </c>
      <c r="S17" s="624"/>
      <c r="T17" s="624"/>
      <c r="U17" s="624"/>
      <c r="V17" s="624"/>
      <c r="W17" s="624"/>
      <c r="X17" s="624"/>
      <c r="Y17" s="625"/>
      <c r="Z17" s="626">
        <v>0.5</v>
      </c>
      <c r="AA17" s="626"/>
      <c r="AB17" s="626"/>
      <c r="AC17" s="626"/>
      <c r="AD17" s="627">
        <v>862109</v>
      </c>
      <c r="AE17" s="627"/>
      <c r="AF17" s="627"/>
      <c r="AG17" s="627"/>
      <c r="AH17" s="627"/>
      <c r="AI17" s="627"/>
      <c r="AJ17" s="627"/>
      <c r="AK17" s="627"/>
      <c r="AL17" s="628">
        <v>1.1000000000000001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246</v>
      </c>
      <c r="BH17" s="624"/>
      <c r="BI17" s="624"/>
      <c r="BJ17" s="624"/>
      <c r="BK17" s="624"/>
      <c r="BL17" s="624"/>
      <c r="BM17" s="624"/>
      <c r="BN17" s="625"/>
      <c r="BO17" s="626" t="s">
        <v>246</v>
      </c>
      <c r="BP17" s="626"/>
      <c r="BQ17" s="626"/>
      <c r="BR17" s="626"/>
      <c r="BS17" s="627" t="s">
        <v>240</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15963766</v>
      </c>
      <c r="CS17" s="624"/>
      <c r="CT17" s="624"/>
      <c r="CU17" s="624"/>
      <c r="CV17" s="624"/>
      <c r="CW17" s="624"/>
      <c r="CX17" s="624"/>
      <c r="CY17" s="625"/>
      <c r="CZ17" s="626">
        <v>10.3</v>
      </c>
      <c r="DA17" s="626"/>
      <c r="DB17" s="626"/>
      <c r="DC17" s="626"/>
      <c r="DD17" s="632" t="s">
        <v>246</v>
      </c>
      <c r="DE17" s="624"/>
      <c r="DF17" s="624"/>
      <c r="DG17" s="624"/>
      <c r="DH17" s="624"/>
      <c r="DI17" s="624"/>
      <c r="DJ17" s="624"/>
      <c r="DK17" s="624"/>
      <c r="DL17" s="624"/>
      <c r="DM17" s="624"/>
      <c r="DN17" s="624"/>
      <c r="DO17" s="624"/>
      <c r="DP17" s="625"/>
      <c r="DQ17" s="632">
        <v>15650621</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410026</v>
      </c>
      <c r="S18" s="624"/>
      <c r="T18" s="624"/>
      <c r="U18" s="624"/>
      <c r="V18" s="624"/>
      <c r="W18" s="624"/>
      <c r="X18" s="624"/>
      <c r="Y18" s="625"/>
      <c r="Z18" s="626">
        <v>0.3</v>
      </c>
      <c r="AA18" s="626"/>
      <c r="AB18" s="626"/>
      <c r="AC18" s="626"/>
      <c r="AD18" s="627">
        <v>410026</v>
      </c>
      <c r="AE18" s="627"/>
      <c r="AF18" s="627"/>
      <c r="AG18" s="627"/>
      <c r="AH18" s="627"/>
      <c r="AI18" s="627"/>
      <c r="AJ18" s="627"/>
      <c r="AK18" s="627"/>
      <c r="AL18" s="628">
        <v>0.5</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240</v>
      </c>
      <c r="BP18" s="626"/>
      <c r="BQ18" s="626"/>
      <c r="BR18" s="626"/>
      <c r="BS18" s="627" t="s">
        <v>246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240</v>
      </c>
      <c r="DA18" s="626"/>
      <c r="DB18" s="626"/>
      <c r="DC18" s="626"/>
      <c r="DD18" s="632" t="s">
        <v>246</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396409</v>
      </c>
      <c r="S19" s="624"/>
      <c r="T19" s="624"/>
      <c r="U19" s="624"/>
      <c r="V19" s="624"/>
      <c r="W19" s="624"/>
      <c r="X19" s="624"/>
      <c r="Y19" s="625"/>
      <c r="Z19" s="626">
        <v>0.2</v>
      </c>
      <c r="AA19" s="626"/>
      <c r="AB19" s="626"/>
      <c r="AC19" s="626"/>
      <c r="AD19" s="627">
        <v>396409</v>
      </c>
      <c r="AE19" s="627"/>
      <c r="AF19" s="627"/>
      <c r="AG19" s="627"/>
      <c r="AH19" s="627"/>
      <c r="AI19" s="627"/>
      <c r="AJ19" s="627"/>
      <c r="AK19" s="627"/>
      <c r="AL19" s="628">
        <v>0.5</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4425722</v>
      </c>
      <c r="BH19" s="624"/>
      <c r="BI19" s="624"/>
      <c r="BJ19" s="624"/>
      <c r="BK19" s="624"/>
      <c r="BL19" s="624"/>
      <c r="BM19" s="624"/>
      <c r="BN19" s="625"/>
      <c r="BO19" s="626">
        <v>8.1</v>
      </c>
      <c r="BP19" s="626"/>
      <c r="BQ19" s="626"/>
      <c r="BR19" s="626"/>
      <c r="BS19" s="627" t="s">
        <v>139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246</v>
      </c>
      <c r="DA19" s="626"/>
      <c r="DB19" s="626"/>
      <c r="DC19" s="626"/>
      <c r="DD19" s="632" t="s">
        <v>139</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13617</v>
      </c>
      <c r="S20" s="624"/>
      <c r="T20" s="624"/>
      <c r="U20" s="624"/>
      <c r="V20" s="624"/>
      <c r="W20" s="624"/>
      <c r="X20" s="624"/>
      <c r="Y20" s="625"/>
      <c r="Z20" s="626">
        <v>0</v>
      </c>
      <c r="AA20" s="626"/>
      <c r="AB20" s="626"/>
      <c r="AC20" s="626"/>
      <c r="AD20" s="627">
        <v>13617</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4425722</v>
      </c>
      <c r="BH20" s="624"/>
      <c r="BI20" s="624"/>
      <c r="BJ20" s="624"/>
      <c r="BK20" s="624"/>
      <c r="BL20" s="624"/>
      <c r="BM20" s="624"/>
      <c r="BN20" s="625"/>
      <c r="BO20" s="626">
        <v>8.1</v>
      </c>
      <c r="BP20" s="626"/>
      <c r="BQ20" s="626"/>
      <c r="BR20" s="626"/>
      <c r="BS20" s="627" t="s">
        <v>246</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155389274</v>
      </c>
      <c r="CS20" s="624"/>
      <c r="CT20" s="624"/>
      <c r="CU20" s="624"/>
      <c r="CV20" s="624"/>
      <c r="CW20" s="624"/>
      <c r="CX20" s="624"/>
      <c r="CY20" s="625"/>
      <c r="CZ20" s="626">
        <v>100</v>
      </c>
      <c r="DA20" s="626"/>
      <c r="DB20" s="626"/>
      <c r="DC20" s="626"/>
      <c r="DD20" s="632">
        <v>18578680</v>
      </c>
      <c r="DE20" s="624"/>
      <c r="DF20" s="624"/>
      <c r="DG20" s="624"/>
      <c r="DH20" s="624"/>
      <c r="DI20" s="624"/>
      <c r="DJ20" s="624"/>
      <c r="DK20" s="624"/>
      <c r="DL20" s="624"/>
      <c r="DM20" s="624"/>
      <c r="DN20" s="624"/>
      <c r="DO20" s="624"/>
      <c r="DP20" s="625"/>
      <c r="DQ20" s="632">
        <v>86792222</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13992643</v>
      </c>
      <c r="S21" s="624"/>
      <c r="T21" s="624"/>
      <c r="U21" s="624"/>
      <c r="V21" s="624"/>
      <c r="W21" s="624"/>
      <c r="X21" s="624"/>
      <c r="Y21" s="625"/>
      <c r="Z21" s="626">
        <v>8.6</v>
      </c>
      <c r="AA21" s="626"/>
      <c r="AB21" s="626"/>
      <c r="AC21" s="626"/>
      <c r="AD21" s="627">
        <v>12939127</v>
      </c>
      <c r="AE21" s="627"/>
      <c r="AF21" s="627"/>
      <c r="AG21" s="627"/>
      <c r="AH21" s="627"/>
      <c r="AI21" s="627"/>
      <c r="AJ21" s="627"/>
      <c r="AK21" s="627"/>
      <c r="AL21" s="628">
        <v>16.7</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53551</v>
      </c>
      <c r="BH21" s="624"/>
      <c r="BI21" s="624"/>
      <c r="BJ21" s="624"/>
      <c r="BK21" s="624"/>
      <c r="BL21" s="624"/>
      <c r="BM21" s="624"/>
      <c r="BN21" s="625"/>
      <c r="BO21" s="626">
        <v>0.1</v>
      </c>
      <c r="BP21" s="626"/>
      <c r="BQ21" s="626"/>
      <c r="BR21" s="626"/>
      <c r="BS21" s="627" t="s">
        <v>246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12939127</v>
      </c>
      <c r="S22" s="624"/>
      <c r="T22" s="624"/>
      <c r="U22" s="624"/>
      <c r="V22" s="624"/>
      <c r="W22" s="624"/>
      <c r="X22" s="624"/>
      <c r="Y22" s="625"/>
      <c r="Z22" s="626">
        <v>8</v>
      </c>
      <c r="AA22" s="626"/>
      <c r="AB22" s="626"/>
      <c r="AC22" s="626"/>
      <c r="AD22" s="627">
        <v>12939127</v>
      </c>
      <c r="AE22" s="627"/>
      <c r="AF22" s="627"/>
      <c r="AG22" s="627"/>
      <c r="AH22" s="627"/>
      <c r="AI22" s="627"/>
      <c r="AJ22" s="627"/>
      <c r="AK22" s="627"/>
      <c r="AL22" s="628">
        <v>16.7</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v>2215307</v>
      </c>
      <c r="BH22" s="624"/>
      <c r="BI22" s="624"/>
      <c r="BJ22" s="624"/>
      <c r="BK22" s="624"/>
      <c r="BL22" s="624"/>
      <c r="BM22" s="624"/>
      <c r="BN22" s="625"/>
      <c r="BO22" s="626">
        <v>4.0999999999999996</v>
      </c>
      <c r="BP22" s="626"/>
      <c r="BQ22" s="626"/>
      <c r="BR22" s="626"/>
      <c r="BS22" s="627" t="s">
        <v>246</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1046733</v>
      </c>
      <c r="S23" s="624"/>
      <c r="T23" s="624"/>
      <c r="U23" s="624"/>
      <c r="V23" s="624"/>
      <c r="W23" s="624"/>
      <c r="X23" s="624"/>
      <c r="Y23" s="625"/>
      <c r="Z23" s="626">
        <v>0.6</v>
      </c>
      <c r="AA23" s="626"/>
      <c r="AB23" s="626"/>
      <c r="AC23" s="626"/>
      <c r="AD23" s="627" t="s">
        <v>139</v>
      </c>
      <c r="AE23" s="627"/>
      <c r="AF23" s="627"/>
      <c r="AG23" s="627"/>
      <c r="AH23" s="627"/>
      <c r="AI23" s="627"/>
      <c r="AJ23" s="627"/>
      <c r="AK23" s="627"/>
      <c r="AL23" s="628" t="s">
        <v>246</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2156864</v>
      </c>
      <c r="BH23" s="624"/>
      <c r="BI23" s="624"/>
      <c r="BJ23" s="624"/>
      <c r="BK23" s="624"/>
      <c r="BL23" s="624"/>
      <c r="BM23" s="624"/>
      <c r="BN23" s="625"/>
      <c r="BO23" s="626">
        <v>4</v>
      </c>
      <c r="BP23" s="626"/>
      <c r="BQ23" s="626"/>
      <c r="BR23" s="626"/>
      <c r="BS23" s="627" t="s">
        <v>139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v>6783</v>
      </c>
      <c r="S24" s="624"/>
      <c r="T24" s="624"/>
      <c r="U24" s="624"/>
      <c r="V24" s="624"/>
      <c r="W24" s="624"/>
      <c r="X24" s="624"/>
      <c r="Y24" s="625"/>
      <c r="Z24" s="626">
        <v>0</v>
      </c>
      <c r="AA24" s="626"/>
      <c r="AB24" s="626"/>
      <c r="AC24" s="626"/>
      <c r="AD24" s="627" t="s">
        <v>246</v>
      </c>
      <c r="AE24" s="627"/>
      <c r="AF24" s="627"/>
      <c r="AG24" s="627"/>
      <c r="AH24" s="627"/>
      <c r="AI24" s="627"/>
      <c r="AJ24" s="627"/>
      <c r="AK24" s="627"/>
      <c r="AL24" s="628" t="s">
        <v>139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246</v>
      </c>
      <c r="BP24" s="626"/>
      <c r="BQ24" s="626"/>
      <c r="BR24" s="626"/>
      <c r="BS24" s="627" t="s">
        <v>139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74243614</v>
      </c>
      <c r="CS24" s="613"/>
      <c r="CT24" s="613"/>
      <c r="CU24" s="613"/>
      <c r="CV24" s="613"/>
      <c r="CW24" s="613"/>
      <c r="CX24" s="613"/>
      <c r="CY24" s="614"/>
      <c r="CZ24" s="617">
        <v>47.8</v>
      </c>
      <c r="DA24" s="618"/>
      <c r="DB24" s="618"/>
      <c r="DC24" s="634"/>
      <c r="DD24" s="658">
        <v>45923193</v>
      </c>
      <c r="DE24" s="613"/>
      <c r="DF24" s="613"/>
      <c r="DG24" s="613"/>
      <c r="DH24" s="613"/>
      <c r="DI24" s="613"/>
      <c r="DJ24" s="613"/>
      <c r="DK24" s="614"/>
      <c r="DL24" s="658">
        <v>45253728</v>
      </c>
      <c r="DM24" s="613"/>
      <c r="DN24" s="613"/>
      <c r="DO24" s="613"/>
      <c r="DP24" s="613"/>
      <c r="DQ24" s="613"/>
      <c r="DR24" s="613"/>
      <c r="DS24" s="613"/>
      <c r="DT24" s="613"/>
      <c r="DU24" s="613"/>
      <c r="DV24" s="614"/>
      <c r="DW24" s="617">
        <v>56.2</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80241153</v>
      </c>
      <c r="S25" s="624"/>
      <c r="T25" s="624"/>
      <c r="U25" s="624"/>
      <c r="V25" s="624"/>
      <c r="W25" s="624"/>
      <c r="X25" s="624"/>
      <c r="Y25" s="625"/>
      <c r="Z25" s="626">
        <v>49.6</v>
      </c>
      <c r="AA25" s="626"/>
      <c r="AB25" s="626"/>
      <c r="AC25" s="626"/>
      <c r="AD25" s="627">
        <v>77030773</v>
      </c>
      <c r="AE25" s="627"/>
      <c r="AF25" s="627"/>
      <c r="AG25" s="627"/>
      <c r="AH25" s="627"/>
      <c r="AI25" s="627"/>
      <c r="AJ25" s="627"/>
      <c r="AK25" s="627"/>
      <c r="AL25" s="628">
        <v>99.5</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246</v>
      </c>
      <c r="BH25" s="624"/>
      <c r="BI25" s="624"/>
      <c r="BJ25" s="624"/>
      <c r="BK25" s="624"/>
      <c r="BL25" s="624"/>
      <c r="BM25" s="624"/>
      <c r="BN25" s="625"/>
      <c r="BO25" s="626" t="s">
        <v>246</v>
      </c>
      <c r="BP25" s="626"/>
      <c r="BQ25" s="626"/>
      <c r="BR25" s="626"/>
      <c r="BS25" s="627" t="s">
        <v>139</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21104081</v>
      </c>
      <c r="CS25" s="655"/>
      <c r="CT25" s="655"/>
      <c r="CU25" s="655"/>
      <c r="CV25" s="655"/>
      <c r="CW25" s="655"/>
      <c r="CX25" s="655"/>
      <c r="CY25" s="656"/>
      <c r="CZ25" s="628">
        <v>13.6</v>
      </c>
      <c r="DA25" s="653"/>
      <c r="DB25" s="653"/>
      <c r="DC25" s="657"/>
      <c r="DD25" s="632">
        <v>19967037</v>
      </c>
      <c r="DE25" s="655"/>
      <c r="DF25" s="655"/>
      <c r="DG25" s="655"/>
      <c r="DH25" s="655"/>
      <c r="DI25" s="655"/>
      <c r="DJ25" s="655"/>
      <c r="DK25" s="656"/>
      <c r="DL25" s="632">
        <v>19306395</v>
      </c>
      <c r="DM25" s="655"/>
      <c r="DN25" s="655"/>
      <c r="DO25" s="655"/>
      <c r="DP25" s="655"/>
      <c r="DQ25" s="655"/>
      <c r="DR25" s="655"/>
      <c r="DS25" s="655"/>
      <c r="DT25" s="655"/>
      <c r="DU25" s="655"/>
      <c r="DV25" s="656"/>
      <c r="DW25" s="628">
        <v>24</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76278</v>
      </c>
      <c r="S26" s="624"/>
      <c r="T26" s="624"/>
      <c r="U26" s="624"/>
      <c r="V26" s="624"/>
      <c r="W26" s="624"/>
      <c r="X26" s="624"/>
      <c r="Y26" s="625"/>
      <c r="Z26" s="626">
        <v>0</v>
      </c>
      <c r="AA26" s="626"/>
      <c r="AB26" s="626"/>
      <c r="AC26" s="626"/>
      <c r="AD26" s="627">
        <v>76278</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246</v>
      </c>
      <c r="BP26" s="626"/>
      <c r="BQ26" s="626"/>
      <c r="BR26" s="626"/>
      <c r="BS26" s="627" t="s">
        <v>240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13837070</v>
      </c>
      <c r="CS26" s="624"/>
      <c r="CT26" s="624"/>
      <c r="CU26" s="624"/>
      <c r="CV26" s="624"/>
      <c r="CW26" s="624"/>
      <c r="CX26" s="624"/>
      <c r="CY26" s="625"/>
      <c r="CZ26" s="628">
        <v>8.9</v>
      </c>
      <c r="DA26" s="653"/>
      <c r="DB26" s="653"/>
      <c r="DC26" s="657"/>
      <c r="DD26" s="632">
        <v>13057453</v>
      </c>
      <c r="DE26" s="624"/>
      <c r="DF26" s="624"/>
      <c r="DG26" s="624"/>
      <c r="DH26" s="624"/>
      <c r="DI26" s="624"/>
      <c r="DJ26" s="624"/>
      <c r="DK26" s="625"/>
      <c r="DL26" s="632" t="s">
        <v>240</v>
      </c>
      <c r="DM26" s="624"/>
      <c r="DN26" s="624"/>
      <c r="DO26" s="624"/>
      <c r="DP26" s="624"/>
      <c r="DQ26" s="624"/>
      <c r="DR26" s="624"/>
      <c r="DS26" s="624"/>
      <c r="DT26" s="624"/>
      <c r="DU26" s="624"/>
      <c r="DV26" s="625"/>
      <c r="DW26" s="628" t="s">
        <v>246</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331609</v>
      </c>
      <c r="S27" s="624"/>
      <c r="T27" s="624"/>
      <c r="U27" s="624"/>
      <c r="V27" s="624"/>
      <c r="W27" s="624"/>
      <c r="X27" s="624"/>
      <c r="Y27" s="625"/>
      <c r="Z27" s="626">
        <v>0.2</v>
      </c>
      <c r="AA27" s="626"/>
      <c r="AB27" s="626"/>
      <c r="AC27" s="626"/>
      <c r="AD27" s="627" t="s">
        <v>246</v>
      </c>
      <c r="AE27" s="627"/>
      <c r="AF27" s="627"/>
      <c r="AG27" s="627"/>
      <c r="AH27" s="627"/>
      <c r="AI27" s="627"/>
      <c r="AJ27" s="627"/>
      <c r="AK27" s="627"/>
      <c r="AL27" s="628" t="s">
        <v>246</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54310840</v>
      </c>
      <c r="BH27" s="624"/>
      <c r="BI27" s="624"/>
      <c r="BJ27" s="624"/>
      <c r="BK27" s="624"/>
      <c r="BL27" s="624"/>
      <c r="BM27" s="624"/>
      <c r="BN27" s="625"/>
      <c r="BO27" s="626">
        <v>100</v>
      </c>
      <c r="BP27" s="626"/>
      <c r="BQ27" s="626"/>
      <c r="BR27" s="626"/>
      <c r="BS27" s="627">
        <v>1017667</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37175767</v>
      </c>
      <c r="CS27" s="655"/>
      <c r="CT27" s="655"/>
      <c r="CU27" s="655"/>
      <c r="CV27" s="655"/>
      <c r="CW27" s="655"/>
      <c r="CX27" s="655"/>
      <c r="CY27" s="656"/>
      <c r="CZ27" s="628">
        <v>23.9</v>
      </c>
      <c r="DA27" s="653"/>
      <c r="DB27" s="653"/>
      <c r="DC27" s="657"/>
      <c r="DD27" s="632">
        <v>10305535</v>
      </c>
      <c r="DE27" s="655"/>
      <c r="DF27" s="655"/>
      <c r="DG27" s="655"/>
      <c r="DH27" s="655"/>
      <c r="DI27" s="655"/>
      <c r="DJ27" s="655"/>
      <c r="DK27" s="656"/>
      <c r="DL27" s="632">
        <v>10296712</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2054032</v>
      </c>
      <c r="S28" s="624"/>
      <c r="T28" s="624"/>
      <c r="U28" s="624"/>
      <c r="V28" s="624"/>
      <c r="W28" s="624"/>
      <c r="X28" s="624"/>
      <c r="Y28" s="625"/>
      <c r="Z28" s="626">
        <v>1.3</v>
      </c>
      <c r="AA28" s="626"/>
      <c r="AB28" s="626"/>
      <c r="AC28" s="626"/>
      <c r="AD28" s="627">
        <v>116303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15963766</v>
      </c>
      <c r="CS28" s="624"/>
      <c r="CT28" s="624"/>
      <c r="CU28" s="624"/>
      <c r="CV28" s="624"/>
      <c r="CW28" s="624"/>
      <c r="CX28" s="624"/>
      <c r="CY28" s="625"/>
      <c r="CZ28" s="628">
        <v>10.3</v>
      </c>
      <c r="DA28" s="653"/>
      <c r="DB28" s="653"/>
      <c r="DC28" s="657"/>
      <c r="DD28" s="632">
        <v>15650621</v>
      </c>
      <c r="DE28" s="624"/>
      <c r="DF28" s="624"/>
      <c r="DG28" s="624"/>
      <c r="DH28" s="624"/>
      <c r="DI28" s="624"/>
      <c r="DJ28" s="624"/>
      <c r="DK28" s="625"/>
      <c r="DL28" s="632">
        <v>15650621</v>
      </c>
      <c r="DM28" s="624"/>
      <c r="DN28" s="624"/>
      <c r="DO28" s="624"/>
      <c r="DP28" s="624"/>
      <c r="DQ28" s="624"/>
      <c r="DR28" s="624"/>
      <c r="DS28" s="624"/>
      <c r="DT28" s="624"/>
      <c r="DU28" s="624"/>
      <c r="DV28" s="625"/>
      <c r="DW28" s="628">
        <v>19.399999999999999</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675376</v>
      </c>
      <c r="S29" s="624"/>
      <c r="T29" s="624"/>
      <c r="U29" s="624"/>
      <c r="V29" s="624"/>
      <c r="W29" s="624"/>
      <c r="X29" s="624"/>
      <c r="Y29" s="625"/>
      <c r="Z29" s="626">
        <v>0.4</v>
      </c>
      <c r="AA29" s="626"/>
      <c r="AB29" s="626"/>
      <c r="AC29" s="626"/>
      <c r="AD29" s="627" t="s">
        <v>246</v>
      </c>
      <c r="AE29" s="627"/>
      <c r="AF29" s="627"/>
      <c r="AG29" s="627"/>
      <c r="AH29" s="627"/>
      <c r="AI29" s="627"/>
      <c r="AJ29" s="627"/>
      <c r="AK29" s="627"/>
      <c r="AL29" s="628" t="s">
        <v>240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15963766</v>
      </c>
      <c r="CS29" s="655"/>
      <c r="CT29" s="655"/>
      <c r="CU29" s="655"/>
      <c r="CV29" s="655"/>
      <c r="CW29" s="655"/>
      <c r="CX29" s="655"/>
      <c r="CY29" s="656"/>
      <c r="CZ29" s="628">
        <v>10.3</v>
      </c>
      <c r="DA29" s="653"/>
      <c r="DB29" s="653"/>
      <c r="DC29" s="657"/>
      <c r="DD29" s="632">
        <v>15650621</v>
      </c>
      <c r="DE29" s="655"/>
      <c r="DF29" s="655"/>
      <c r="DG29" s="655"/>
      <c r="DH29" s="655"/>
      <c r="DI29" s="655"/>
      <c r="DJ29" s="655"/>
      <c r="DK29" s="656"/>
      <c r="DL29" s="632">
        <v>15650621</v>
      </c>
      <c r="DM29" s="655"/>
      <c r="DN29" s="655"/>
      <c r="DO29" s="655"/>
      <c r="DP29" s="655"/>
      <c r="DQ29" s="655"/>
      <c r="DR29" s="655"/>
      <c r="DS29" s="655"/>
      <c r="DT29" s="655"/>
      <c r="DU29" s="655"/>
      <c r="DV29" s="656"/>
      <c r="DW29" s="628">
        <v>19.399999999999999</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33281066</v>
      </c>
      <c r="S30" s="624"/>
      <c r="T30" s="624"/>
      <c r="U30" s="624"/>
      <c r="V30" s="624"/>
      <c r="W30" s="624"/>
      <c r="X30" s="624"/>
      <c r="Y30" s="625"/>
      <c r="Z30" s="626">
        <v>20.6</v>
      </c>
      <c r="AA30" s="626"/>
      <c r="AB30" s="626"/>
      <c r="AC30" s="626"/>
      <c r="AD30" s="627" t="s">
        <v>240</v>
      </c>
      <c r="AE30" s="627"/>
      <c r="AF30" s="627"/>
      <c r="AG30" s="627"/>
      <c r="AH30" s="627"/>
      <c r="AI30" s="627"/>
      <c r="AJ30" s="627"/>
      <c r="AK30" s="627"/>
      <c r="AL30" s="628" t="s">
        <v>139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15331313</v>
      </c>
      <c r="CS30" s="624"/>
      <c r="CT30" s="624"/>
      <c r="CU30" s="624"/>
      <c r="CV30" s="624"/>
      <c r="CW30" s="624"/>
      <c r="CX30" s="624"/>
      <c r="CY30" s="625"/>
      <c r="CZ30" s="628">
        <v>9.9</v>
      </c>
      <c r="DA30" s="653"/>
      <c r="DB30" s="653"/>
      <c r="DC30" s="657"/>
      <c r="DD30" s="632">
        <v>15034268</v>
      </c>
      <c r="DE30" s="624"/>
      <c r="DF30" s="624"/>
      <c r="DG30" s="624"/>
      <c r="DH30" s="624"/>
      <c r="DI30" s="624"/>
      <c r="DJ30" s="624"/>
      <c r="DK30" s="625"/>
      <c r="DL30" s="632">
        <v>15034268</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246</v>
      </c>
      <c r="S31" s="624"/>
      <c r="T31" s="624"/>
      <c r="U31" s="624"/>
      <c r="V31" s="624"/>
      <c r="W31" s="624"/>
      <c r="X31" s="624"/>
      <c r="Y31" s="625"/>
      <c r="Z31" s="626" t="s">
        <v>139</v>
      </c>
      <c r="AA31" s="626"/>
      <c r="AB31" s="626"/>
      <c r="AC31" s="626"/>
      <c r="AD31" s="627" t="s">
        <v>246</v>
      </c>
      <c r="AE31" s="627"/>
      <c r="AF31" s="627"/>
      <c r="AG31" s="627"/>
      <c r="AH31" s="627"/>
      <c r="AI31" s="627"/>
      <c r="AJ31" s="627"/>
      <c r="AK31" s="627"/>
      <c r="AL31" s="628" t="s">
        <v>246</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99.6</v>
      </c>
      <c r="BS31" s="667"/>
      <c r="BT31" s="667"/>
      <c r="BU31" s="667"/>
      <c r="BV31" s="667"/>
      <c r="BW31" s="667"/>
      <c r="BX31" s="618">
        <v>98.7</v>
      </c>
      <c r="BY31" s="667"/>
      <c r="BZ31" s="667"/>
      <c r="CA31" s="667"/>
      <c r="CB31" s="668"/>
      <c r="CD31" s="661"/>
      <c r="CE31" s="662"/>
      <c r="CF31" s="620" t="s">
        <v>315</v>
      </c>
      <c r="CG31" s="621"/>
      <c r="CH31" s="621"/>
      <c r="CI31" s="621"/>
      <c r="CJ31" s="621"/>
      <c r="CK31" s="621"/>
      <c r="CL31" s="621"/>
      <c r="CM31" s="621"/>
      <c r="CN31" s="621"/>
      <c r="CO31" s="621"/>
      <c r="CP31" s="621"/>
      <c r="CQ31" s="622"/>
      <c r="CR31" s="623">
        <v>632453</v>
      </c>
      <c r="CS31" s="655"/>
      <c r="CT31" s="655"/>
      <c r="CU31" s="655"/>
      <c r="CV31" s="655"/>
      <c r="CW31" s="655"/>
      <c r="CX31" s="655"/>
      <c r="CY31" s="656"/>
      <c r="CZ31" s="628">
        <v>0.4</v>
      </c>
      <c r="DA31" s="653"/>
      <c r="DB31" s="653"/>
      <c r="DC31" s="657"/>
      <c r="DD31" s="632">
        <v>616353</v>
      </c>
      <c r="DE31" s="655"/>
      <c r="DF31" s="655"/>
      <c r="DG31" s="655"/>
      <c r="DH31" s="655"/>
      <c r="DI31" s="655"/>
      <c r="DJ31" s="655"/>
      <c r="DK31" s="656"/>
      <c r="DL31" s="632">
        <v>616353</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10761960</v>
      </c>
      <c r="S32" s="624"/>
      <c r="T32" s="624"/>
      <c r="U32" s="624"/>
      <c r="V32" s="624"/>
      <c r="W32" s="624"/>
      <c r="X32" s="624"/>
      <c r="Y32" s="625"/>
      <c r="Z32" s="626">
        <v>6.7</v>
      </c>
      <c r="AA32" s="626"/>
      <c r="AB32" s="626"/>
      <c r="AC32" s="626"/>
      <c r="AD32" s="627" t="s">
        <v>240</v>
      </c>
      <c r="AE32" s="627"/>
      <c r="AF32" s="627"/>
      <c r="AG32" s="627"/>
      <c r="AH32" s="627"/>
      <c r="AI32" s="627"/>
      <c r="AJ32" s="627"/>
      <c r="AK32" s="627"/>
      <c r="AL32" s="628" t="s">
        <v>246</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98.7</v>
      </c>
      <c r="BN32" s="655"/>
      <c r="BO32" s="655"/>
      <c r="BP32" s="655"/>
      <c r="BQ32" s="678"/>
      <c r="BR32" s="680">
        <v>99.5</v>
      </c>
      <c r="BS32" s="655"/>
      <c r="BT32" s="655"/>
      <c r="BU32" s="655"/>
      <c r="BV32" s="655"/>
      <c r="BW32" s="655"/>
      <c r="BX32" s="629">
        <v>98.7</v>
      </c>
      <c r="BY32" s="655"/>
      <c r="BZ32" s="655"/>
      <c r="CA32" s="655"/>
      <c r="CB32" s="678"/>
      <c r="CD32" s="663"/>
      <c r="CE32" s="664"/>
      <c r="CF32" s="620" t="s">
        <v>319</v>
      </c>
      <c r="CG32" s="621"/>
      <c r="CH32" s="621"/>
      <c r="CI32" s="621"/>
      <c r="CJ32" s="621"/>
      <c r="CK32" s="621"/>
      <c r="CL32" s="621"/>
      <c r="CM32" s="621"/>
      <c r="CN32" s="621"/>
      <c r="CO32" s="621"/>
      <c r="CP32" s="621"/>
      <c r="CQ32" s="622"/>
      <c r="CR32" s="623" t="s">
        <v>246</v>
      </c>
      <c r="CS32" s="624"/>
      <c r="CT32" s="624"/>
      <c r="CU32" s="624"/>
      <c r="CV32" s="624"/>
      <c r="CW32" s="624"/>
      <c r="CX32" s="624"/>
      <c r="CY32" s="625"/>
      <c r="CZ32" s="628" t="s">
        <v>240</v>
      </c>
      <c r="DA32" s="653"/>
      <c r="DB32" s="653"/>
      <c r="DC32" s="657"/>
      <c r="DD32" s="632" t="s">
        <v>320</v>
      </c>
      <c r="DE32" s="624"/>
      <c r="DF32" s="624"/>
      <c r="DG32" s="624"/>
      <c r="DH32" s="624"/>
      <c r="DI32" s="624"/>
      <c r="DJ32" s="624"/>
      <c r="DK32" s="625"/>
      <c r="DL32" s="632" t="s">
        <v>246</v>
      </c>
      <c r="DM32" s="624"/>
      <c r="DN32" s="624"/>
      <c r="DO32" s="624"/>
      <c r="DP32" s="624"/>
      <c r="DQ32" s="624"/>
      <c r="DR32" s="624"/>
      <c r="DS32" s="624"/>
      <c r="DT32" s="624"/>
      <c r="DU32" s="624"/>
      <c r="DV32" s="625"/>
      <c r="DW32" s="628" t="s">
        <v>320</v>
      </c>
      <c r="DX32" s="653"/>
      <c r="DY32" s="653"/>
      <c r="DZ32" s="653"/>
      <c r="EA32" s="653"/>
      <c r="EB32" s="653"/>
      <c r="EC32" s="654"/>
    </row>
    <row r="33" spans="2:133" ht="11.25" customHeight="1" x14ac:dyDescent="0.2">
      <c r="B33" s="620" t="s">
        <v>321</v>
      </c>
      <c r="C33" s="621"/>
      <c r="D33" s="621"/>
      <c r="E33" s="621"/>
      <c r="F33" s="621"/>
      <c r="G33" s="621"/>
      <c r="H33" s="621"/>
      <c r="I33" s="621"/>
      <c r="J33" s="621"/>
      <c r="K33" s="621"/>
      <c r="L33" s="621"/>
      <c r="M33" s="621"/>
      <c r="N33" s="621"/>
      <c r="O33" s="621"/>
      <c r="P33" s="621"/>
      <c r="Q33" s="622"/>
      <c r="R33" s="623">
        <v>502986</v>
      </c>
      <c r="S33" s="624"/>
      <c r="T33" s="624"/>
      <c r="U33" s="624"/>
      <c r="V33" s="624"/>
      <c r="W33" s="624"/>
      <c r="X33" s="624"/>
      <c r="Y33" s="625"/>
      <c r="Z33" s="626">
        <v>0.3</v>
      </c>
      <c r="AA33" s="626"/>
      <c r="AB33" s="626"/>
      <c r="AC33" s="626"/>
      <c r="AD33" s="627">
        <v>176709</v>
      </c>
      <c r="AE33" s="627"/>
      <c r="AF33" s="627"/>
      <c r="AG33" s="627"/>
      <c r="AH33" s="627"/>
      <c r="AI33" s="627"/>
      <c r="AJ33" s="627"/>
      <c r="AK33" s="627"/>
      <c r="AL33" s="628">
        <v>0.2</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98.6</v>
      </c>
      <c r="BY33" s="682"/>
      <c r="BZ33" s="682"/>
      <c r="CA33" s="682"/>
      <c r="CB33" s="684"/>
      <c r="CD33" s="620" t="s">
        <v>323</v>
      </c>
      <c r="CE33" s="621"/>
      <c r="CF33" s="621"/>
      <c r="CG33" s="621"/>
      <c r="CH33" s="621"/>
      <c r="CI33" s="621"/>
      <c r="CJ33" s="621"/>
      <c r="CK33" s="621"/>
      <c r="CL33" s="621"/>
      <c r="CM33" s="621"/>
      <c r="CN33" s="621"/>
      <c r="CO33" s="621"/>
      <c r="CP33" s="621"/>
      <c r="CQ33" s="622"/>
      <c r="CR33" s="623">
        <v>62566980</v>
      </c>
      <c r="CS33" s="655"/>
      <c r="CT33" s="655"/>
      <c r="CU33" s="655"/>
      <c r="CV33" s="655"/>
      <c r="CW33" s="655"/>
      <c r="CX33" s="655"/>
      <c r="CY33" s="656"/>
      <c r="CZ33" s="628">
        <v>40.299999999999997</v>
      </c>
      <c r="DA33" s="653"/>
      <c r="DB33" s="653"/>
      <c r="DC33" s="657"/>
      <c r="DD33" s="632">
        <v>37351829</v>
      </c>
      <c r="DE33" s="655"/>
      <c r="DF33" s="655"/>
      <c r="DG33" s="655"/>
      <c r="DH33" s="655"/>
      <c r="DI33" s="655"/>
      <c r="DJ33" s="655"/>
      <c r="DK33" s="656"/>
      <c r="DL33" s="632">
        <v>31707505</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2">
      <c r="B34" s="620" t="s">
        <v>324</v>
      </c>
      <c r="C34" s="621"/>
      <c r="D34" s="621"/>
      <c r="E34" s="621"/>
      <c r="F34" s="621"/>
      <c r="G34" s="621"/>
      <c r="H34" s="621"/>
      <c r="I34" s="621"/>
      <c r="J34" s="621"/>
      <c r="K34" s="621"/>
      <c r="L34" s="621"/>
      <c r="M34" s="621"/>
      <c r="N34" s="621"/>
      <c r="O34" s="621"/>
      <c r="P34" s="621"/>
      <c r="Q34" s="622"/>
      <c r="R34" s="623">
        <v>1136352</v>
      </c>
      <c r="S34" s="624"/>
      <c r="T34" s="624"/>
      <c r="U34" s="624"/>
      <c r="V34" s="624"/>
      <c r="W34" s="624"/>
      <c r="X34" s="624"/>
      <c r="Y34" s="625"/>
      <c r="Z34" s="626">
        <v>0.7</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22845543</v>
      </c>
      <c r="CS34" s="624"/>
      <c r="CT34" s="624"/>
      <c r="CU34" s="624"/>
      <c r="CV34" s="624"/>
      <c r="CW34" s="624"/>
      <c r="CX34" s="624"/>
      <c r="CY34" s="625"/>
      <c r="CZ34" s="628">
        <v>14.7</v>
      </c>
      <c r="DA34" s="653"/>
      <c r="DB34" s="653"/>
      <c r="DC34" s="657"/>
      <c r="DD34" s="632">
        <v>14586772</v>
      </c>
      <c r="DE34" s="624"/>
      <c r="DF34" s="624"/>
      <c r="DG34" s="624"/>
      <c r="DH34" s="624"/>
      <c r="DI34" s="624"/>
      <c r="DJ34" s="624"/>
      <c r="DK34" s="625"/>
      <c r="DL34" s="632">
        <v>12791569</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2">
      <c r="B35" s="620" t="s">
        <v>326</v>
      </c>
      <c r="C35" s="621"/>
      <c r="D35" s="621"/>
      <c r="E35" s="621"/>
      <c r="F35" s="621"/>
      <c r="G35" s="621"/>
      <c r="H35" s="621"/>
      <c r="I35" s="621"/>
      <c r="J35" s="621"/>
      <c r="K35" s="621"/>
      <c r="L35" s="621"/>
      <c r="M35" s="621"/>
      <c r="N35" s="621"/>
      <c r="O35" s="621"/>
      <c r="P35" s="621"/>
      <c r="Q35" s="622"/>
      <c r="R35" s="623">
        <v>3917549</v>
      </c>
      <c r="S35" s="624"/>
      <c r="T35" s="624"/>
      <c r="U35" s="624"/>
      <c r="V35" s="624"/>
      <c r="W35" s="624"/>
      <c r="X35" s="624"/>
      <c r="Y35" s="625"/>
      <c r="Z35" s="626">
        <v>2.4</v>
      </c>
      <c r="AA35" s="626"/>
      <c r="AB35" s="626"/>
      <c r="AC35" s="626"/>
      <c r="AD35" s="627" t="s">
        <v>139</v>
      </c>
      <c r="AE35" s="627"/>
      <c r="AF35" s="627"/>
      <c r="AG35" s="627"/>
      <c r="AH35" s="627"/>
      <c r="AI35" s="627"/>
      <c r="AJ35" s="627"/>
      <c r="AK35" s="627"/>
      <c r="AL35" s="628" t="s">
        <v>246</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987506</v>
      </c>
      <c r="CS35" s="655"/>
      <c r="CT35" s="655"/>
      <c r="CU35" s="655"/>
      <c r="CV35" s="655"/>
      <c r="CW35" s="655"/>
      <c r="CX35" s="655"/>
      <c r="CY35" s="656"/>
      <c r="CZ35" s="628">
        <v>0.6</v>
      </c>
      <c r="DA35" s="653"/>
      <c r="DB35" s="653"/>
      <c r="DC35" s="657"/>
      <c r="DD35" s="632">
        <v>881560</v>
      </c>
      <c r="DE35" s="655"/>
      <c r="DF35" s="655"/>
      <c r="DG35" s="655"/>
      <c r="DH35" s="655"/>
      <c r="DI35" s="655"/>
      <c r="DJ35" s="655"/>
      <c r="DK35" s="656"/>
      <c r="DL35" s="632">
        <v>866905</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330</v>
      </c>
      <c r="C36" s="621"/>
      <c r="D36" s="621"/>
      <c r="E36" s="621"/>
      <c r="F36" s="621"/>
      <c r="G36" s="621"/>
      <c r="H36" s="621"/>
      <c r="I36" s="621"/>
      <c r="J36" s="621"/>
      <c r="K36" s="621"/>
      <c r="L36" s="621"/>
      <c r="M36" s="621"/>
      <c r="N36" s="621"/>
      <c r="O36" s="621"/>
      <c r="P36" s="621"/>
      <c r="Q36" s="622"/>
      <c r="R36" s="623">
        <v>2406734</v>
      </c>
      <c r="S36" s="624"/>
      <c r="T36" s="624"/>
      <c r="U36" s="624"/>
      <c r="V36" s="624"/>
      <c r="W36" s="624"/>
      <c r="X36" s="624"/>
      <c r="Y36" s="625"/>
      <c r="Z36" s="626">
        <v>1.5</v>
      </c>
      <c r="AA36" s="626"/>
      <c r="AB36" s="626"/>
      <c r="AC36" s="626"/>
      <c r="AD36" s="627" t="s">
        <v>240</v>
      </c>
      <c r="AE36" s="627"/>
      <c r="AF36" s="627"/>
      <c r="AG36" s="627"/>
      <c r="AH36" s="627"/>
      <c r="AI36" s="627"/>
      <c r="AJ36" s="627"/>
      <c r="AK36" s="627"/>
      <c r="AL36" s="628" t="s">
        <v>240</v>
      </c>
      <c r="AM36" s="629"/>
      <c r="AN36" s="629"/>
      <c r="AO36" s="630"/>
      <c r="AP36" s="222"/>
      <c r="AQ36" s="689" t="s">
        <v>331</v>
      </c>
      <c r="AR36" s="690"/>
      <c r="AS36" s="690"/>
      <c r="AT36" s="690"/>
      <c r="AU36" s="690"/>
      <c r="AV36" s="690"/>
      <c r="AW36" s="690"/>
      <c r="AX36" s="690"/>
      <c r="AY36" s="691"/>
      <c r="AZ36" s="612">
        <v>15502443</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359658</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15715303</v>
      </c>
      <c r="CS36" s="624"/>
      <c r="CT36" s="624"/>
      <c r="CU36" s="624"/>
      <c r="CV36" s="624"/>
      <c r="CW36" s="624"/>
      <c r="CX36" s="624"/>
      <c r="CY36" s="625"/>
      <c r="CZ36" s="628">
        <v>10.1</v>
      </c>
      <c r="DA36" s="653"/>
      <c r="DB36" s="653"/>
      <c r="DC36" s="657"/>
      <c r="DD36" s="632">
        <v>11450800</v>
      </c>
      <c r="DE36" s="624"/>
      <c r="DF36" s="624"/>
      <c r="DG36" s="624"/>
      <c r="DH36" s="624"/>
      <c r="DI36" s="624"/>
      <c r="DJ36" s="624"/>
      <c r="DK36" s="625"/>
      <c r="DL36" s="632">
        <v>8188511</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x14ac:dyDescent="0.2">
      <c r="B37" s="620" t="s">
        <v>334</v>
      </c>
      <c r="C37" s="621"/>
      <c r="D37" s="621"/>
      <c r="E37" s="621"/>
      <c r="F37" s="621"/>
      <c r="G37" s="621"/>
      <c r="H37" s="621"/>
      <c r="I37" s="621"/>
      <c r="J37" s="621"/>
      <c r="K37" s="621"/>
      <c r="L37" s="621"/>
      <c r="M37" s="621"/>
      <c r="N37" s="621"/>
      <c r="O37" s="621"/>
      <c r="P37" s="621"/>
      <c r="Q37" s="622"/>
      <c r="R37" s="623">
        <v>14122508</v>
      </c>
      <c r="S37" s="624"/>
      <c r="T37" s="624"/>
      <c r="U37" s="624"/>
      <c r="V37" s="624"/>
      <c r="W37" s="624"/>
      <c r="X37" s="624"/>
      <c r="Y37" s="625"/>
      <c r="Z37" s="626">
        <v>8.6999999999999993</v>
      </c>
      <c r="AA37" s="626"/>
      <c r="AB37" s="626"/>
      <c r="AC37" s="626"/>
      <c r="AD37" s="627">
        <v>1133</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3534808</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184429</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43091</v>
      </c>
      <c r="CS37" s="655"/>
      <c r="CT37" s="655"/>
      <c r="CU37" s="655"/>
      <c r="CV37" s="655"/>
      <c r="CW37" s="655"/>
      <c r="CX37" s="655"/>
      <c r="CY37" s="656"/>
      <c r="CZ37" s="628">
        <v>0</v>
      </c>
      <c r="DA37" s="653"/>
      <c r="DB37" s="653"/>
      <c r="DC37" s="657"/>
      <c r="DD37" s="632">
        <v>43091</v>
      </c>
      <c r="DE37" s="655"/>
      <c r="DF37" s="655"/>
      <c r="DG37" s="655"/>
      <c r="DH37" s="655"/>
      <c r="DI37" s="655"/>
      <c r="DJ37" s="655"/>
      <c r="DK37" s="656"/>
      <c r="DL37" s="632">
        <v>43091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338</v>
      </c>
      <c r="C38" s="621"/>
      <c r="D38" s="621"/>
      <c r="E38" s="621"/>
      <c r="F38" s="621"/>
      <c r="G38" s="621"/>
      <c r="H38" s="621"/>
      <c r="I38" s="621"/>
      <c r="J38" s="621"/>
      <c r="K38" s="621"/>
      <c r="L38" s="621"/>
      <c r="M38" s="621"/>
      <c r="N38" s="621"/>
      <c r="O38" s="621"/>
      <c r="P38" s="621"/>
      <c r="Q38" s="622"/>
      <c r="R38" s="623">
        <v>12284400</v>
      </c>
      <c r="S38" s="624"/>
      <c r="T38" s="624"/>
      <c r="U38" s="624"/>
      <c r="V38" s="624"/>
      <c r="W38" s="624"/>
      <c r="X38" s="624"/>
      <c r="Y38" s="625"/>
      <c r="Z38" s="626">
        <v>7.6</v>
      </c>
      <c r="AA38" s="626"/>
      <c r="AB38" s="626"/>
      <c r="AC38" s="626"/>
      <c r="AD38" s="627" t="s">
        <v>240</v>
      </c>
      <c r="AE38" s="627"/>
      <c r="AF38" s="627"/>
      <c r="AG38" s="627"/>
      <c r="AH38" s="627"/>
      <c r="AI38" s="627"/>
      <c r="AJ38" s="627"/>
      <c r="AK38" s="627"/>
      <c r="AL38" s="628" t="s">
        <v>246</v>
      </c>
      <c r="AM38" s="629"/>
      <c r="AN38" s="629"/>
      <c r="AO38" s="630"/>
      <c r="AQ38" s="686" t="s">
        <v>339</v>
      </c>
      <c r="AR38" s="687"/>
      <c r="AS38" s="687"/>
      <c r="AT38" s="687"/>
      <c r="AU38" s="687"/>
      <c r="AV38" s="687"/>
      <c r="AW38" s="687"/>
      <c r="AX38" s="687"/>
      <c r="AY38" s="688"/>
      <c r="AZ38" s="623">
        <v>48343</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43739</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12631529</v>
      </c>
      <c r="CS38" s="624"/>
      <c r="CT38" s="624"/>
      <c r="CU38" s="624"/>
      <c r="CV38" s="624"/>
      <c r="CW38" s="624"/>
      <c r="CX38" s="624"/>
      <c r="CY38" s="625"/>
      <c r="CZ38" s="628">
        <v>8.1</v>
      </c>
      <c r="DA38" s="653"/>
      <c r="DB38" s="653"/>
      <c r="DC38" s="657"/>
      <c r="DD38" s="632">
        <v>10324992</v>
      </c>
      <c r="DE38" s="624"/>
      <c r="DF38" s="624"/>
      <c r="DG38" s="624"/>
      <c r="DH38" s="624"/>
      <c r="DI38" s="624"/>
      <c r="DJ38" s="624"/>
      <c r="DK38" s="625"/>
      <c r="DL38" s="632">
        <v>9860165</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139</v>
      </c>
      <c r="AA39" s="626"/>
      <c r="AB39" s="626"/>
      <c r="AC39" s="626"/>
      <c r="AD39" s="627" t="s">
        <v>240</v>
      </c>
      <c r="AE39" s="627"/>
      <c r="AF39" s="627"/>
      <c r="AG39" s="627"/>
      <c r="AH39" s="627"/>
      <c r="AI39" s="627"/>
      <c r="AJ39" s="627"/>
      <c r="AK39" s="627"/>
      <c r="AL39" s="628" t="s">
        <v>139</v>
      </c>
      <c r="AM39" s="629"/>
      <c r="AN39" s="629"/>
      <c r="AO39" s="630"/>
      <c r="AQ39" s="686" t="s">
        <v>343</v>
      </c>
      <c r="AR39" s="687"/>
      <c r="AS39" s="687"/>
      <c r="AT39" s="687"/>
      <c r="AU39" s="687"/>
      <c r="AV39" s="687"/>
      <c r="AW39" s="687"/>
      <c r="AX39" s="687"/>
      <c r="AY39" s="688"/>
      <c r="AZ39" s="623" t="s">
        <v>240</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65784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950200</v>
      </c>
      <c r="CS39" s="655"/>
      <c r="CT39" s="655"/>
      <c r="CU39" s="655"/>
      <c r="CV39" s="655"/>
      <c r="CW39" s="655"/>
      <c r="CX39" s="655"/>
      <c r="CY39" s="656"/>
      <c r="CZ39" s="628">
        <v>0.6</v>
      </c>
      <c r="DA39" s="653"/>
      <c r="DB39" s="653"/>
      <c r="DC39" s="657"/>
      <c r="DD39" s="632">
        <v>98233</v>
      </c>
      <c r="DE39" s="655"/>
      <c r="DF39" s="655"/>
      <c r="DG39" s="655"/>
      <c r="DH39" s="655"/>
      <c r="DI39" s="655"/>
      <c r="DJ39" s="655"/>
      <c r="DK39" s="656"/>
      <c r="DL39" s="632" t="s">
        <v>240</v>
      </c>
      <c r="DM39" s="655"/>
      <c r="DN39" s="655"/>
      <c r="DO39" s="655"/>
      <c r="DP39" s="655"/>
      <c r="DQ39" s="655"/>
      <c r="DR39" s="655"/>
      <c r="DS39" s="655"/>
      <c r="DT39" s="655"/>
      <c r="DU39" s="655"/>
      <c r="DV39" s="656"/>
      <c r="DW39" s="628" t="s">
        <v>240</v>
      </c>
      <c r="DX39" s="653"/>
      <c r="DY39" s="653"/>
      <c r="DZ39" s="653"/>
      <c r="EA39" s="653"/>
      <c r="EB39" s="653"/>
      <c r="EC39" s="654"/>
    </row>
    <row r="40" spans="2:133" ht="11.25" customHeight="1" x14ac:dyDescent="0.2">
      <c r="B40" s="620" t="s">
        <v>346</v>
      </c>
      <c r="C40" s="621"/>
      <c r="D40" s="621"/>
      <c r="E40" s="621"/>
      <c r="F40" s="621"/>
      <c r="G40" s="621"/>
      <c r="H40" s="621"/>
      <c r="I40" s="621"/>
      <c r="J40" s="621"/>
      <c r="K40" s="621"/>
      <c r="L40" s="621"/>
      <c r="M40" s="621"/>
      <c r="N40" s="621"/>
      <c r="O40" s="621"/>
      <c r="P40" s="621"/>
      <c r="Q40" s="622"/>
      <c r="R40" s="623">
        <v>3085900</v>
      </c>
      <c r="S40" s="624"/>
      <c r="T40" s="624"/>
      <c r="U40" s="624"/>
      <c r="V40" s="624"/>
      <c r="W40" s="624"/>
      <c r="X40" s="624"/>
      <c r="Y40" s="625"/>
      <c r="Z40" s="626">
        <v>1.9</v>
      </c>
      <c r="AA40" s="626"/>
      <c r="AB40" s="626"/>
      <c r="AC40" s="626"/>
      <c r="AD40" s="627" t="s">
        <v>246</v>
      </c>
      <c r="AE40" s="627"/>
      <c r="AF40" s="627"/>
      <c r="AG40" s="627"/>
      <c r="AH40" s="627"/>
      <c r="AI40" s="627"/>
      <c r="AJ40" s="627"/>
      <c r="AK40" s="627"/>
      <c r="AL40" s="628" t="s">
        <v>246</v>
      </c>
      <c r="AM40" s="629"/>
      <c r="AN40" s="629"/>
      <c r="AO40" s="630"/>
      <c r="AQ40" s="686" t="s">
        <v>347</v>
      </c>
      <c r="AR40" s="687"/>
      <c r="AS40" s="687"/>
      <c r="AT40" s="687"/>
      <c r="AU40" s="687"/>
      <c r="AV40" s="687"/>
      <c r="AW40" s="687"/>
      <c r="AX40" s="687"/>
      <c r="AY40" s="688"/>
      <c r="AZ40" s="623" t="s">
        <v>240</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100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9436899</v>
      </c>
      <c r="CS40" s="624"/>
      <c r="CT40" s="624"/>
      <c r="CU40" s="624"/>
      <c r="CV40" s="624"/>
      <c r="CW40" s="624"/>
      <c r="CX40" s="624"/>
      <c r="CY40" s="625"/>
      <c r="CZ40" s="628">
        <v>6.1</v>
      </c>
      <c r="DA40" s="653"/>
      <c r="DB40" s="653"/>
      <c r="DC40" s="657"/>
      <c r="DD40" s="632">
        <v>9472</v>
      </c>
      <c r="DE40" s="624"/>
      <c r="DF40" s="624"/>
      <c r="DG40" s="624"/>
      <c r="DH40" s="624"/>
      <c r="DI40" s="624"/>
      <c r="DJ40" s="624"/>
      <c r="DK40" s="625"/>
      <c r="DL40" s="632">
        <v>355</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351</v>
      </c>
      <c r="C41" s="645"/>
      <c r="D41" s="645"/>
      <c r="E41" s="645"/>
      <c r="F41" s="645"/>
      <c r="G41" s="645"/>
      <c r="H41" s="645"/>
      <c r="I41" s="645"/>
      <c r="J41" s="645"/>
      <c r="K41" s="645"/>
      <c r="L41" s="645"/>
      <c r="M41" s="645"/>
      <c r="N41" s="645"/>
      <c r="O41" s="645"/>
      <c r="P41" s="645"/>
      <c r="Q41" s="646"/>
      <c r="R41" s="695">
        <v>161792003</v>
      </c>
      <c r="S41" s="696"/>
      <c r="T41" s="696"/>
      <c r="U41" s="696"/>
      <c r="V41" s="696"/>
      <c r="W41" s="696"/>
      <c r="X41" s="696"/>
      <c r="Y41" s="700"/>
      <c r="Z41" s="701">
        <v>100</v>
      </c>
      <c r="AA41" s="701"/>
      <c r="AB41" s="701"/>
      <c r="AC41" s="701"/>
      <c r="AD41" s="702">
        <v>77401196</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2424718</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246</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246</v>
      </c>
      <c r="CS41" s="655"/>
      <c r="CT41" s="655"/>
      <c r="CU41" s="655"/>
      <c r="CV41" s="655"/>
      <c r="CW41" s="655"/>
      <c r="CX41" s="655"/>
      <c r="CY41" s="656"/>
      <c r="CZ41" s="628" t="s">
        <v>320</v>
      </c>
      <c r="DA41" s="653"/>
      <c r="DB41" s="653"/>
      <c r="DC41" s="657"/>
      <c r="DD41" s="632" t="s">
        <v>139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355</v>
      </c>
      <c r="AR42" s="693"/>
      <c r="AS42" s="693"/>
      <c r="AT42" s="693"/>
      <c r="AU42" s="693"/>
      <c r="AV42" s="693"/>
      <c r="AW42" s="693"/>
      <c r="AX42" s="693"/>
      <c r="AY42" s="694"/>
      <c r="AZ42" s="695">
        <v>9494574</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341</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18578680</v>
      </c>
      <c r="CS42" s="655"/>
      <c r="CT42" s="655"/>
      <c r="CU42" s="655"/>
      <c r="CV42" s="655"/>
      <c r="CW42" s="655"/>
      <c r="CX42" s="655"/>
      <c r="CY42" s="656"/>
      <c r="CZ42" s="628">
        <v>12</v>
      </c>
      <c r="DA42" s="653"/>
      <c r="DB42" s="653"/>
      <c r="DC42" s="657"/>
      <c r="DD42" s="632">
        <v>3517200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610588</v>
      </c>
      <c r="CS43" s="655"/>
      <c r="CT43" s="655"/>
      <c r="CU43" s="655"/>
      <c r="CV43" s="655"/>
      <c r="CW43" s="655"/>
      <c r="CX43" s="655"/>
      <c r="CY43" s="656"/>
      <c r="CZ43" s="628">
        <v>0.4</v>
      </c>
      <c r="DA43" s="653"/>
      <c r="DB43" s="653"/>
      <c r="DC43" s="657"/>
      <c r="DD43" s="632">
        <v>610576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361</v>
      </c>
      <c r="CG44" s="621"/>
      <c r="CH44" s="621"/>
      <c r="CI44" s="621"/>
      <c r="CJ44" s="621"/>
      <c r="CK44" s="621"/>
      <c r="CL44" s="621"/>
      <c r="CM44" s="621"/>
      <c r="CN44" s="621"/>
      <c r="CO44" s="621"/>
      <c r="CP44" s="621"/>
      <c r="CQ44" s="622"/>
      <c r="CR44" s="623">
        <v>18578680</v>
      </c>
      <c r="CS44" s="624"/>
      <c r="CT44" s="624"/>
      <c r="CU44" s="624"/>
      <c r="CV44" s="624"/>
      <c r="CW44" s="624"/>
      <c r="CX44" s="624"/>
      <c r="CY44" s="625"/>
      <c r="CZ44" s="628">
        <v>12</v>
      </c>
      <c r="DA44" s="629"/>
      <c r="DB44" s="629"/>
      <c r="DC44" s="635"/>
      <c r="DD44" s="632">
        <v>3517200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8124824</v>
      </c>
      <c r="CS45" s="655"/>
      <c r="CT45" s="655"/>
      <c r="CU45" s="655"/>
      <c r="CV45" s="655"/>
      <c r="CW45" s="655"/>
      <c r="CX45" s="655"/>
      <c r="CY45" s="656"/>
      <c r="CZ45" s="628">
        <v>5.2</v>
      </c>
      <c r="DA45" s="653"/>
      <c r="DB45" s="653"/>
      <c r="DC45" s="657"/>
      <c r="DD45" s="632">
        <v>344431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364</v>
      </c>
      <c r="CG46" s="621"/>
      <c r="CH46" s="621"/>
      <c r="CI46" s="621"/>
      <c r="CJ46" s="621"/>
      <c r="CK46" s="621"/>
      <c r="CL46" s="621"/>
      <c r="CM46" s="621"/>
      <c r="CN46" s="621"/>
      <c r="CO46" s="621"/>
      <c r="CP46" s="621"/>
      <c r="CQ46" s="622"/>
      <c r="CR46" s="623">
        <v>10248046</v>
      </c>
      <c r="CS46" s="624"/>
      <c r="CT46" s="624"/>
      <c r="CU46" s="624"/>
      <c r="CV46" s="624"/>
      <c r="CW46" s="624"/>
      <c r="CX46" s="624"/>
      <c r="CY46" s="625"/>
      <c r="CZ46" s="628">
        <v>6.6</v>
      </c>
      <c r="DA46" s="629"/>
      <c r="DB46" s="629"/>
      <c r="DC46" s="635"/>
      <c r="DD46" s="632">
        <v>3123954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365</v>
      </c>
      <c r="CG47" s="621"/>
      <c r="CH47" s="621"/>
      <c r="CI47" s="621"/>
      <c r="CJ47" s="621"/>
      <c r="CK47" s="621"/>
      <c r="CL47" s="621"/>
      <c r="CM47" s="621"/>
      <c r="CN47" s="621"/>
      <c r="CO47" s="621"/>
      <c r="CP47" s="621"/>
      <c r="CQ47" s="622"/>
      <c r="CR47" s="623" t="s">
        <v>246</v>
      </c>
      <c r="CS47" s="655"/>
      <c r="CT47" s="655"/>
      <c r="CU47" s="655"/>
      <c r="CV47" s="655"/>
      <c r="CW47" s="655"/>
      <c r="CX47" s="655"/>
      <c r="CY47" s="656"/>
      <c r="CZ47" s="628" t="s">
        <v>240</v>
      </c>
      <c r="DA47" s="653"/>
      <c r="DB47" s="653"/>
      <c r="DC47" s="657"/>
      <c r="DD47" s="632" t="s">
        <v>246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366</v>
      </c>
      <c r="CG48" s="621"/>
      <c r="CH48" s="621"/>
      <c r="CI48" s="621"/>
      <c r="CJ48" s="621"/>
      <c r="CK48" s="621"/>
      <c r="CL48" s="621"/>
      <c r="CM48" s="621"/>
      <c r="CN48" s="621"/>
      <c r="CO48" s="621"/>
      <c r="CP48" s="621"/>
      <c r="CQ48" s="622"/>
      <c r="CR48" s="623" t="s">
        <v>246</v>
      </c>
      <c r="CS48" s="624"/>
      <c r="CT48" s="624"/>
      <c r="CU48" s="624"/>
      <c r="CV48" s="624"/>
      <c r="CW48" s="624"/>
      <c r="CX48" s="624"/>
      <c r="CY48" s="625"/>
      <c r="CZ48" s="628" t="s">
        <v>246</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367</v>
      </c>
      <c r="CE49" s="645"/>
      <c r="CF49" s="645"/>
      <c r="CG49" s="645"/>
      <c r="CH49" s="645"/>
      <c r="CI49" s="645"/>
      <c r="CJ49" s="645"/>
      <c r="CK49" s="645"/>
      <c r="CL49" s="645"/>
      <c r="CM49" s="645"/>
      <c r="CN49" s="645"/>
      <c r="CO49" s="645"/>
      <c r="CP49" s="645"/>
      <c r="CQ49" s="646"/>
      <c r="CR49" s="695">
        <v>155389274</v>
      </c>
      <c r="CS49" s="682"/>
      <c r="CT49" s="682"/>
      <c r="CU49" s="682"/>
      <c r="CV49" s="682"/>
      <c r="CW49" s="682"/>
      <c r="CX49" s="682"/>
      <c r="CY49" s="711"/>
      <c r="CZ49" s="703">
        <v>100</v>
      </c>
      <c r="DA49" s="712"/>
      <c r="DB49" s="712"/>
      <c r="DC49" s="713"/>
      <c r="DD49" s="714">
        <v>86792222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dqRfYIrc8ZPNehz08ZzJUgyjfCRWeJbQk4SAjpiUnfG3vC/laEZaJjkx2lbMqefeVWNO3U6HGxW/ZRIaABiZA==" saltValue="PQN8Kaw7YoBdQ9v1QMNo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595</v>
      </c>
      <c r="CS5" s="734"/>
      <c r="CT5" s="734"/>
      <c r="CU5" s="734"/>
      <c r="CV5" s="735"/>
      <c r="CW5" s="733" t="s">
        <v>596</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380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161922</v>
      </c>
      <c r="R7" s="753"/>
      <c r="S7" s="753"/>
      <c r="T7" s="753"/>
      <c r="U7" s="753"/>
      <c r="V7" s="753">
        <v>155573</v>
      </c>
      <c r="W7" s="753"/>
      <c r="X7" s="753"/>
      <c r="Y7" s="753"/>
      <c r="Z7" s="753"/>
      <c r="AA7" s="753">
        <v>6349</v>
      </c>
      <c r="AB7" s="753"/>
      <c r="AC7" s="753"/>
      <c r="AD7" s="753"/>
      <c r="AE7" s="754"/>
      <c r="AF7" s="755">
        <v>5112</v>
      </c>
      <c r="AG7" s="756"/>
      <c r="AH7" s="756"/>
      <c r="AI7" s="756"/>
      <c r="AJ7" s="757"/>
      <c r="AK7" s="758">
        <v>4159</v>
      </c>
      <c r="AL7" s="759"/>
      <c r="AM7" s="759"/>
      <c r="AN7" s="759"/>
      <c r="AO7" s="759"/>
      <c r="AP7" s="759">
        <v>152658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584</v>
      </c>
      <c r="BT7" s="747"/>
      <c r="BU7" s="747"/>
      <c r="BV7" s="747"/>
      <c r="BW7" s="747"/>
      <c r="BX7" s="747"/>
      <c r="BY7" s="747"/>
      <c r="BZ7" s="747"/>
      <c r="CA7" s="747"/>
      <c r="CB7" s="747"/>
      <c r="CC7" s="747"/>
      <c r="CD7" s="747"/>
      <c r="CE7" s="747"/>
      <c r="CF7" s="747"/>
      <c r="CG7" s="762"/>
      <c r="CH7" s="743">
        <v>2</v>
      </c>
      <c r="CI7" s="744"/>
      <c r="CJ7" s="744"/>
      <c r="CK7" s="744"/>
      <c r="CL7" s="745"/>
      <c r="CM7" s="743">
        <v>146</v>
      </c>
      <c r="CN7" s="744"/>
      <c r="CO7" s="744"/>
      <c r="CP7" s="744"/>
      <c r="CQ7" s="745"/>
      <c r="CR7" s="743">
        <v>41</v>
      </c>
      <c r="CS7" s="744"/>
      <c r="CT7" s="744"/>
      <c r="CU7" s="744"/>
      <c r="CV7" s="745"/>
      <c r="CW7" s="743">
        <v>180</v>
      </c>
      <c r="CX7" s="744"/>
      <c r="CY7" s="744"/>
      <c r="CZ7" s="744"/>
      <c r="DA7" s="745"/>
      <c r="DB7" s="743" t="s">
        <v>513</v>
      </c>
      <c r="DC7" s="744"/>
      <c r="DD7" s="744"/>
      <c r="DE7" s="744"/>
      <c r="DF7" s="745"/>
      <c r="DG7" s="743" t="s">
        <v>513</v>
      </c>
      <c r="DH7" s="744"/>
      <c r="DI7" s="744"/>
      <c r="DJ7" s="744"/>
      <c r="DK7" s="745"/>
      <c r="DL7" s="743" t="s">
        <v>513</v>
      </c>
      <c r="DM7" s="744"/>
      <c r="DN7" s="744"/>
      <c r="DO7" s="744"/>
      <c r="DP7" s="745"/>
      <c r="DQ7" s="743" t="s">
        <v>513</v>
      </c>
      <c r="DR7" s="744"/>
      <c r="DS7" s="744"/>
      <c r="DT7" s="744"/>
      <c r="DU7" s="745"/>
      <c r="DV7" s="746"/>
      <c r="DW7" s="747"/>
      <c r="DX7" s="747"/>
      <c r="DY7" s="747"/>
      <c r="DZ7" s="748"/>
      <c r="EA7" s="234"/>
    </row>
    <row r="8" spans="1:131" s="235" customFormat="1" ht="26.25" customHeight="1" x14ac:dyDescent="0.2">
      <c r="A8" s="238">
        <v>2</v>
      </c>
      <c r="B8" s="780" t="s">
        <v>389</v>
      </c>
      <c r="C8" s="781"/>
      <c r="D8" s="781"/>
      <c r="E8" s="781"/>
      <c r="F8" s="781"/>
      <c r="G8" s="781"/>
      <c r="H8" s="781"/>
      <c r="I8" s="781"/>
      <c r="J8" s="781"/>
      <c r="K8" s="781"/>
      <c r="L8" s="781"/>
      <c r="M8" s="781"/>
      <c r="N8" s="781"/>
      <c r="O8" s="781"/>
      <c r="P8" s="782"/>
      <c r="Q8" s="783">
        <v>62</v>
      </c>
      <c r="R8" s="784"/>
      <c r="S8" s="784"/>
      <c r="T8" s="784"/>
      <c r="U8" s="784"/>
      <c r="V8" s="784">
        <v>8</v>
      </c>
      <c r="W8" s="784"/>
      <c r="X8" s="784"/>
      <c r="Y8" s="784"/>
      <c r="Z8" s="784"/>
      <c r="AA8" s="784">
        <v>54</v>
      </c>
      <c r="AB8" s="784"/>
      <c r="AC8" s="784"/>
      <c r="AD8" s="784"/>
      <c r="AE8" s="785"/>
      <c r="AF8" s="786">
        <v>54</v>
      </c>
      <c r="AG8" s="787"/>
      <c r="AH8" s="787"/>
      <c r="AI8" s="787"/>
      <c r="AJ8" s="788"/>
      <c r="AK8" s="769" t="s">
        <v>513</v>
      </c>
      <c r="AL8" s="770"/>
      <c r="AM8" s="770"/>
      <c r="AN8" s="770"/>
      <c r="AO8" s="770"/>
      <c r="AP8" s="770">
        <v>60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585</v>
      </c>
      <c r="BT8" s="774"/>
      <c r="BU8" s="774"/>
      <c r="BV8" s="774"/>
      <c r="BW8" s="774"/>
      <c r="BX8" s="774"/>
      <c r="BY8" s="774"/>
      <c r="BZ8" s="774"/>
      <c r="CA8" s="774"/>
      <c r="CB8" s="774"/>
      <c r="CC8" s="774"/>
      <c r="CD8" s="774"/>
      <c r="CE8" s="774"/>
      <c r="CF8" s="774"/>
      <c r="CG8" s="775"/>
      <c r="CH8" s="776">
        <v>-4</v>
      </c>
      <c r="CI8" s="777"/>
      <c r="CJ8" s="777"/>
      <c r="CK8" s="777"/>
      <c r="CL8" s="778"/>
      <c r="CM8" s="776">
        <v>72</v>
      </c>
      <c r="CN8" s="777"/>
      <c r="CO8" s="777"/>
      <c r="CP8" s="777"/>
      <c r="CQ8" s="778"/>
      <c r="CR8" s="776">
        <v>4</v>
      </c>
      <c r="CS8" s="777"/>
      <c r="CT8" s="777"/>
      <c r="CU8" s="777"/>
      <c r="CV8" s="778"/>
      <c r="CW8" s="776" t="s">
        <v>513</v>
      </c>
      <c r="CX8" s="777"/>
      <c r="CY8" s="777"/>
      <c r="CZ8" s="777"/>
      <c r="DA8" s="778"/>
      <c r="DB8" s="776" t="s">
        <v>513</v>
      </c>
      <c r="DC8" s="777"/>
      <c r="DD8" s="777"/>
      <c r="DE8" s="777"/>
      <c r="DF8" s="778"/>
      <c r="DG8" s="776" t="s">
        <v>513</v>
      </c>
      <c r="DH8" s="777"/>
      <c r="DI8" s="777"/>
      <c r="DJ8" s="777"/>
      <c r="DK8" s="778"/>
      <c r="DL8" s="776" t="s">
        <v>513</v>
      </c>
      <c r="DM8" s="777"/>
      <c r="DN8" s="777"/>
      <c r="DO8" s="777"/>
      <c r="DP8" s="778"/>
      <c r="DQ8" s="776" t="s">
        <v>513</v>
      </c>
      <c r="DR8" s="777"/>
      <c r="DS8" s="777"/>
      <c r="DT8" s="777"/>
      <c r="DU8" s="778"/>
      <c r="DV8" s="773"/>
      <c r="DW8" s="774"/>
      <c r="DX8" s="774"/>
      <c r="DY8" s="774"/>
      <c r="DZ8" s="779"/>
      <c r="EA8" s="234"/>
    </row>
    <row r="9" spans="1:131" s="235" customFormat="1" ht="26.25" customHeight="1" x14ac:dyDescent="0.2">
      <c r="A9" s="238">
        <v>3</v>
      </c>
      <c r="B9" s="780" t="s">
        <v>390</v>
      </c>
      <c r="C9" s="781"/>
      <c r="D9" s="781"/>
      <c r="E9" s="781"/>
      <c r="F9" s="781"/>
      <c r="G9" s="781"/>
      <c r="H9" s="781"/>
      <c r="I9" s="781"/>
      <c r="J9" s="781"/>
      <c r="K9" s="781"/>
      <c r="L9" s="781"/>
      <c r="M9" s="781"/>
      <c r="N9" s="781"/>
      <c r="O9" s="781"/>
      <c r="P9" s="782"/>
      <c r="Q9" s="783" t="s">
        <v>513</v>
      </c>
      <c r="R9" s="784"/>
      <c r="S9" s="784"/>
      <c r="T9" s="784"/>
      <c r="U9" s="784"/>
      <c r="V9" s="784" t="s">
        <v>513</v>
      </c>
      <c r="W9" s="784"/>
      <c r="X9" s="784"/>
      <c r="Y9" s="784"/>
      <c r="Z9" s="784"/>
      <c r="AA9" s="784" t="s">
        <v>513</v>
      </c>
      <c r="AB9" s="784"/>
      <c r="AC9" s="784"/>
      <c r="AD9" s="784"/>
      <c r="AE9" s="785"/>
      <c r="AF9" s="786" t="s">
        <v>513</v>
      </c>
      <c r="AG9" s="787"/>
      <c r="AH9" s="787"/>
      <c r="AI9" s="787"/>
      <c r="AJ9" s="788"/>
      <c r="AK9" s="769" t="s">
        <v>513</v>
      </c>
      <c r="AL9" s="770"/>
      <c r="AM9" s="770"/>
      <c r="AN9" s="770"/>
      <c r="AO9" s="770"/>
      <c r="AP9" s="770" t="s">
        <v>513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586</v>
      </c>
      <c r="BT9" s="774"/>
      <c r="BU9" s="774"/>
      <c r="BV9" s="774"/>
      <c r="BW9" s="774"/>
      <c r="BX9" s="774"/>
      <c r="BY9" s="774"/>
      <c r="BZ9" s="774"/>
      <c r="CA9" s="774"/>
      <c r="CB9" s="774"/>
      <c r="CC9" s="774"/>
      <c r="CD9" s="774"/>
      <c r="CE9" s="774"/>
      <c r="CF9" s="774"/>
      <c r="CG9" s="775"/>
      <c r="CH9" s="776">
        <v>8</v>
      </c>
      <c r="CI9" s="777"/>
      <c r="CJ9" s="777"/>
      <c r="CK9" s="777"/>
      <c r="CL9" s="778"/>
      <c r="CM9" s="776">
        <v>149</v>
      </c>
      <c r="CN9" s="777"/>
      <c r="CO9" s="777"/>
      <c r="CP9" s="777"/>
      <c r="CQ9" s="778"/>
      <c r="CR9" s="776">
        <v>23</v>
      </c>
      <c r="CS9" s="777"/>
      <c r="CT9" s="777"/>
      <c r="CU9" s="777"/>
      <c r="CV9" s="778"/>
      <c r="CW9" s="776">
        <v>1</v>
      </c>
      <c r="CX9" s="777"/>
      <c r="CY9" s="777"/>
      <c r="CZ9" s="777"/>
      <c r="DA9" s="778"/>
      <c r="DB9" s="776" t="s">
        <v>513</v>
      </c>
      <c r="DC9" s="777"/>
      <c r="DD9" s="777"/>
      <c r="DE9" s="777"/>
      <c r="DF9" s="778"/>
      <c r="DG9" s="776" t="s">
        <v>513</v>
      </c>
      <c r="DH9" s="777"/>
      <c r="DI9" s="777"/>
      <c r="DJ9" s="777"/>
      <c r="DK9" s="778"/>
      <c r="DL9" s="776" t="s">
        <v>513</v>
      </c>
      <c r="DM9" s="777"/>
      <c r="DN9" s="777"/>
      <c r="DO9" s="777"/>
      <c r="DP9" s="778"/>
      <c r="DQ9" s="776" t="s">
        <v>513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588</v>
      </c>
      <c r="BS10" s="773" t="s">
        <v>587</v>
      </c>
      <c r="BT10" s="774"/>
      <c r="BU10" s="774"/>
      <c r="BV10" s="774"/>
      <c r="BW10" s="774"/>
      <c r="BX10" s="774"/>
      <c r="BY10" s="774"/>
      <c r="BZ10" s="774"/>
      <c r="CA10" s="774"/>
      <c r="CB10" s="774"/>
      <c r="CC10" s="774"/>
      <c r="CD10" s="774"/>
      <c r="CE10" s="774"/>
      <c r="CF10" s="774"/>
      <c r="CG10" s="775"/>
      <c r="CH10" s="776">
        <v>137</v>
      </c>
      <c r="CI10" s="777"/>
      <c r="CJ10" s="777"/>
      <c r="CK10" s="777"/>
      <c r="CL10" s="778"/>
      <c r="CM10" s="776">
        <v>2667</v>
      </c>
      <c r="CN10" s="777"/>
      <c r="CO10" s="777"/>
      <c r="CP10" s="777"/>
      <c r="CQ10" s="778"/>
      <c r="CR10" s="776">
        <v>1946</v>
      </c>
      <c r="CS10" s="777"/>
      <c r="CT10" s="777"/>
      <c r="CU10" s="777"/>
      <c r="CV10" s="778"/>
      <c r="CW10" s="776">
        <v>1021</v>
      </c>
      <c r="CX10" s="777"/>
      <c r="CY10" s="777"/>
      <c r="CZ10" s="777"/>
      <c r="DA10" s="778"/>
      <c r="DB10" s="776" t="s">
        <v>513</v>
      </c>
      <c r="DC10" s="777"/>
      <c r="DD10" s="777"/>
      <c r="DE10" s="777"/>
      <c r="DF10" s="778"/>
      <c r="DG10" s="776" t="s">
        <v>513</v>
      </c>
      <c r="DH10" s="777"/>
      <c r="DI10" s="777"/>
      <c r="DJ10" s="777"/>
      <c r="DK10" s="778"/>
      <c r="DL10" s="776" t="s">
        <v>513</v>
      </c>
      <c r="DM10" s="777"/>
      <c r="DN10" s="777"/>
      <c r="DO10" s="777"/>
      <c r="DP10" s="778"/>
      <c r="DQ10" s="776" t="s">
        <v>513</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161792</v>
      </c>
      <c r="R23" s="793"/>
      <c r="S23" s="793"/>
      <c r="T23" s="793"/>
      <c r="U23" s="793"/>
      <c r="V23" s="793">
        <v>155389</v>
      </c>
      <c r="W23" s="793"/>
      <c r="X23" s="793"/>
      <c r="Y23" s="793"/>
      <c r="Z23" s="793"/>
      <c r="AA23" s="793">
        <v>6403</v>
      </c>
      <c r="AB23" s="793"/>
      <c r="AC23" s="793"/>
      <c r="AD23" s="793"/>
      <c r="AE23" s="794"/>
      <c r="AF23" s="795">
        <v>5166</v>
      </c>
      <c r="AG23" s="793"/>
      <c r="AH23" s="793"/>
      <c r="AI23" s="793"/>
      <c r="AJ23" s="796"/>
      <c r="AK23" s="797"/>
      <c r="AL23" s="798"/>
      <c r="AM23" s="798"/>
      <c r="AN23" s="798"/>
      <c r="AO23" s="798"/>
      <c r="AP23" s="793">
        <v>152718</v>
      </c>
      <c r="AQ23" s="793"/>
      <c r="AR23" s="793"/>
      <c r="AS23" s="793"/>
      <c r="AT23" s="793"/>
      <c r="AU23" s="809"/>
      <c r="AV23" s="809"/>
      <c r="AW23" s="809"/>
      <c r="AX23" s="809"/>
      <c r="AY23" s="810"/>
      <c r="AZ23" s="811" t="s">
        <v>246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373</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594</v>
      </c>
      <c r="AV26" s="734"/>
      <c r="AW26" s="734"/>
      <c r="AX26" s="734"/>
      <c r="AY26" s="735"/>
      <c r="AZ26" s="733" t="s">
        <v>402</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32880</v>
      </c>
      <c r="R28" s="823"/>
      <c r="S28" s="823"/>
      <c r="T28" s="823"/>
      <c r="U28" s="823"/>
      <c r="V28" s="823">
        <v>32520</v>
      </c>
      <c r="W28" s="823"/>
      <c r="X28" s="823"/>
      <c r="Y28" s="823"/>
      <c r="Z28" s="823"/>
      <c r="AA28" s="823">
        <v>360</v>
      </c>
      <c r="AB28" s="823"/>
      <c r="AC28" s="823"/>
      <c r="AD28" s="823"/>
      <c r="AE28" s="824"/>
      <c r="AF28" s="825">
        <v>360</v>
      </c>
      <c r="AG28" s="823"/>
      <c r="AH28" s="823"/>
      <c r="AI28" s="823"/>
      <c r="AJ28" s="826"/>
      <c r="AK28" s="827">
        <v>2932</v>
      </c>
      <c r="AL28" s="828"/>
      <c r="AM28" s="828"/>
      <c r="AN28" s="828"/>
      <c r="AO28" s="828"/>
      <c r="AP28" s="828" t="s">
        <v>513</v>
      </c>
      <c r="AQ28" s="828"/>
      <c r="AR28" s="828"/>
      <c r="AS28" s="828"/>
      <c r="AT28" s="828"/>
      <c r="AU28" s="828" t="s">
        <v>513</v>
      </c>
      <c r="AV28" s="828"/>
      <c r="AW28" s="828"/>
      <c r="AX28" s="828"/>
      <c r="AY28" s="828"/>
      <c r="AZ28" s="829" t="s">
        <v>513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4890</v>
      </c>
      <c r="R29" s="784"/>
      <c r="S29" s="784"/>
      <c r="T29" s="784"/>
      <c r="U29" s="784"/>
      <c r="V29" s="784">
        <v>4880</v>
      </c>
      <c r="W29" s="784"/>
      <c r="X29" s="784"/>
      <c r="Y29" s="784"/>
      <c r="Z29" s="784"/>
      <c r="AA29" s="784">
        <v>10</v>
      </c>
      <c r="AB29" s="784"/>
      <c r="AC29" s="784"/>
      <c r="AD29" s="784"/>
      <c r="AE29" s="785"/>
      <c r="AF29" s="786">
        <v>10</v>
      </c>
      <c r="AG29" s="787"/>
      <c r="AH29" s="787"/>
      <c r="AI29" s="787"/>
      <c r="AJ29" s="788"/>
      <c r="AK29" s="834">
        <v>986</v>
      </c>
      <c r="AL29" s="830"/>
      <c r="AM29" s="830"/>
      <c r="AN29" s="830"/>
      <c r="AO29" s="830"/>
      <c r="AP29" s="830" t="s">
        <v>513</v>
      </c>
      <c r="AQ29" s="830"/>
      <c r="AR29" s="830"/>
      <c r="AS29" s="830"/>
      <c r="AT29" s="830"/>
      <c r="AU29" s="830" t="s">
        <v>513</v>
      </c>
      <c r="AV29" s="830"/>
      <c r="AW29" s="830"/>
      <c r="AX29" s="830"/>
      <c r="AY29" s="830"/>
      <c r="AZ29" s="831" t="s">
        <v>513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29907</v>
      </c>
      <c r="R30" s="784"/>
      <c r="S30" s="784"/>
      <c r="T30" s="784"/>
      <c r="U30" s="784"/>
      <c r="V30" s="784">
        <v>29645</v>
      </c>
      <c r="W30" s="784"/>
      <c r="X30" s="784"/>
      <c r="Y30" s="784"/>
      <c r="Z30" s="784"/>
      <c r="AA30" s="784">
        <v>262</v>
      </c>
      <c r="AB30" s="784"/>
      <c r="AC30" s="784"/>
      <c r="AD30" s="784"/>
      <c r="AE30" s="785"/>
      <c r="AF30" s="786">
        <v>262</v>
      </c>
      <c r="AG30" s="787"/>
      <c r="AH30" s="787"/>
      <c r="AI30" s="787"/>
      <c r="AJ30" s="788"/>
      <c r="AK30" s="834">
        <v>185</v>
      </c>
      <c r="AL30" s="830"/>
      <c r="AM30" s="830"/>
      <c r="AN30" s="830"/>
      <c r="AO30" s="830"/>
      <c r="AP30" s="830" t="s">
        <v>513</v>
      </c>
      <c r="AQ30" s="830"/>
      <c r="AR30" s="830"/>
      <c r="AS30" s="830"/>
      <c r="AT30" s="830"/>
      <c r="AU30" s="830" t="s">
        <v>513</v>
      </c>
      <c r="AV30" s="830"/>
      <c r="AW30" s="830"/>
      <c r="AX30" s="830"/>
      <c r="AY30" s="830"/>
      <c r="AZ30" s="831" t="s">
        <v>513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33287</v>
      </c>
      <c r="R31" s="784"/>
      <c r="S31" s="784"/>
      <c r="T31" s="784"/>
      <c r="U31" s="784"/>
      <c r="V31" s="784">
        <v>32621</v>
      </c>
      <c r="W31" s="784"/>
      <c r="X31" s="784"/>
      <c r="Y31" s="784"/>
      <c r="Z31" s="784"/>
      <c r="AA31" s="784">
        <v>667</v>
      </c>
      <c r="AB31" s="784"/>
      <c r="AC31" s="784"/>
      <c r="AD31" s="784"/>
      <c r="AE31" s="785"/>
      <c r="AF31" s="786">
        <v>667</v>
      </c>
      <c r="AG31" s="787"/>
      <c r="AH31" s="787"/>
      <c r="AI31" s="787"/>
      <c r="AJ31" s="788"/>
      <c r="AK31" s="834">
        <v>5294</v>
      </c>
      <c r="AL31" s="830"/>
      <c r="AM31" s="830"/>
      <c r="AN31" s="830"/>
      <c r="AO31" s="830"/>
      <c r="AP31" s="830" t="s">
        <v>513</v>
      </c>
      <c r="AQ31" s="830"/>
      <c r="AR31" s="830"/>
      <c r="AS31" s="830"/>
      <c r="AT31" s="830"/>
      <c r="AU31" s="830" t="s">
        <v>513</v>
      </c>
      <c r="AV31" s="830"/>
      <c r="AW31" s="830"/>
      <c r="AX31" s="830"/>
      <c r="AY31" s="830"/>
      <c r="AZ31" s="831" t="s">
        <v>513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407</v>
      </c>
      <c r="C32" s="781"/>
      <c r="D32" s="781"/>
      <c r="E32" s="781"/>
      <c r="F32" s="781"/>
      <c r="G32" s="781"/>
      <c r="H32" s="781"/>
      <c r="I32" s="781"/>
      <c r="J32" s="781"/>
      <c r="K32" s="781"/>
      <c r="L32" s="781"/>
      <c r="M32" s="781"/>
      <c r="N32" s="781"/>
      <c r="O32" s="781"/>
      <c r="P32" s="782"/>
      <c r="Q32" s="783">
        <v>6839</v>
      </c>
      <c r="R32" s="784"/>
      <c r="S32" s="784"/>
      <c r="T32" s="784"/>
      <c r="U32" s="784"/>
      <c r="V32" s="784">
        <v>6144</v>
      </c>
      <c r="W32" s="784"/>
      <c r="X32" s="784"/>
      <c r="Y32" s="784"/>
      <c r="Z32" s="784"/>
      <c r="AA32" s="784">
        <v>695</v>
      </c>
      <c r="AB32" s="784"/>
      <c r="AC32" s="784"/>
      <c r="AD32" s="784"/>
      <c r="AE32" s="785"/>
      <c r="AF32" s="786">
        <v>1878</v>
      </c>
      <c r="AG32" s="787"/>
      <c r="AH32" s="787"/>
      <c r="AI32" s="787"/>
      <c r="AJ32" s="788"/>
      <c r="AK32" s="834">
        <v>14</v>
      </c>
      <c r="AL32" s="830"/>
      <c r="AM32" s="830"/>
      <c r="AN32" s="830"/>
      <c r="AO32" s="830"/>
      <c r="AP32" s="830">
        <v>11852</v>
      </c>
      <c r="AQ32" s="830"/>
      <c r="AR32" s="830"/>
      <c r="AS32" s="830"/>
      <c r="AT32" s="830"/>
      <c r="AU32" s="830">
        <v>59</v>
      </c>
      <c r="AV32" s="830"/>
      <c r="AW32" s="830"/>
      <c r="AX32" s="830"/>
      <c r="AY32" s="830"/>
      <c r="AZ32" s="831" t="s">
        <v>513</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409</v>
      </c>
      <c r="C33" s="781"/>
      <c r="D33" s="781"/>
      <c r="E33" s="781"/>
      <c r="F33" s="781"/>
      <c r="G33" s="781"/>
      <c r="H33" s="781"/>
      <c r="I33" s="781"/>
      <c r="J33" s="781"/>
      <c r="K33" s="781"/>
      <c r="L33" s="781"/>
      <c r="M33" s="781"/>
      <c r="N33" s="781"/>
      <c r="O33" s="781"/>
      <c r="P33" s="782"/>
      <c r="Q33" s="783">
        <v>7058</v>
      </c>
      <c r="R33" s="784"/>
      <c r="S33" s="784"/>
      <c r="T33" s="784"/>
      <c r="U33" s="784"/>
      <c r="V33" s="784">
        <v>6843</v>
      </c>
      <c r="W33" s="784"/>
      <c r="X33" s="784"/>
      <c r="Y33" s="784"/>
      <c r="Z33" s="784"/>
      <c r="AA33" s="784">
        <v>215</v>
      </c>
      <c r="AB33" s="784"/>
      <c r="AC33" s="784"/>
      <c r="AD33" s="784"/>
      <c r="AE33" s="785"/>
      <c r="AF33" s="786">
        <v>1634</v>
      </c>
      <c r="AG33" s="787"/>
      <c r="AH33" s="787"/>
      <c r="AI33" s="787"/>
      <c r="AJ33" s="788"/>
      <c r="AK33" s="834">
        <v>2353</v>
      </c>
      <c r="AL33" s="830"/>
      <c r="AM33" s="830"/>
      <c r="AN33" s="830"/>
      <c r="AO33" s="830"/>
      <c r="AP33" s="830">
        <v>34761</v>
      </c>
      <c r="AQ33" s="830"/>
      <c r="AR33" s="830"/>
      <c r="AS33" s="830"/>
      <c r="AT33" s="830"/>
      <c r="AU33" s="830">
        <v>15295</v>
      </c>
      <c r="AV33" s="830"/>
      <c r="AW33" s="830"/>
      <c r="AX33" s="830"/>
      <c r="AY33" s="830"/>
      <c r="AZ33" s="831" t="s">
        <v>513</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410</v>
      </c>
      <c r="C34" s="781"/>
      <c r="D34" s="781"/>
      <c r="E34" s="781"/>
      <c r="F34" s="781"/>
      <c r="G34" s="781"/>
      <c r="H34" s="781"/>
      <c r="I34" s="781"/>
      <c r="J34" s="781"/>
      <c r="K34" s="781"/>
      <c r="L34" s="781"/>
      <c r="M34" s="781"/>
      <c r="N34" s="781"/>
      <c r="O34" s="781"/>
      <c r="P34" s="782"/>
      <c r="Q34" s="783">
        <v>1089</v>
      </c>
      <c r="R34" s="784"/>
      <c r="S34" s="784"/>
      <c r="T34" s="784"/>
      <c r="U34" s="784"/>
      <c r="V34" s="784">
        <v>1054</v>
      </c>
      <c r="W34" s="784"/>
      <c r="X34" s="784"/>
      <c r="Y34" s="784"/>
      <c r="Z34" s="784"/>
      <c r="AA34" s="784">
        <v>36</v>
      </c>
      <c r="AB34" s="784"/>
      <c r="AC34" s="784"/>
      <c r="AD34" s="784"/>
      <c r="AE34" s="785"/>
      <c r="AF34" s="786">
        <v>36</v>
      </c>
      <c r="AG34" s="787"/>
      <c r="AH34" s="787"/>
      <c r="AI34" s="787"/>
      <c r="AJ34" s="788"/>
      <c r="AK34" s="834">
        <v>712</v>
      </c>
      <c r="AL34" s="830"/>
      <c r="AM34" s="830"/>
      <c r="AN34" s="830"/>
      <c r="AO34" s="830"/>
      <c r="AP34" s="830">
        <v>4462</v>
      </c>
      <c r="AQ34" s="830"/>
      <c r="AR34" s="830"/>
      <c r="AS34" s="830"/>
      <c r="AT34" s="830"/>
      <c r="AU34" s="830">
        <v>4283</v>
      </c>
      <c r="AV34" s="830"/>
      <c r="AW34" s="830"/>
      <c r="AX34" s="830"/>
      <c r="AY34" s="830"/>
      <c r="AZ34" s="831" t="s">
        <v>513</v>
      </c>
      <c r="BA34" s="831"/>
      <c r="BB34" s="831"/>
      <c r="BC34" s="831"/>
      <c r="BD34" s="831"/>
      <c r="BE34" s="832" t="s">
        <v>411</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412</v>
      </c>
      <c r="C35" s="781"/>
      <c r="D35" s="781"/>
      <c r="E35" s="781"/>
      <c r="F35" s="781"/>
      <c r="G35" s="781"/>
      <c r="H35" s="781"/>
      <c r="I35" s="781"/>
      <c r="J35" s="781"/>
      <c r="K35" s="781"/>
      <c r="L35" s="781"/>
      <c r="M35" s="781"/>
      <c r="N35" s="781"/>
      <c r="O35" s="781"/>
      <c r="P35" s="782"/>
      <c r="Q35" s="783">
        <v>149</v>
      </c>
      <c r="R35" s="784"/>
      <c r="S35" s="784"/>
      <c r="T35" s="784"/>
      <c r="U35" s="784"/>
      <c r="V35" s="784">
        <v>143</v>
      </c>
      <c r="W35" s="784"/>
      <c r="X35" s="784"/>
      <c r="Y35" s="784"/>
      <c r="Z35" s="784"/>
      <c r="AA35" s="784">
        <v>6</v>
      </c>
      <c r="AB35" s="784"/>
      <c r="AC35" s="784"/>
      <c r="AD35" s="784"/>
      <c r="AE35" s="785"/>
      <c r="AF35" s="786">
        <v>6</v>
      </c>
      <c r="AG35" s="787"/>
      <c r="AH35" s="787"/>
      <c r="AI35" s="787"/>
      <c r="AJ35" s="788"/>
      <c r="AK35" s="834">
        <v>0</v>
      </c>
      <c r="AL35" s="830"/>
      <c r="AM35" s="830"/>
      <c r="AN35" s="830"/>
      <c r="AO35" s="830"/>
      <c r="AP35" s="830">
        <v>334</v>
      </c>
      <c r="AQ35" s="830"/>
      <c r="AR35" s="830"/>
      <c r="AS35" s="830"/>
      <c r="AT35" s="830"/>
      <c r="AU35" s="830" t="s">
        <v>513</v>
      </c>
      <c r="AV35" s="830"/>
      <c r="AW35" s="830"/>
      <c r="AX35" s="830"/>
      <c r="AY35" s="830"/>
      <c r="AZ35" s="831" t="s">
        <v>513</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414</v>
      </c>
      <c r="C36" s="781"/>
      <c r="D36" s="781"/>
      <c r="E36" s="781"/>
      <c r="F36" s="781"/>
      <c r="G36" s="781"/>
      <c r="H36" s="781"/>
      <c r="I36" s="781"/>
      <c r="J36" s="781"/>
      <c r="K36" s="781"/>
      <c r="L36" s="781"/>
      <c r="M36" s="781"/>
      <c r="N36" s="781"/>
      <c r="O36" s="781"/>
      <c r="P36" s="782"/>
      <c r="Q36" s="783">
        <v>2152</v>
      </c>
      <c r="R36" s="784"/>
      <c r="S36" s="784"/>
      <c r="T36" s="784"/>
      <c r="U36" s="784"/>
      <c r="V36" s="784">
        <v>2152</v>
      </c>
      <c r="W36" s="784"/>
      <c r="X36" s="784"/>
      <c r="Y36" s="784"/>
      <c r="Z36" s="784"/>
      <c r="AA36" s="784">
        <v>0</v>
      </c>
      <c r="AB36" s="784"/>
      <c r="AC36" s="784"/>
      <c r="AD36" s="784"/>
      <c r="AE36" s="785"/>
      <c r="AF36" s="786" t="s">
        <v>246</v>
      </c>
      <c r="AG36" s="787"/>
      <c r="AH36" s="787"/>
      <c r="AI36" s="787"/>
      <c r="AJ36" s="788"/>
      <c r="AK36" s="834">
        <v>0</v>
      </c>
      <c r="AL36" s="830"/>
      <c r="AM36" s="830"/>
      <c r="AN36" s="830"/>
      <c r="AO36" s="830"/>
      <c r="AP36" s="830">
        <v>2849</v>
      </c>
      <c r="AQ36" s="830"/>
      <c r="AR36" s="830"/>
      <c r="AS36" s="830"/>
      <c r="AT36" s="830"/>
      <c r="AU36" s="830" t="s">
        <v>513</v>
      </c>
      <c r="AV36" s="830"/>
      <c r="AW36" s="830"/>
      <c r="AX36" s="830"/>
      <c r="AY36" s="830"/>
      <c r="AZ36" s="831" t="s">
        <v>513</v>
      </c>
      <c r="BA36" s="831"/>
      <c r="BB36" s="831"/>
      <c r="BC36" s="831"/>
      <c r="BD36" s="831"/>
      <c r="BE36" s="832" t="s">
        <v>413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4851</v>
      </c>
      <c r="AG63" s="844"/>
      <c r="AH63" s="844"/>
      <c r="AI63" s="844"/>
      <c r="AJ63" s="845"/>
      <c r="AK63" s="846"/>
      <c r="AL63" s="841"/>
      <c r="AM63" s="841"/>
      <c r="AN63" s="841"/>
      <c r="AO63" s="841"/>
      <c r="AP63" s="844">
        <v>54258</v>
      </c>
      <c r="AQ63" s="844"/>
      <c r="AR63" s="844"/>
      <c r="AS63" s="844"/>
      <c r="AT63" s="844"/>
      <c r="AU63" s="844">
        <v>19637</v>
      </c>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420</v>
      </c>
      <c r="AB66" s="734"/>
      <c r="AC66" s="734"/>
      <c r="AD66" s="734"/>
      <c r="AE66" s="735"/>
      <c r="AF66" s="854" t="s">
        <v>421</v>
      </c>
      <c r="AG66" s="815"/>
      <c r="AH66" s="815"/>
      <c r="AI66" s="815"/>
      <c r="AJ66" s="855"/>
      <c r="AK66" s="733" t="s">
        <v>422</v>
      </c>
      <c r="AL66" s="728"/>
      <c r="AM66" s="728"/>
      <c r="AN66" s="728"/>
      <c r="AO66" s="729"/>
      <c r="AP66" s="733" t="s">
        <v>401</v>
      </c>
      <c r="AQ66" s="734"/>
      <c r="AR66" s="734"/>
      <c r="AS66" s="734"/>
      <c r="AT66" s="735"/>
      <c r="AU66" s="733" t="s">
        <v>423</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579</v>
      </c>
      <c r="C68" s="870"/>
      <c r="D68" s="870"/>
      <c r="E68" s="870"/>
      <c r="F68" s="870"/>
      <c r="G68" s="870"/>
      <c r="H68" s="870"/>
      <c r="I68" s="870"/>
      <c r="J68" s="870"/>
      <c r="K68" s="870"/>
      <c r="L68" s="870"/>
      <c r="M68" s="870"/>
      <c r="N68" s="870"/>
      <c r="O68" s="870"/>
      <c r="P68" s="871"/>
      <c r="Q68" s="872">
        <v>4298</v>
      </c>
      <c r="R68" s="866"/>
      <c r="S68" s="866"/>
      <c r="T68" s="866"/>
      <c r="U68" s="866"/>
      <c r="V68" s="866">
        <v>3690</v>
      </c>
      <c r="W68" s="866"/>
      <c r="X68" s="866"/>
      <c r="Y68" s="866"/>
      <c r="Z68" s="866"/>
      <c r="AA68" s="866">
        <v>608</v>
      </c>
      <c r="AB68" s="866"/>
      <c r="AC68" s="866"/>
      <c r="AD68" s="866"/>
      <c r="AE68" s="866"/>
      <c r="AF68" s="866">
        <v>607</v>
      </c>
      <c r="AG68" s="866"/>
      <c r="AH68" s="866"/>
      <c r="AI68" s="866"/>
      <c r="AJ68" s="866"/>
      <c r="AK68" s="866">
        <v>6</v>
      </c>
      <c r="AL68" s="866"/>
      <c r="AM68" s="866"/>
      <c r="AN68" s="866"/>
      <c r="AO68" s="866"/>
      <c r="AP68" s="866" t="s">
        <v>513</v>
      </c>
      <c r="AQ68" s="866"/>
      <c r="AR68" s="866"/>
      <c r="AS68" s="866"/>
      <c r="AT68" s="866"/>
      <c r="AU68" s="866" t="s">
        <v>513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583</v>
      </c>
      <c r="C69" s="874"/>
      <c r="D69" s="874"/>
      <c r="E69" s="874"/>
      <c r="F69" s="874"/>
      <c r="G69" s="874"/>
      <c r="H69" s="874"/>
      <c r="I69" s="874"/>
      <c r="J69" s="874"/>
      <c r="K69" s="874"/>
      <c r="L69" s="874"/>
      <c r="M69" s="874"/>
      <c r="N69" s="874"/>
      <c r="O69" s="874"/>
      <c r="P69" s="875"/>
      <c r="Q69" s="876">
        <v>3</v>
      </c>
      <c r="R69" s="830"/>
      <c r="S69" s="830"/>
      <c r="T69" s="830"/>
      <c r="U69" s="830"/>
      <c r="V69" s="830">
        <v>1</v>
      </c>
      <c r="W69" s="830"/>
      <c r="X69" s="830"/>
      <c r="Y69" s="830"/>
      <c r="Z69" s="830"/>
      <c r="AA69" s="830">
        <v>2</v>
      </c>
      <c r="AB69" s="830"/>
      <c r="AC69" s="830"/>
      <c r="AD69" s="830"/>
      <c r="AE69" s="830"/>
      <c r="AF69" s="830">
        <v>2</v>
      </c>
      <c r="AG69" s="830"/>
      <c r="AH69" s="830"/>
      <c r="AI69" s="830"/>
      <c r="AJ69" s="830"/>
      <c r="AK69" s="830" t="s">
        <v>513</v>
      </c>
      <c r="AL69" s="830"/>
      <c r="AM69" s="830"/>
      <c r="AN69" s="830"/>
      <c r="AO69" s="830"/>
      <c r="AP69" s="830" t="s">
        <v>513</v>
      </c>
      <c r="AQ69" s="830"/>
      <c r="AR69" s="830"/>
      <c r="AS69" s="830"/>
      <c r="AT69" s="830"/>
      <c r="AU69" s="830" t="s">
        <v>513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580</v>
      </c>
      <c r="C70" s="874"/>
      <c r="D70" s="874"/>
      <c r="E70" s="874"/>
      <c r="F70" s="874"/>
      <c r="G70" s="874"/>
      <c r="H70" s="874"/>
      <c r="I70" s="874"/>
      <c r="J70" s="874"/>
      <c r="K70" s="874"/>
      <c r="L70" s="874"/>
      <c r="M70" s="874"/>
      <c r="N70" s="874"/>
      <c r="O70" s="874"/>
      <c r="P70" s="875"/>
      <c r="Q70" s="876">
        <v>91</v>
      </c>
      <c r="R70" s="830"/>
      <c r="S70" s="830"/>
      <c r="T70" s="830"/>
      <c r="U70" s="830"/>
      <c r="V70" s="830">
        <v>85</v>
      </c>
      <c r="W70" s="830"/>
      <c r="X70" s="830"/>
      <c r="Y70" s="830"/>
      <c r="Z70" s="830"/>
      <c r="AA70" s="830">
        <v>5</v>
      </c>
      <c r="AB70" s="830"/>
      <c r="AC70" s="830"/>
      <c r="AD70" s="830"/>
      <c r="AE70" s="830"/>
      <c r="AF70" s="830">
        <v>5</v>
      </c>
      <c r="AG70" s="830"/>
      <c r="AH70" s="830"/>
      <c r="AI70" s="830"/>
      <c r="AJ70" s="830"/>
      <c r="AK70" s="830">
        <v>5</v>
      </c>
      <c r="AL70" s="830"/>
      <c r="AM70" s="830"/>
      <c r="AN70" s="830"/>
      <c r="AO70" s="830"/>
      <c r="AP70" s="830" t="s">
        <v>513</v>
      </c>
      <c r="AQ70" s="830"/>
      <c r="AR70" s="830"/>
      <c r="AS70" s="830"/>
      <c r="AT70" s="830"/>
      <c r="AU70" s="830" t="s">
        <v>513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581</v>
      </c>
      <c r="C71" s="874"/>
      <c r="D71" s="874"/>
      <c r="E71" s="874"/>
      <c r="F71" s="874"/>
      <c r="G71" s="874"/>
      <c r="H71" s="874"/>
      <c r="I71" s="874"/>
      <c r="J71" s="874"/>
      <c r="K71" s="874"/>
      <c r="L71" s="874"/>
      <c r="M71" s="874"/>
      <c r="N71" s="874"/>
      <c r="O71" s="874"/>
      <c r="P71" s="875"/>
      <c r="Q71" s="876">
        <v>258426</v>
      </c>
      <c r="R71" s="830"/>
      <c r="S71" s="830"/>
      <c r="T71" s="830"/>
      <c r="U71" s="830"/>
      <c r="V71" s="830">
        <v>253681</v>
      </c>
      <c r="W71" s="830"/>
      <c r="X71" s="830"/>
      <c r="Y71" s="830"/>
      <c r="Z71" s="830"/>
      <c r="AA71" s="830">
        <v>4745</v>
      </c>
      <c r="AB71" s="830"/>
      <c r="AC71" s="830"/>
      <c r="AD71" s="830"/>
      <c r="AE71" s="830"/>
      <c r="AF71" s="830">
        <v>4745</v>
      </c>
      <c r="AG71" s="830"/>
      <c r="AH71" s="830"/>
      <c r="AI71" s="830"/>
      <c r="AJ71" s="830"/>
      <c r="AK71" s="830">
        <v>1906</v>
      </c>
      <c r="AL71" s="830"/>
      <c r="AM71" s="830"/>
      <c r="AN71" s="830"/>
      <c r="AO71" s="830"/>
      <c r="AP71" s="830" t="s">
        <v>513</v>
      </c>
      <c r="AQ71" s="830"/>
      <c r="AR71" s="830"/>
      <c r="AS71" s="830"/>
      <c r="AT71" s="830"/>
      <c r="AU71" s="830" t="s">
        <v>513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582</v>
      </c>
      <c r="C72" s="874"/>
      <c r="D72" s="874"/>
      <c r="E72" s="874"/>
      <c r="F72" s="874"/>
      <c r="G72" s="874"/>
      <c r="H72" s="874"/>
      <c r="I72" s="874"/>
      <c r="J72" s="874"/>
      <c r="K72" s="874"/>
      <c r="L72" s="874"/>
      <c r="M72" s="874"/>
      <c r="N72" s="874"/>
      <c r="O72" s="874"/>
      <c r="P72" s="875"/>
      <c r="Q72" s="876">
        <v>159</v>
      </c>
      <c r="R72" s="830"/>
      <c r="S72" s="830"/>
      <c r="T72" s="830"/>
      <c r="U72" s="830"/>
      <c r="V72" s="830">
        <v>134</v>
      </c>
      <c r="W72" s="830"/>
      <c r="X72" s="830"/>
      <c r="Y72" s="830"/>
      <c r="Z72" s="830"/>
      <c r="AA72" s="830">
        <v>24</v>
      </c>
      <c r="AB72" s="830"/>
      <c r="AC72" s="830"/>
      <c r="AD72" s="830"/>
      <c r="AE72" s="830"/>
      <c r="AF72" s="830">
        <v>24</v>
      </c>
      <c r="AG72" s="830"/>
      <c r="AH72" s="830"/>
      <c r="AI72" s="830"/>
      <c r="AJ72" s="830"/>
      <c r="AK72" s="830">
        <v>9</v>
      </c>
      <c r="AL72" s="830"/>
      <c r="AM72" s="830"/>
      <c r="AN72" s="830"/>
      <c r="AO72" s="830"/>
      <c r="AP72" s="830" t="s">
        <v>513</v>
      </c>
      <c r="AQ72" s="830"/>
      <c r="AR72" s="830"/>
      <c r="AS72" s="830"/>
      <c r="AT72" s="830"/>
      <c r="AU72" s="830" t="s">
        <v>513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5383</v>
      </c>
      <c r="AG88" s="844"/>
      <c r="AH88" s="844"/>
      <c r="AI88" s="844"/>
      <c r="AJ88" s="844"/>
      <c r="AK88" s="841"/>
      <c r="AL88" s="841"/>
      <c r="AM88" s="841"/>
      <c r="AN88" s="841"/>
      <c r="AO88" s="841"/>
      <c r="AP88" s="844" t="s">
        <v>513</v>
      </c>
      <c r="AQ88" s="844"/>
      <c r="AR88" s="844"/>
      <c r="AS88" s="844"/>
      <c r="AT88" s="844"/>
      <c r="AU88" s="844" t="s">
        <v>513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2014</v>
      </c>
      <c r="CS102" s="852"/>
      <c r="CT102" s="852"/>
      <c r="CU102" s="852"/>
      <c r="CV102" s="891"/>
      <c r="CW102" s="890">
        <v>1202</v>
      </c>
      <c r="CX102" s="852"/>
      <c r="CY102" s="852"/>
      <c r="CZ102" s="852"/>
      <c r="DA102" s="891"/>
      <c r="DB102" s="890" t="s">
        <v>513</v>
      </c>
      <c r="DC102" s="852"/>
      <c r="DD102" s="852"/>
      <c r="DE102" s="852"/>
      <c r="DF102" s="891"/>
      <c r="DG102" s="890" t="s">
        <v>513</v>
      </c>
      <c r="DH102" s="852"/>
      <c r="DI102" s="852"/>
      <c r="DJ102" s="852"/>
      <c r="DK102" s="891"/>
      <c r="DL102" s="890" t="s">
        <v>513</v>
      </c>
      <c r="DM102" s="852"/>
      <c r="DN102" s="852"/>
      <c r="DO102" s="852"/>
      <c r="DP102" s="891"/>
      <c r="DQ102" s="890" t="s">
        <v>513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309</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309</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309</v>
      </c>
      <c r="DR109" s="893"/>
      <c r="DS109" s="893"/>
      <c r="DT109" s="893"/>
      <c r="DU109" s="894"/>
      <c r="DV109" s="892" t="s">
        <v>435</v>
      </c>
      <c r="DW109" s="893"/>
      <c r="DX109" s="893"/>
      <c r="DY109" s="893"/>
      <c r="DZ109" s="895"/>
    </row>
    <row r="110" spans="1:131" s="230" customFormat="1" ht="26.25" customHeight="1" x14ac:dyDescent="0.2">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15338190</v>
      </c>
      <c r="AB110" s="900"/>
      <c r="AC110" s="900"/>
      <c r="AD110" s="900"/>
      <c r="AE110" s="901"/>
      <c r="AF110" s="902">
        <v>15770784</v>
      </c>
      <c r="AG110" s="900"/>
      <c r="AH110" s="900"/>
      <c r="AI110" s="900"/>
      <c r="AJ110" s="901"/>
      <c r="AK110" s="902">
        <v>15963000</v>
      </c>
      <c r="AL110" s="900"/>
      <c r="AM110" s="900"/>
      <c r="AN110" s="900"/>
      <c r="AO110" s="901"/>
      <c r="AP110" s="903">
        <v>23.4</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153834150</v>
      </c>
      <c r="BR110" s="931"/>
      <c r="BS110" s="931"/>
      <c r="BT110" s="931"/>
      <c r="BU110" s="931"/>
      <c r="BV110" s="931">
        <v>155767959</v>
      </c>
      <c r="BW110" s="931"/>
      <c r="BX110" s="931"/>
      <c r="BY110" s="931"/>
      <c r="BZ110" s="931"/>
      <c r="CA110" s="931">
        <v>152717505</v>
      </c>
      <c r="CB110" s="931"/>
      <c r="CC110" s="931"/>
      <c r="CD110" s="931"/>
      <c r="CE110" s="931"/>
      <c r="CF110" s="944">
        <v>223.9</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246</v>
      </c>
      <c r="DH110" s="931"/>
      <c r="DI110" s="931"/>
      <c r="DJ110" s="931"/>
      <c r="DK110" s="931"/>
      <c r="DL110" s="931" t="s">
        <v>441</v>
      </c>
      <c r="DM110" s="931"/>
      <c r="DN110" s="931"/>
      <c r="DO110" s="931"/>
      <c r="DP110" s="931"/>
      <c r="DQ110" s="931" t="s">
        <v>441</v>
      </c>
      <c r="DR110" s="931"/>
      <c r="DS110" s="931"/>
      <c r="DT110" s="931"/>
      <c r="DU110" s="931"/>
      <c r="DV110" s="932" t="s">
        <v>441</v>
      </c>
      <c r="DW110" s="932"/>
      <c r="DX110" s="932"/>
      <c r="DY110" s="932"/>
      <c r="DZ110" s="933"/>
    </row>
    <row r="111" spans="1:131" s="230" customFormat="1" ht="26.25" customHeight="1" x14ac:dyDescent="0.2">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246</v>
      </c>
      <c r="AB111" s="938"/>
      <c r="AC111" s="938"/>
      <c r="AD111" s="938"/>
      <c r="AE111" s="939"/>
      <c r="AF111" s="940" t="s">
        <v>246</v>
      </c>
      <c r="AG111" s="938"/>
      <c r="AH111" s="938"/>
      <c r="AI111" s="938"/>
      <c r="AJ111" s="939"/>
      <c r="AK111" s="940" t="s">
        <v>441</v>
      </c>
      <c r="AL111" s="938"/>
      <c r="AM111" s="938"/>
      <c r="AN111" s="938"/>
      <c r="AO111" s="939"/>
      <c r="AP111" s="941" t="s">
        <v>246</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t="s">
        <v>246</v>
      </c>
      <c r="BR111" s="926"/>
      <c r="BS111" s="926"/>
      <c r="BT111" s="926"/>
      <c r="BU111" s="926"/>
      <c r="BV111" s="926" t="s">
        <v>246</v>
      </c>
      <c r="BW111" s="926"/>
      <c r="BX111" s="926"/>
      <c r="BY111" s="926"/>
      <c r="BZ111" s="926"/>
      <c r="CA111" s="926" t="s">
        <v>246</v>
      </c>
      <c r="CB111" s="926"/>
      <c r="CC111" s="926"/>
      <c r="CD111" s="926"/>
      <c r="CE111" s="926"/>
      <c r="CF111" s="920" t="s">
        <v>246</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246</v>
      </c>
      <c r="DH111" s="926"/>
      <c r="DI111" s="926"/>
      <c r="DJ111" s="926"/>
      <c r="DK111" s="926"/>
      <c r="DL111" s="926" t="s">
        <v>246</v>
      </c>
      <c r="DM111" s="926"/>
      <c r="DN111" s="926"/>
      <c r="DO111" s="926"/>
      <c r="DP111" s="926"/>
      <c r="DQ111" s="926" t="s">
        <v>445</v>
      </c>
      <c r="DR111" s="926"/>
      <c r="DS111" s="926"/>
      <c r="DT111" s="926"/>
      <c r="DU111" s="926"/>
      <c r="DV111" s="927" t="s">
        <v>246</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441</v>
      </c>
      <c r="AG112" s="959"/>
      <c r="AH112" s="959"/>
      <c r="AI112" s="959"/>
      <c r="AJ112" s="960"/>
      <c r="AK112" s="961" t="s">
        <v>441</v>
      </c>
      <c r="AL112" s="959"/>
      <c r="AM112" s="959"/>
      <c r="AN112" s="959"/>
      <c r="AO112" s="960"/>
      <c r="AP112" s="962" t="s">
        <v>441</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22004232</v>
      </c>
      <c r="BR112" s="926"/>
      <c r="BS112" s="926"/>
      <c r="BT112" s="926"/>
      <c r="BU112" s="926"/>
      <c r="BV112" s="926">
        <v>20939885</v>
      </c>
      <c r="BW112" s="926"/>
      <c r="BX112" s="926"/>
      <c r="BY112" s="926"/>
      <c r="BZ112" s="926"/>
      <c r="CA112" s="926">
        <v>19637002</v>
      </c>
      <c r="CB112" s="926"/>
      <c r="CC112" s="926"/>
      <c r="CD112" s="926"/>
      <c r="CE112" s="926"/>
      <c r="CF112" s="920">
        <v>28.8</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246</v>
      </c>
      <c r="DH112" s="926"/>
      <c r="DI112" s="926"/>
      <c r="DJ112" s="926"/>
      <c r="DK112" s="926"/>
      <c r="DL112" s="926" t="s">
        <v>246</v>
      </c>
      <c r="DM112" s="926"/>
      <c r="DN112" s="926"/>
      <c r="DO112" s="926"/>
      <c r="DP112" s="926"/>
      <c r="DQ112" s="926" t="s">
        <v>246</v>
      </c>
      <c r="DR112" s="926"/>
      <c r="DS112" s="926"/>
      <c r="DT112" s="926"/>
      <c r="DU112" s="926"/>
      <c r="DV112" s="927" t="s">
        <v>246</v>
      </c>
      <c r="DW112" s="927"/>
      <c r="DX112" s="927"/>
      <c r="DY112" s="927"/>
      <c r="DZ112" s="928"/>
    </row>
    <row r="113" spans="1:130" s="230"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1998286</v>
      </c>
      <c r="AB113" s="938"/>
      <c r="AC113" s="938"/>
      <c r="AD113" s="938"/>
      <c r="AE113" s="939"/>
      <c r="AF113" s="940">
        <v>1979584</v>
      </c>
      <c r="AG113" s="938"/>
      <c r="AH113" s="938"/>
      <c r="AI113" s="938"/>
      <c r="AJ113" s="939"/>
      <c r="AK113" s="940">
        <v>1908640</v>
      </c>
      <c r="AL113" s="938"/>
      <c r="AM113" s="938"/>
      <c r="AN113" s="938"/>
      <c r="AO113" s="939"/>
      <c r="AP113" s="941">
        <v>2.8</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t="s">
        <v>246</v>
      </c>
      <c r="BR113" s="926"/>
      <c r="BS113" s="926"/>
      <c r="BT113" s="926"/>
      <c r="BU113" s="926"/>
      <c r="BV113" s="926" t="s">
        <v>246</v>
      </c>
      <c r="BW113" s="926"/>
      <c r="BX113" s="926"/>
      <c r="BY113" s="926"/>
      <c r="BZ113" s="926"/>
      <c r="CA113" s="926" t="s">
        <v>246</v>
      </c>
      <c r="CB113" s="926"/>
      <c r="CC113" s="926"/>
      <c r="CD113" s="926"/>
      <c r="CE113" s="926"/>
      <c r="CF113" s="920" t="s">
        <v>246</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441</v>
      </c>
      <c r="DH113" s="959"/>
      <c r="DI113" s="959"/>
      <c r="DJ113" s="959"/>
      <c r="DK113" s="960"/>
      <c r="DL113" s="961" t="s">
        <v>441</v>
      </c>
      <c r="DM113" s="959"/>
      <c r="DN113" s="959"/>
      <c r="DO113" s="959"/>
      <c r="DP113" s="960"/>
      <c r="DQ113" s="961" t="s">
        <v>246</v>
      </c>
      <c r="DR113" s="959"/>
      <c r="DS113" s="959"/>
      <c r="DT113" s="959"/>
      <c r="DU113" s="960"/>
      <c r="DV113" s="962" t="s">
        <v>246</v>
      </c>
      <c r="DW113" s="963"/>
      <c r="DX113" s="963"/>
      <c r="DY113" s="963"/>
      <c r="DZ113" s="964"/>
    </row>
    <row r="114" spans="1:130" s="230"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246</v>
      </c>
      <c r="AB114" s="959"/>
      <c r="AC114" s="959"/>
      <c r="AD114" s="959"/>
      <c r="AE114" s="960"/>
      <c r="AF114" s="961" t="s">
        <v>246</v>
      </c>
      <c r="AG114" s="959"/>
      <c r="AH114" s="959"/>
      <c r="AI114" s="959"/>
      <c r="AJ114" s="960"/>
      <c r="AK114" s="961" t="s">
        <v>246</v>
      </c>
      <c r="AL114" s="959"/>
      <c r="AM114" s="959"/>
      <c r="AN114" s="959"/>
      <c r="AO114" s="960"/>
      <c r="AP114" s="962" t="s">
        <v>246</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17858429</v>
      </c>
      <c r="BR114" s="926"/>
      <c r="BS114" s="926"/>
      <c r="BT114" s="926"/>
      <c r="BU114" s="926"/>
      <c r="BV114" s="926">
        <v>17670973</v>
      </c>
      <c r="BW114" s="926"/>
      <c r="BX114" s="926"/>
      <c r="BY114" s="926"/>
      <c r="BZ114" s="926"/>
      <c r="CA114" s="926">
        <v>17687644</v>
      </c>
      <c r="CB114" s="926"/>
      <c r="CC114" s="926"/>
      <c r="CD114" s="926"/>
      <c r="CE114" s="926"/>
      <c r="CF114" s="920">
        <v>25.9</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246</v>
      </c>
      <c r="DH114" s="959"/>
      <c r="DI114" s="959"/>
      <c r="DJ114" s="959"/>
      <c r="DK114" s="960"/>
      <c r="DL114" s="961" t="s">
        <v>246</v>
      </c>
      <c r="DM114" s="959"/>
      <c r="DN114" s="959"/>
      <c r="DO114" s="959"/>
      <c r="DP114" s="960"/>
      <c r="DQ114" s="961" t="s">
        <v>246</v>
      </c>
      <c r="DR114" s="959"/>
      <c r="DS114" s="959"/>
      <c r="DT114" s="959"/>
      <c r="DU114" s="960"/>
      <c r="DV114" s="962" t="s">
        <v>246</v>
      </c>
      <c r="DW114" s="963"/>
      <c r="DX114" s="963"/>
      <c r="DY114" s="963"/>
      <c r="DZ114" s="964"/>
    </row>
    <row r="115" spans="1:130" s="230" customFormat="1" ht="26.25" customHeight="1" x14ac:dyDescent="0.2">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246</v>
      </c>
      <c r="AB115" s="938"/>
      <c r="AC115" s="938"/>
      <c r="AD115" s="938"/>
      <c r="AE115" s="939"/>
      <c r="AF115" s="940" t="s">
        <v>246</v>
      </c>
      <c r="AG115" s="938"/>
      <c r="AH115" s="938"/>
      <c r="AI115" s="938"/>
      <c r="AJ115" s="939"/>
      <c r="AK115" s="940" t="s">
        <v>441</v>
      </c>
      <c r="AL115" s="938"/>
      <c r="AM115" s="938"/>
      <c r="AN115" s="938"/>
      <c r="AO115" s="939"/>
      <c r="AP115" s="941" t="s">
        <v>246</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v>112198</v>
      </c>
      <c r="BR115" s="926"/>
      <c r="BS115" s="926"/>
      <c r="BT115" s="926"/>
      <c r="BU115" s="926"/>
      <c r="BV115" s="926" t="s">
        <v>246</v>
      </c>
      <c r="BW115" s="926"/>
      <c r="BX115" s="926"/>
      <c r="BY115" s="926"/>
      <c r="BZ115" s="926"/>
      <c r="CA115" s="926">
        <v>52317</v>
      </c>
      <c r="CB115" s="926"/>
      <c r="CC115" s="926"/>
      <c r="CD115" s="926"/>
      <c r="CE115" s="926"/>
      <c r="CF115" s="920">
        <v>0.1</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246</v>
      </c>
      <c r="DH115" s="959"/>
      <c r="DI115" s="959"/>
      <c r="DJ115" s="959"/>
      <c r="DK115" s="960"/>
      <c r="DL115" s="961" t="s">
        <v>246</v>
      </c>
      <c r="DM115" s="959"/>
      <c r="DN115" s="959"/>
      <c r="DO115" s="959"/>
      <c r="DP115" s="960"/>
      <c r="DQ115" s="961" t="s">
        <v>246</v>
      </c>
      <c r="DR115" s="959"/>
      <c r="DS115" s="959"/>
      <c r="DT115" s="959"/>
      <c r="DU115" s="960"/>
      <c r="DV115" s="962" t="s">
        <v>441</v>
      </c>
      <c r="DW115" s="963"/>
      <c r="DX115" s="963"/>
      <c r="DY115" s="963"/>
      <c r="DZ115" s="964"/>
    </row>
    <row r="116" spans="1:130" s="230" customFormat="1" ht="26.25" customHeight="1" x14ac:dyDescent="0.2">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218</v>
      </c>
      <c r="AB116" s="959"/>
      <c r="AC116" s="959"/>
      <c r="AD116" s="959"/>
      <c r="AE116" s="960"/>
      <c r="AF116" s="961" t="s">
        <v>246</v>
      </c>
      <c r="AG116" s="959"/>
      <c r="AH116" s="959"/>
      <c r="AI116" s="959"/>
      <c r="AJ116" s="960"/>
      <c r="AK116" s="961">
        <v>766</v>
      </c>
      <c r="AL116" s="959"/>
      <c r="AM116" s="959"/>
      <c r="AN116" s="959"/>
      <c r="AO116" s="960"/>
      <c r="AP116" s="962">
        <v>0</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246</v>
      </c>
      <c r="BR116" s="926"/>
      <c r="BS116" s="926"/>
      <c r="BT116" s="926"/>
      <c r="BU116" s="926"/>
      <c r="BV116" s="926" t="s">
        <v>246</v>
      </c>
      <c r="BW116" s="926"/>
      <c r="BX116" s="926"/>
      <c r="BY116" s="926"/>
      <c r="BZ116" s="926"/>
      <c r="CA116" s="926" t="s">
        <v>246</v>
      </c>
      <c r="CB116" s="926"/>
      <c r="CC116" s="926"/>
      <c r="CD116" s="926"/>
      <c r="CE116" s="926"/>
      <c r="CF116" s="920" t="s">
        <v>246</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246</v>
      </c>
      <c r="DH116" s="959"/>
      <c r="DI116" s="959"/>
      <c r="DJ116" s="959"/>
      <c r="DK116" s="960"/>
      <c r="DL116" s="961" t="s">
        <v>246</v>
      </c>
      <c r="DM116" s="959"/>
      <c r="DN116" s="959"/>
      <c r="DO116" s="959"/>
      <c r="DP116" s="960"/>
      <c r="DQ116" s="961" t="s">
        <v>246</v>
      </c>
      <c r="DR116" s="959"/>
      <c r="DS116" s="959"/>
      <c r="DT116" s="959"/>
      <c r="DU116" s="960"/>
      <c r="DV116" s="962" t="s">
        <v>246</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17336694</v>
      </c>
      <c r="AB117" s="979"/>
      <c r="AC117" s="979"/>
      <c r="AD117" s="979"/>
      <c r="AE117" s="980"/>
      <c r="AF117" s="981">
        <v>17750368</v>
      </c>
      <c r="AG117" s="979"/>
      <c r="AH117" s="979"/>
      <c r="AI117" s="979"/>
      <c r="AJ117" s="980"/>
      <c r="AK117" s="981">
        <v>17872406</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246</v>
      </c>
      <c r="BR117" s="926"/>
      <c r="BS117" s="926"/>
      <c r="BT117" s="926"/>
      <c r="BU117" s="926"/>
      <c r="BV117" s="926" t="s">
        <v>246</v>
      </c>
      <c r="BW117" s="926"/>
      <c r="BX117" s="926"/>
      <c r="BY117" s="926"/>
      <c r="BZ117" s="926"/>
      <c r="CA117" s="926" t="s">
        <v>246</v>
      </c>
      <c r="CB117" s="926"/>
      <c r="CC117" s="926"/>
      <c r="CD117" s="926"/>
      <c r="CE117" s="926"/>
      <c r="CF117" s="920" t="s">
        <v>246</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246</v>
      </c>
      <c r="DH117" s="959"/>
      <c r="DI117" s="959"/>
      <c r="DJ117" s="959"/>
      <c r="DK117" s="960"/>
      <c r="DL117" s="961" t="s">
        <v>246</v>
      </c>
      <c r="DM117" s="959"/>
      <c r="DN117" s="959"/>
      <c r="DO117" s="959"/>
      <c r="DP117" s="960"/>
      <c r="DQ117" s="961" t="s">
        <v>246</v>
      </c>
      <c r="DR117" s="959"/>
      <c r="DS117" s="959"/>
      <c r="DT117" s="959"/>
      <c r="DU117" s="960"/>
      <c r="DV117" s="962" t="s">
        <v>246</v>
      </c>
      <c r="DW117" s="963"/>
      <c r="DX117" s="963"/>
      <c r="DY117" s="963"/>
      <c r="DZ117" s="964"/>
    </row>
    <row r="118" spans="1:130" s="230" customFormat="1" ht="26.25" customHeight="1" x14ac:dyDescent="0.2">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309</v>
      </c>
      <c r="AL118" s="893"/>
      <c r="AM118" s="893"/>
      <c r="AN118" s="893"/>
      <c r="AO118" s="894"/>
      <c r="AP118" s="970" t="s">
        <v>435</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246</v>
      </c>
      <c r="BR118" s="1000"/>
      <c r="BS118" s="1000"/>
      <c r="BT118" s="1000"/>
      <c r="BU118" s="1000"/>
      <c r="BV118" s="1000" t="s">
        <v>441</v>
      </c>
      <c r="BW118" s="1000"/>
      <c r="BX118" s="1000"/>
      <c r="BY118" s="1000"/>
      <c r="BZ118" s="1000"/>
      <c r="CA118" s="1000" t="s">
        <v>246</v>
      </c>
      <c r="CB118" s="1000"/>
      <c r="CC118" s="1000"/>
      <c r="CD118" s="1000"/>
      <c r="CE118" s="1000"/>
      <c r="CF118" s="920" t="s">
        <v>246</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246</v>
      </c>
      <c r="DH118" s="959"/>
      <c r="DI118" s="959"/>
      <c r="DJ118" s="959"/>
      <c r="DK118" s="960"/>
      <c r="DL118" s="961" t="s">
        <v>246</v>
      </c>
      <c r="DM118" s="959"/>
      <c r="DN118" s="959"/>
      <c r="DO118" s="959"/>
      <c r="DP118" s="960"/>
      <c r="DQ118" s="961" t="s">
        <v>246</v>
      </c>
      <c r="DR118" s="959"/>
      <c r="DS118" s="959"/>
      <c r="DT118" s="959"/>
      <c r="DU118" s="960"/>
      <c r="DV118" s="962" t="s">
        <v>246</v>
      </c>
      <c r="DW118" s="963"/>
      <c r="DX118" s="963"/>
      <c r="DY118" s="963"/>
      <c r="DZ118" s="964"/>
    </row>
    <row r="119" spans="1:130" s="230" customFormat="1" ht="26.25" customHeight="1" x14ac:dyDescent="0.2">
      <c r="A119" s="1056"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246</v>
      </c>
      <c r="AB119" s="900"/>
      <c r="AC119" s="900"/>
      <c r="AD119" s="900"/>
      <c r="AE119" s="901"/>
      <c r="AF119" s="902" t="s">
        <v>246</v>
      </c>
      <c r="AG119" s="900"/>
      <c r="AH119" s="900"/>
      <c r="AI119" s="900"/>
      <c r="AJ119" s="901"/>
      <c r="AK119" s="902" t="s">
        <v>246</v>
      </c>
      <c r="AL119" s="900"/>
      <c r="AM119" s="900"/>
      <c r="AN119" s="900"/>
      <c r="AO119" s="901"/>
      <c r="AP119" s="903" t="s">
        <v>441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467</v>
      </c>
      <c r="BP119" s="1005"/>
      <c r="BQ119" s="999">
        <v>193809009</v>
      </c>
      <c r="BR119" s="1000"/>
      <c r="BS119" s="1000"/>
      <c r="BT119" s="1000"/>
      <c r="BU119" s="1000"/>
      <c r="BV119" s="1000">
        <v>194378817</v>
      </c>
      <c r="BW119" s="1000"/>
      <c r="BX119" s="1000"/>
      <c r="BY119" s="1000"/>
      <c r="BZ119" s="1000"/>
      <c r="CA119" s="1000">
        <v>190094468</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445</v>
      </c>
      <c r="DH119" s="986"/>
      <c r="DI119" s="986"/>
      <c r="DJ119" s="986"/>
      <c r="DK119" s="987"/>
      <c r="DL119" s="985" t="s">
        <v>246</v>
      </c>
      <c r="DM119" s="986"/>
      <c r="DN119" s="986"/>
      <c r="DO119" s="986"/>
      <c r="DP119" s="987"/>
      <c r="DQ119" s="985" t="s">
        <v>441</v>
      </c>
      <c r="DR119" s="986"/>
      <c r="DS119" s="986"/>
      <c r="DT119" s="986"/>
      <c r="DU119" s="987"/>
      <c r="DV119" s="988" t="s">
        <v>246</v>
      </c>
      <c r="DW119" s="989"/>
      <c r="DX119" s="989"/>
      <c r="DY119" s="989"/>
      <c r="DZ119" s="990"/>
    </row>
    <row r="120" spans="1:130" s="230" customFormat="1" ht="26.25" customHeight="1" x14ac:dyDescent="0.2">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246</v>
      </c>
      <c r="AB120" s="959"/>
      <c r="AC120" s="959"/>
      <c r="AD120" s="959"/>
      <c r="AE120" s="960"/>
      <c r="AF120" s="961" t="s">
        <v>246</v>
      </c>
      <c r="AG120" s="959"/>
      <c r="AH120" s="959"/>
      <c r="AI120" s="959"/>
      <c r="AJ120" s="960"/>
      <c r="AK120" s="961" t="s">
        <v>246</v>
      </c>
      <c r="AL120" s="959"/>
      <c r="AM120" s="959"/>
      <c r="AN120" s="959"/>
      <c r="AO120" s="960"/>
      <c r="AP120" s="962" t="s">
        <v>246</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13349791</v>
      </c>
      <c r="BR120" s="931"/>
      <c r="BS120" s="931"/>
      <c r="BT120" s="931"/>
      <c r="BU120" s="931"/>
      <c r="BV120" s="931">
        <v>20621453</v>
      </c>
      <c r="BW120" s="931"/>
      <c r="BX120" s="931"/>
      <c r="BY120" s="931"/>
      <c r="BZ120" s="931"/>
      <c r="CA120" s="931">
        <v>20251462</v>
      </c>
      <c r="CB120" s="931"/>
      <c r="CC120" s="931"/>
      <c r="CD120" s="931"/>
      <c r="CE120" s="931"/>
      <c r="CF120" s="944">
        <v>29.7</v>
      </c>
      <c r="CG120" s="945"/>
      <c r="CH120" s="945"/>
      <c r="CI120" s="945"/>
      <c r="CJ120" s="945"/>
      <c r="CK120" s="1006" t="s">
        <v>471</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17050991</v>
      </c>
      <c r="DH120" s="931"/>
      <c r="DI120" s="931"/>
      <c r="DJ120" s="931"/>
      <c r="DK120" s="931"/>
      <c r="DL120" s="931">
        <v>16252611</v>
      </c>
      <c r="DM120" s="931"/>
      <c r="DN120" s="931"/>
      <c r="DO120" s="931"/>
      <c r="DP120" s="931"/>
      <c r="DQ120" s="931">
        <v>15294638</v>
      </c>
      <c r="DR120" s="931"/>
      <c r="DS120" s="931"/>
      <c r="DT120" s="931"/>
      <c r="DU120" s="931"/>
      <c r="DV120" s="932">
        <v>22.4</v>
      </c>
      <c r="DW120" s="932"/>
      <c r="DX120" s="932"/>
      <c r="DY120" s="932"/>
      <c r="DZ120" s="933"/>
    </row>
    <row r="121" spans="1:130" s="230" customFormat="1" ht="26.25" customHeight="1" x14ac:dyDescent="0.2">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246</v>
      </c>
      <c r="AB121" s="959"/>
      <c r="AC121" s="959"/>
      <c r="AD121" s="959"/>
      <c r="AE121" s="960"/>
      <c r="AF121" s="961" t="s">
        <v>246</v>
      </c>
      <c r="AG121" s="959"/>
      <c r="AH121" s="959"/>
      <c r="AI121" s="959"/>
      <c r="AJ121" s="960"/>
      <c r="AK121" s="961" t="s">
        <v>246</v>
      </c>
      <c r="AL121" s="959"/>
      <c r="AM121" s="959"/>
      <c r="AN121" s="959"/>
      <c r="AO121" s="960"/>
      <c r="AP121" s="962" t="s">
        <v>246</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15731161</v>
      </c>
      <c r="BR121" s="926"/>
      <c r="BS121" s="926"/>
      <c r="BT121" s="926"/>
      <c r="BU121" s="926"/>
      <c r="BV121" s="926">
        <v>15621721</v>
      </c>
      <c r="BW121" s="926"/>
      <c r="BX121" s="926"/>
      <c r="BY121" s="926"/>
      <c r="BZ121" s="926"/>
      <c r="CA121" s="926">
        <v>15038190</v>
      </c>
      <c r="CB121" s="926"/>
      <c r="CC121" s="926"/>
      <c r="CD121" s="926"/>
      <c r="CE121" s="926"/>
      <c r="CF121" s="920">
        <v>22.1</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4889168</v>
      </c>
      <c r="DH121" s="926"/>
      <c r="DI121" s="926"/>
      <c r="DJ121" s="926"/>
      <c r="DK121" s="926"/>
      <c r="DL121" s="926">
        <v>4627558</v>
      </c>
      <c r="DM121" s="926"/>
      <c r="DN121" s="926"/>
      <c r="DO121" s="926"/>
      <c r="DP121" s="926"/>
      <c r="DQ121" s="926">
        <v>4283105</v>
      </c>
      <c r="DR121" s="926"/>
      <c r="DS121" s="926"/>
      <c r="DT121" s="926"/>
      <c r="DU121" s="926"/>
      <c r="DV121" s="927">
        <v>6.3</v>
      </c>
      <c r="DW121" s="927"/>
      <c r="DX121" s="927"/>
      <c r="DY121" s="927"/>
      <c r="DZ121" s="928"/>
    </row>
    <row r="122" spans="1:130" s="230" customFormat="1" ht="26.25" customHeight="1" x14ac:dyDescent="0.2">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246</v>
      </c>
      <c r="AB122" s="959"/>
      <c r="AC122" s="959"/>
      <c r="AD122" s="959"/>
      <c r="AE122" s="960"/>
      <c r="AF122" s="961" t="s">
        <v>246</v>
      </c>
      <c r="AG122" s="959"/>
      <c r="AH122" s="959"/>
      <c r="AI122" s="959"/>
      <c r="AJ122" s="960"/>
      <c r="AK122" s="961" t="s">
        <v>246</v>
      </c>
      <c r="AL122" s="959"/>
      <c r="AM122" s="959"/>
      <c r="AN122" s="959"/>
      <c r="AO122" s="960"/>
      <c r="AP122" s="962" t="s">
        <v>246</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120314772</v>
      </c>
      <c r="BR122" s="1000"/>
      <c r="BS122" s="1000"/>
      <c r="BT122" s="1000"/>
      <c r="BU122" s="1000"/>
      <c r="BV122" s="1000">
        <v>119076246</v>
      </c>
      <c r="BW122" s="1000"/>
      <c r="BX122" s="1000"/>
      <c r="BY122" s="1000"/>
      <c r="BZ122" s="1000"/>
      <c r="CA122" s="1000">
        <v>114329807</v>
      </c>
      <c r="CB122" s="1000"/>
      <c r="CC122" s="1000"/>
      <c r="CD122" s="1000"/>
      <c r="CE122" s="1000"/>
      <c r="CF122" s="1017">
        <v>167.7</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v>64073</v>
      </c>
      <c r="DH122" s="926"/>
      <c r="DI122" s="926"/>
      <c r="DJ122" s="926"/>
      <c r="DK122" s="926"/>
      <c r="DL122" s="926">
        <v>59716</v>
      </c>
      <c r="DM122" s="926"/>
      <c r="DN122" s="926"/>
      <c r="DO122" s="926"/>
      <c r="DP122" s="926"/>
      <c r="DQ122" s="926">
        <v>59259</v>
      </c>
      <c r="DR122" s="926"/>
      <c r="DS122" s="926"/>
      <c r="DT122" s="926"/>
      <c r="DU122" s="926"/>
      <c r="DV122" s="927">
        <v>0.1</v>
      </c>
      <c r="DW122" s="927"/>
      <c r="DX122" s="927"/>
      <c r="DY122" s="927"/>
      <c r="DZ122" s="928"/>
    </row>
    <row r="123" spans="1:130" s="230" customFormat="1" ht="26.25" customHeight="1" x14ac:dyDescent="0.2">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246</v>
      </c>
      <c r="AB123" s="959"/>
      <c r="AC123" s="959"/>
      <c r="AD123" s="959"/>
      <c r="AE123" s="960"/>
      <c r="AF123" s="961" t="s">
        <v>445</v>
      </c>
      <c r="AG123" s="959"/>
      <c r="AH123" s="959"/>
      <c r="AI123" s="959"/>
      <c r="AJ123" s="960"/>
      <c r="AK123" s="961" t="s">
        <v>246</v>
      </c>
      <c r="AL123" s="959"/>
      <c r="AM123" s="959"/>
      <c r="AN123" s="959"/>
      <c r="AO123" s="960"/>
      <c r="AP123" s="962" t="s">
        <v>246</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475</v>
      </c>
      <c r="BP123" s="1005"/>
      <c r="BQ123" s="1063">
        <v>149395724</v>
      </c>
      <c r="BR123" s="1064"/>
      <c r="BS123" s="1064"/>
      <c r="BT123" s="1064"/>
      <c r="BU123" s="1064"/>
      <c r="BV123" s="1064">
        <v>155319420</v>
      </c>
      <c r="BW123" s="1064"/>
      <c r="BX123" s="1064"/>
      <c r="BY123" s="1064"/>
      <c r="BZ123" s="1064"/>
      <c r="CA123" s="1064">
        <v>149619459</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441</v>
      </c>
      <c r="DH123" s="959"/>
      <c r="DI123" s="959"/>
      <c r="DJ123" s="959"/>
      <c r="DK123" s="960"/>
      <c r="DL123" s="961" t="s">
        <v>246</v>
      </c>
      <c r="DM123" s="959"/>
      <c r="DN123" s="959"/>
      <c r="DO123" s="959"/>
      <c r="DP123" s="960"/>
      <c r="DQ123" s="961" t="s">
        <v>246</v>
      </c>
      <c r="DR123" s="959"/>
      <c r="DS123" s="959"/>
      <c r="DT123" s="959"/>
      <c r="DU123" s="960"/>
      <c r="DV123" s="962" t="s">
        <v>246</v>
      </c>
      <c r="DW123" s="963"/>
      <c r="DX123" s="963"/>
      <c r="DY123" s="963"/>
      <c r="DZ123" s="964"/>
    </row>
    <row r="124" spans="1:130" s="230" customFormat="1" ht="26.25" customHeight="1" thickBot="1" x14ac:dyDescent="0.25">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246</v>
      </c>
      <c r="AB124" s="959"/>
      <c r="AC124" s="959"/>
      <c r="AD124" s="959"/>
      <c r="AE124" s="960"/>
      <c r="AF124" s="961" t="s">
        <v>246</v>
      </c>
      <c r="AG124" s="959"/>
      <c r="AH124" s="959"/>
      <c r="AI124" s="959"/>
      <c r="AJ124" s="960"/>
      <c r="AK124" s="961" t="s">
        <v>246</v>
      </c>
      <c r="AL124" s="959"/>
      <c r="AM124" s="959"/>
      <c r="AN124" s="959"/>
      <c r="AO124" s="960"/>
      <c r="AP124" s="962" t="s">
        <v>441</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66</v>
      </c>
      <c r="BR124" s="1027"/>
      <c r="BS124" s="1027"/>
      <c r="BT124" s="1027"/>
      <c r="BU124" s="1027"/>
      <c r="BV124" s="1027">
        <v>55.6</v>
      </c>
      <c r="BW124" s="1027"/>
      <c r="BX124" s="1027"/>
      <c r="BY124" s="1027"/>
      <c r="BZ124" s="1027"/>
      <c r="CA124" s="1027">
        <v>59.3</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246</v>
      </c>
      <c r="DH124" s="986"/>
      <c r="DI124" s="986"/>
      <c r="DJ124" s="986"/>
      <c r="DK124" s="987"/>
      <c r="DL124" s="985" t="s">
        <v>441</v>
      </c>
      <c r="DM124" s="986"/>
      <c r="DN124" s="986"/>
      <c r="DO124" s="986"/>
      <c r="DP124" s="987"/>
      <c r="DQ124" s="985" t="s">
        <v>246</v>
      </c>
      <c r="DR124" s="986"/>
      <c r="DS124" s="986"/>
      <c r="DT124" s="986"/>
      <c r="DU124" s="987"/>
      <c r="DV124" s="988" t="s">
        <v>441</v>
      </c>
      <c r="DW124" s="989"/>
      <c r="DX124" s="989"/>
      <c r="DY124" s="989"/>
      <c r="DZ124" s="990"/>
    </row>
    <row r="125" spans="1:130" s="230" customFormat="1" ht="26.25" customHeight="1" x14ac:dyDescent="0.2">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246</v>
      </c>
      <c r="AB125" s="959"/>
      <c r="AC125" s="959"/>
      <c r="AD125" s="959"/>
      <c r="AE125" s="960"/>
      <c r="AF125" s="961" t="s">
        <v>246</v>
      </c>
      <c r="AG125" s="959"/>
      <c r="AH125" s="959"/>
      <c r="AI125" s="959"/>
      <c r="AJ125" s="960"/>
      <c r="AK125" s="961" t="s">
        <v>246</v>
      </c>
      <c r="AL125" s="959"/>
      <c r="AM125" s="959"/>
      <c r="AN125" s="959"/>
      <c r="AO125" s="960"/>
      <c r="AP125" s="962" t="s">
        <v>246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246</v>
      </c>
      <c r="DH125" s="931"/>
      <c r="DI125" s="931"/>
      <c r="DJ125" s="931"/>
      <c r="DK125" s="931"/>
      <c r="DL125" s="931" t="s">
        <v>246</v>
      </c>
      <c r="DM125" s="931"/>
      <c r="DN125" s="931"/>
      <c r="DO125" s="931"/>
      <c r="DP125" s="931"/>
      <c r="DQ125" s="931" t="s">
        <v>246</v>
      </c>
      <c r="DR125" s="931"/>
      <c r="DS125" s="931"/>
      <c r="DT125" s="931"/>
      <c r="DU125" s="931"/>
      <c r="DV125" s="932" t="s">
        <v>246</v>
      </c>
      <c r="DW125" s="932"/>
      <c r="DX125" s="932"/>
      <c r="DY125" s="932"/>
      <c r="DZ125" s="933"/>
    </row>
    <row r="126" spans="1:130" s="230" customFormat="1" ht="26.25" customHeight="1" thickBot="1" x14ac:dyDescent="0.25">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246</v>
      </c>
      <c r="AB126" s="959"/>
      <c r="AC126" s="959"/>
      <c r="AD126" s="959"/>
      <c r="AE126" s="960"/>
      <c r="AF126" s="961" t="s">
        <v>246</v>
      </c>
      <c r="AG126" s="959"/>
      <c r="AH126" s="959"/>
      <c r="AI126" s="959"/>
      <c r="AJ126" s="960"/>
      <c r="AK126" s="961" t="s">
        <v>246</v>
      </c>
      <c r="AL126" s="959"/>
      <c r="AM126" s="959"/>
      <c r="AN126" s="959"/>
      <c r="AO126" s="960"/>
      <c r="AP126" s="962" t="s">
        <v>246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246</v>
      </c>
      <c r="DH126" s="926"/>
      <c r="DI126" s="926"/>
      <c r="DJ126" s="926"/>
      <c r="DK126" s="926"/>
      <c r="DL126" s="926" t="s">
        <v>246</v>
      </c>
      <c r="DM126" s="926"/>
      <c r="DN126" s="926"/>
      <c r="DO126" s="926"/>
      <c r="DP126" s="926"/>
      <c r="DQ126" s="926" t="s">
        <v>246</v>
      </c>
      <c r="DR126" s="926"/>
      <c r="DS126" s="926"/>
      <c r="DT126" s="926"/>
      <c r="DU126" s="926"/>
      <c r="DV126" s="927" t="s">
        <v>441</v>
      </c>
      <c r="DW126" s="927"/>
      <c r="DX126" s="927"/>
      <c r="DY126" s="927"/>
      <c r="DZ126" s="928"/>
    </row>
    <row r="127" spans="1:130" s="230" customFormat="1" ht="26.25" customHeight="1" x14ac:dyDescent="0.2">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441</v>
      </c>
      <c r="AB127" s="959"/>
      <c r="AC127" s="959"/>
      <c r="AD127" s="959"/>
      <c r="AE127" s="960"/>
      <c r="AF127" s="961" t="s">
        <v>246</v>
      </c>
      <c r="AG127" s="959"/>
      <c r="AH127" s="959"/>
      <c r="AI127" s="959"/>
      <c r="AJ127" s="960"/>
      <c r="AK127" s="961" t="s">
        <v>246</v>
      </c>
      <c r="AL127" s="959"/>
      <c r="AM127" s="959"/>
      <c r="AN127" s="959"/>
      <c r="AO127" s="960"/>
      <c r="AP127" s="962" t="s">
        <v>246</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246</v>
      </c>
      <c r="DH127" s="926"/>
      <c r="DI127" s="926"/>
      <c r="DJ127" s="926"/>
      <c r="DK127" s="926"/>
      <c r="DL127" s="926" t="s">
        <v>246</v>
      </c>
      <c r="DM127" s="926"/>
      <c r="DN127" s="926"/>
      <c r="DO127" s="926"/>
      <c r="DP127" s="926"/>
      <c r="DQ127" s="926" t="s">
        <v>246</v>
      </c>
      <c r="DR127" s="926"/>
      <c r="DS127" s="926"/>
      <c r="DT127" s="926"/>
      <c r="DU127" s="926"/>
      <c r="DV127" s="927" t="s">
        <v>246</v>
      </c>
      <c r="DW127" s="927"/>
      <c r="DX127" s="927"/>
      <c r="DY127" s="927"/>
      <c r="DZ127" s="928"/>
    </row>
    <row r="128" spans="1:130" s="230" customFormat="1" ht="26.25" customHeight="1" thickBot="1" x14ac:dyDescent="0.25">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v>1587710</v>
      </c>
      <c r="AB128" s="1046"/>
      <c r="AC128" s="1046"/>
      <c r="AD128" s="1046"/>
      <c r="AE128" s="1047"/>
      <c r="AF128" s="1048">
        <v>1765768</v>
      </c>
      <c r="AG128" s="1046"/>
      <c r="AH128" s="1046"/>
      <c r="AI128" s="1046"/>
      <c r="AJ128" s="1047"/>
      <c r="AK128" s="1048">
        <v>1677397</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246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v>112198</v>
      </c>
      <c r="DH128" s="1038"/>
      <c r="DI128" s="1038"/>
      <c r="DJ128" s="1038"/>
      <c r="DK128" s="1038"/>
      <c r="DL128" s="1038" t="s">
        <v>246</v>
      </c>
      <c r="DM128" s="1038"/>
      <c r="DN128" s="1038"/>
      <c r="DO128" s="1038"/>
      <c r="DP128" s="1038"/>
      <c r="DQ128" s="1038">
        <v>52317</v>
      </c>
      <c r="DR128" s="1038"/>
      <c r="DS128" s="1038"/>
      <c r="DT128" s="1038"/>
      <c r="DU128" s="1038"/>
      <c r="DV128" s="1039">
        <v>0.1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77436219</v>
      </c>
      <c r="AB129" s="959"/>
      <c r="AC129" s="959"/>
      <c r="AD129" s="959"/>
      <c r="AE129" s="960"/>
      <c r="AF129" s="961">
        <v>80615926</v>
      </c>
      <c r="AG129" s="959"/>
      <c r="AH129" s="959"/>
      <c r="AI129" s="959"/>
      <c r="AJ129" s="960"/>
      <c r="AK129" s="961">
        <v>78628898</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441</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10157674</v>
      </c>
      <c r="AB130" s="959"/>
      <c r="AC130" s="959"/>
      <c r="AD130" s="959"/>
      <c r="AE130" s="960"/>
      <c r="AF130" s="961">
        <v>10370049</v>
      </c>
      <c r="AG130" s="959"/>
      <c r="AH130" s="959"/>
      <c r="AI130" s="959"/>
      <c r="AJ130" s="960"/>
      <c r="AK130" s="961">
        <v>10433976</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67278545</v>
      </c>
      <c r="AB131" s="986"/>
      <c r="AC131" s="986"/>
      <c r="AD131" s="986"/>
      <c r="AE131" s="987"/>
      <c r="AF131" s="985">
        <v>70245877</v>
      </c>
      <c r="AG131" s="986"/>
      <c r="AH131" s="986"/>
      <c r="AI131" s="986"/>
      <c r="AJ131" s="987"/>
      <c r="AK131" s="985">
        <v>68194922</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6"/>
      <c r="BF131" s="1084">
        <v>59.3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8.3106880509999996</v>
      </c>
      <c r="AB132" s="1097"/>
      <c r="AC132" s="1097"/>
      <c r="AD132" s="1097"/>
      <c r="AE132" s="1098"/>
      <c r="AF132" s="1099">
        <v>7.9927125119999998</v>
      </c>
      <c r="AG132" s="1097"/>
      <c r="AH132" s="1097"/>
      <c r="AI132" s="1097"/>
      <c r="AJ132" s="1098"/>
      <c r="AK132" s="1099">
        <v>8.4478914720000002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7.9</v>
      </c>
      <c r="AB133" s="1080"/>
      <c r="AC133" s="1080"/>
      <c r="AD133" s="1080"/>
      <c r="AE133" s="1081"/>
      <c r="AF133" s="1079">
        <v>8</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r39Q2gGzwXEYcSW7vj0Ed5xwRC2h9/3ZPJz1m+rKn14j1/N/4rQX/4QRyyhB3YRUkSPwagtb91KML8s/fh41Q==" saltValue="xZhhkIx4I+uDEb5jd9QM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0761-650E-445F-B462-5765CE15038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6NODLzaiUp5nJ/zHgs6rYtkkVdEWmrH3O94hGyr1bsS/x1Xg7DW6ldgQpO8wDsS/9XYlvpCGL4gikH/vsJn0A==" saltValue="JOwvslaRFJPxVAnKtGKDD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rB8A9hWaGhiYVmFBc4cmdzR0ecms1aWLXTXzWVUhwl4Hcajp7q0r4+H9m760JQcG+7ddMfRl/4Y0J/nMXTouA==" saltValue="uTfO55xOcC9gzuW6qtnH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21104081</v>
      </c>
      <c r="AP9" s="281">
        <v>63610</v>
      </c>
      <c r="AQ9" s="282">
        <v>63571</v>
      </c>
      <c r="AR9" s="283">
        <v>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29491</v>
      </c>
      <c r="AP10" s="284">
        <v>89</v>
      </c>
      <c r="AQ10" s="285">
        <v>1690</v>
      </c>
      <c r="AR10" s="286">
        <v>-94.7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v>9756</v>
      </c>
      <c r="AP11" s="284">
        <v>29</v>
      </c>
      <c r="AQ11" s="285">
        <v>679</v>
      </c>
      <c r="AR11" s="286">
        <v>-95.7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513</v>
      </c>
      <c r="AP12" s="284" t="s">
        <v>513</v>
      </c>
      <c r="AQ12" s="285">
        <v>23</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689261</v>
      </c>
      <c r="AP13" s="284">
        <v>2078</v>
      </c>
      <c r="AQ13" s="285">
        <v>1992</v>
      </c>
      <c r="AR13" s="286">
        <v>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610588</v>
      </c>
      <c r="AP14" s="284">
        <v>1840</v>
      </c>
      <c r="AQ14" s="285">
        <v>1254</v>
      </c>
      <c r="AR14" s="286">
        <v>46.7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-1145567</v>
      </c>
      <c r="AP15" s="284">
        <v>-3453</v>
      </c>
      <c r="AQ15" s="285">
        <v>-3845</v>
      </c>
      <c r="AR15" s="286">
        <v>-10.199999999999999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21297610</v>
      </c>
      <c r="AP16" s="284">
        <v>64194</v>
      </c>
      <c r="AQ16" s="285">
        <v>65365</v>
      </c>
      <c r="AR16" s="286">
        <v>-1.8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6.96</v>
      </c>
      <c r="AP21" s="298">
        <v>6.46</v>
      </c>
      <c r="AQ21" s="299">
        <v>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99.1</v>
      </c>
      <c r="AP22" s="303">
        <v>99.4</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15963000</v>
      </c>
      <c r="AP32" s="312">
        <v>48115</v>
      </c>
      <c r="AQ32" s="313">
        <v>37452</v>
      </c>
      <c r="AR32" s="314">
        <v>28.5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513</v>
      </c>
      <c r="AP34" s="312" t="s">
        <v>513</v>
      </c>
      <c r="AQ34" s="313">
        <v>45</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1908640</v>
      </c>
      <c r="AP35" s="312">
        <v>5753</v>
      </c>
      <c r="AQ35" s="313">
        <v>8356</v>
      </c>
      <c r="AR35" s="314">
        <v>-31.2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t="s">
        <v>513</v>
      </c>
      <c r="AP36" s="312" t="s">
        <v>513</v>
      </c>
      <c r="AQ36" s="313">
        <v>443</v>
      </c>
      <c r="AR36" s="314" t="s">
        <v>513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t="s">
        <v>513</v>
      </c>
      <c r="AP37" s="312" t="s">
        <v>513</v>
      </c>
      <c r="AQ37" s="313">
        <v>649</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v>766</v>
      </c>
      <c r="AP38" s="315">
        <v>2</v>
      </c>
      <c r="AQ38" s="316">
        <v>1</v>
      </c>
      <c r="AR38" s="304">
        <v>100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v>-1677397</v>
      </c>
      <c r="AP39" s="312">
        <v>-5056</v>
      </c>
      <c r="AQ39" s="313">
        <v>-7867</v>
      </c>
      <c r="AR39" s="314">
        <v>-35.700000000000003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-10433976</v>
      </c>
      <c r="AP40" s="312">
        <v>-31449</v>
      </c>
      <c r="AQ40" s="313">
        <v>-28343</v>
      </c>
      <c r="AR40" s="314">
        <v>11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5761033</v>
      </c>
      <c r="AP41" s="312">
        <v>17364</v>
      </c>
      <c r="AQ41" s="313">
        <v>10736</v>
      </c>
      <c r="AR41" s="314">
        <v>61.7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19283256</v>
      </c>
      <c r="AN51" s="334">
        <v>57135</v>
      </c>
      <c r="AO51" s="335">
        <v>-17.899999999999999</v>
      </c>
      <c r="AP51" s="336">
        <v>46457</v>
      </c>
      <c r="AQ51" s="337">
        <v>-3.4</v>
      </c>
      <c r="AR51" s="338">
        <v>-14.5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8163155</v>
      </c>
      <c r="AN52" s="342">
        <v>24187</v>
      </c>
      <c r="AO52" s="343">
        <v>-24.6</v>
      </c>
      <c r="AP52" s="344">
        <v>24020</v>
      </c>
      <c r="AQ52" s="345">
        <v>-4.5999999999999996</v>
      </c>
      <c r="AR52" s="346">
        <v>-20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21530675</v>
      </c>
      <c r="AN53" s="334">
        <v>64057</v>
      </c>
      <c r="AO53" s="335">
        <v>12.1</v>
      </c>
      <c r="AP53" s="336">
        <v>51849</v>
      </c>
      <c r="AQ53" s="337">
        <v>11.6</v>
      </c>
      <c r="AR53" s="338">
        <v>0.5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8344671</v>
      </c>
      <c r="AN54" s="342">
        <v>24827</v>
      </c>
      <c r="AO54" s="343">
        <v>2.6</v>
      </c>
      <c r="AP54" s="344">
        <v>26326</v>
      </c>
      <c r="AQ54" s="345">
        <v>9.6</v>
      </c>
      <c r="AR54" s="346">
        <v>-7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18821870</v>
      </c>
      <c r="AN55" s="334">
        <v>56175</v>
      </c>
      <c r="AO55" s="335">
        <v>-12.3</v>
      </c>
      <c r="AP55" s="336">
        <v>52191</v>
      </c>
      <c r="AQ55" s="337">
        <v>0.7</v>
      </c>
      <c r="AR55" s="338">
        <v>-13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9127052</v>
      </c>
      <c r="AN56" s="342">
        <v>27240</v>
      </c>
      <c r="AO56" s="343">
        <v>9.6999999999999993</v>
      </c>
      <c r="AP56" s="344">
        <v>26807</v>
      </c>
      <c r="AQ56" s="345">
        <v>1.8</v>
      </c>
      <c r="AR56" s="346">
        <v>7.9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19305296</v>
      </c>
      <c r="AN57" s="334">
        <v>57928</v>
      </c>
      <c r="AO57" s="335">
        <v>3.1</v>
      </c>
      <c r="AP57" s="336">
        <v>48105</v>
      </c>
      <c r="AQ57" s="337">
        <v>-7.8</v>
      </c>
      <c r="AR57" s="338">
        <v>10.9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8714012</v>
      </c>
      <c r="AN58" s="342">
        <v>26148</v>
      </c>
      <c r="AO58" s="343">
        <v>-4</v>
      </c>
      <c r="AP58" s="344">
        <v>24072</v>
      </c>
      <c r="AQ58" s="345">
        <v>-10.199999999999999</v>
      </c>
      <c r="AR58" s="346">
        <v>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18578680</v>
      </c>
      <c r="AN59" s="334">
        <v>55999</v>
      </c>
      <c r="AO59" s="335">
        <v>-3.3</v>
      </c>
      <c r="AP59" s="336">
        <v>47446</v>
      </c>
      <c r="AQ59" s="337">
        <v>-1.4</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10248046</v>
      </c>
      <c r="AN60" s="342">
        <v>30889</v>
      </c>
      <c r="AO60" s="343">
        <v>18.100000000000001</v>
      </c>
      <c r="AP60" s="344">
        <v>24371</v>
      </c>
      <c r="AQ60" s="345">
        <v>1.2</v>
      </c>
      <c r="AR60" s="346">
        <v>16.899999999999999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19503955</v>
      </c>
      <c r="AN61" s="349">
        <v>58259</v>
      </c>
      <c r="AO61" s="350">
        <v>-3.7</v>
      </c>
      <c r="AP61" s="351">
        <v>49210</v>
      </c>
      <c r="AQ61" s="352">
        <v>-0.1</v>
      </c>
      <c r="AR61" s="338">
        <v>-3.6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8919387</v>
      </c>
      <c r="AN62" s="342">
        <v>26658</v>
      </c>
      <c r="AO62" s="343">
        <v>0.4</v>
      </c>
      <c r="AP62" s="344">
        <v>25119</v>
      </c>
      <c r="AQ62" s="345">
        <v>-0.4</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s0pgfqemosHoSQrZwLw1nVFkA0pm0BDe8deYwUCpAH1YJ8Ulc/osahb7+yxSOR2n69GqE29fTrBURmkoB176w==" saltValue="5T5uPF2UEIaRF1nLdXQJ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y/ZkoNP8tW1zCrWesYb8WFTlvxpko30N+xW+oJJUDuI4TLfcCibdC2jWBn1o2DhZvSgVknKjomztzs7W0w7oWA==" saltValue="HJlSu0Sj9Ep2qx01xDx0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gF9/61OA9nblgEFlOd8pDXg3ch0lBVvXpRZ5N85T14fzK6gHr5b41GaeKqB4yqRT2+Y85gSBZF72oUN608X7/w==" saltValue="y2fshfexlaw8x2/mRmay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8.27</v>
      </c>
      <c r="G47" s="12">
        <v>8</v>
      </c>
      <c r="H47" s="12">
        <v>5.92</v>
      </c>
      <c r="I47" s="12">
        <v>9.7899999999999991</v>
      </c>
      <c r="J47" s="13">
        <v>9.99</v>
      </c>
    </row>
    <row r="48" spans="2:10" ht="57.75" customHeight="1" x14ac:dyDescent="0.2">
      <c r="B48" s="14"/>
      <c r="C48" s="1141" t="s">
        <v>4</v>
      </c>
      <c r="D48" s="1141"/>
      <c r="E48" s="1142"/>
      <c r="F48" s="15">
        <v>3.37</v>
      </c>
      <c r="G48" s="16">
        <v>2.8</v>
      </c>
      <c r="H48" s="16">
        <v>4.45</v>
      </c>
      <c r="I48" s="16">
        <v>5.14</v>
      </c>
      <c r="J48" s="17">
        <v>6.57</v>
      </c>
    </row>
    <row r="49" spans="2:10" ht="57.75" customHeight="1" thickBot="1" x14ac:dyDescent="0.25">
      <c r="B49" s="18"/>
      <c r="C49" s="1143" t="s">
        <v>5</v>
      </c>
      <c r="D49" s="1143"/>
      <c r="E49" s="1144"/>
      <c r="F49" s="19" t="s">
        <v>559</v>
      </c>
      <c r="G49" s="20" t="s">
        <v>560</v>
      </c>
      <c r="H49" s="20" t="s">
        <v>561</v>
      </c>
      <c r="I49" s="20">
        <v>2.5</v>
      </c>
      <c r="J49" s="21" t="s">
        <v>562</v>
      </c>
    </row>
    <row r="50" spans="2:10" ht="13" x14ac:dyDescent="0.2"/>
  </sheetData>
  <sheetProtection algorithmName="SHA-512" hashValue="a7K7TR1S0m2srBiUUtg/u84zOlZq+jCtLL+TdutQiim16ASBBxfr0pE88e56Ki7JPvBhJ/9FyJGsHjVeggAx/A==" saltValue="vTgHaxUGMcJDgAoT7fWF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563</v>
      </c>
      <c r="D34" s="1151"/>
      <c r="E34" s="1152"/>
      <c r="F34" s="32">
        <v>3.33</v>
      </c>
      <c r="G34" s="33">
        <v>2.76</v>
      </c>
      <c r="H34" s="33">
        <v>4.4000000000000004</v>
      </c>
      <c r="I34" s="33">
        <v>5.08</v>
      </c>
      <c r="J34" s="34">
        <v>6.5</v>
      </c>
      <c r="K34" s="22"/>
      <c r="L34" s="22"/>
      <c r="M34" s="22"/>
      <c r="N34" s="22"/>
      <c r="O34" s="22"/>
      <c r="P34" s="22"/>
    </row>
    <row r="35" spans="1:16" ht="39" customHeight="1" x14ac:dyDescent="0.2">
      <c r="A35" s="22"/>
      <c r="B35" s="35"/>
      <c r="C35" s="1145" t="s">
        <v>564</v>
      </c>
      <c r="D35" s="1146"/>
      <c r="E35" s="1147"/>
      <c r="F35" s="36">
        <v>3.52</v>
      </c>
      <c r="G35" s="37">
        <v>2.89</v>
      </c>
      <c r="H35" s="37">
        <v>2.46</v>
      </c>
      <c r="I35" s="37">
        <v>1.95</v>
      </c>
      <c r="J35" s="38">
        <v>2.38</v>
      </c>
      <c r="K35" s="22"/>
      <c r="L35" s="22"/>
      <c r="M35" s="22"/>
      <c r="N35" s="22"/>
      <c r="O35" s="22"/>
      <c r="P35" s="22"/>
    </row>
    <row r="36" spans="1:16" ht="39" customHeight="1" x14ac:dyDescent="0.2">
      <c r="A36" s="22"/>
      <c r="B36" s="35"/>
      <c r="C36" s="1145" t="s">
        <v>565</v>
      </c>
      <c r="D36" s="1146"/>
      <c r="E36" s="1147"/>
      <c r="F36" s="36">
        <v>2.95</v>
      </c>
      <c r="G36" s="37">
        <v>2.78</v>
      </c>
      <c r="H36" s="37">
        <v>2.4300000000000002</v>
      </c>
      <c r="I36" s="37">
        <v>2.2599999999999998</v>
      </c>
      <c r="J36" s="38">
        <v>2.0699999999999998</v>
      </c>
      <c r="K36" s="22"/>
      <c r="L36" s="22"/>
      <c r="M36" s="22"/>
      <c r="N36" s="22"/>
      <c r="O36" s="22"/>
      <c r="P36" s="22"/>
    </row>
    <row r="37" spans="1:16" ht="39" customHeight="1" x14ac:dyDescent="0.2">
      <c r="A37" s="22"/>
      <c r="B37" s="35"/>
      <c r="C37" s="1145" t="s">
        <v>566</v>
      </c>
      <c r="D37" s="1146"/>
      <c r="E37" s="1147"/>
      <c r="F37" s="36">
        <v>0.67</v>
      </c>
      <c r="G37" s="37">
        <v>0.41</v>
      </c>
      <c r="H37" s="37">
        <v>0.53</v>
      </c>
      <c r="I37" s="37">
        <v>0.51</v>
      </c>
      <c r="J37" s="38">
        <v>0.84</v>
      </c>
      <c r="K37" s="22"/>
      <c r="L37" s="22"/>
      <c r="M37" s="22"/>
      <c r="N37" s="22"/>
      <c r="O37" s="22"/>
      <c r="P37" s="22"/>
    </row>
    <row r="38" spans="1:16" ht="39" customHeight="1" x14ac:dyDescent="0.2">
      <c r="A38" s="22"/>
      <c r="B38" s="35"/>
      <c r="C38" s="1145" t="s">
        <v>567</v>
      </c>
      <c r="D38" s="1146"/>
      <c r="E38" s="1147"/>
      <c r="F38" s="36">
        <v>0.56000000000000005</v>
      </c>
      <c r="G38" s="37">
        <v>0.31</v>
      </c>
      <c r="H38" s="37">
        <v>0.99</v>
      </c>
      <c r="I38" s="37">
        <v>0.88</v>
      </c>
      <c r="J38" s="38">
        <v>0.45</v>
      </c>
      <c r="K38" s="22"/>
      <c r="L38" s="22"/>
      <c r="M38" s="22"/>
      <c r="N38" s="22"/>
      <c r="O38" s="22"/>
      <c r="P38" s="22"/>
    </row>
    <row r="39" spans="1:16" ht="39" customHeight="1" x14ac:dyDescent="0.2">
      <c r="A39" s="22"/>
      <c r="B39" s="35"/>
      <c r="C39" s="1145" t="s">
        <v>568</v>
      </c>
      <c r="D39" s="1146"/>
      <c r="E39" s="1147"/>
      <c r="F39" s="36">
        <v>0.48</v>
      </c>
      <c r="G39" s="37">
        <v>0.54</v>
      </c>
      <c r="H39" s="37">
        <v>0.37</v>
      </c>
      <c r="I39" s="37">
        <v>0.31</v>
      </c>
      <c r="J39" s="38">
        <v>0.33</v>
      </c>
      <c r="K39" s="22"/>
      <c r="L39" s="22"/>
      <c r="M39" s="22"/>
      <c r="N39" s="22"/>
      <c r="O39" s="22"/>
      <c r="P39" s="22"/>
    </row>
    <row r="40" spans="1:16" ht="39" customHeight="1" x14ac:dyDescent="0.2">
      <c r="A40" s="22"/>
      <c r="B40" s="35"/>
      <c r="C40" s="1145" t="s">
        <v>569</v>
      </c>
      <c r="D40" s="1146"/>
      <c r="E40" s="1147"/>
      <c r="F40" s="36">
        <v>0.03</v>
      </c>
      <c r="G40" s="37">
        <v>0.03</v>
      </c>
      <c r="H40" s="37">
        <v>0.04</v>
      </c>
      <c r="I40" s="37">
        <v>0.05</v>
      </c>
      <c r="J40" s="38">
        <v>0.06</v>
      </c>
      <c r="K40" s="22"/>
      <c r="L40" s="22"/>
      <c r="M40" s="22"/>
      <c r="N40" s="22"/>
      <c r="O40" s="22"/>
      <c r="P40" s="22"/>
    </row>
    <row r="41" spans="1:16" ht="39" customHeight="1" x14ac:dyDescent="0.2">
      <c r="A41" s="22"/>
      <c r="B41" s="35"/>
      <c r="C41" s="1145" t="s">
        <v>570</v>
      </c>
      <c r="D41" s="1146"/>
      <c r="E41" s="1147"/>
      <c r="F41" s="36">
        <v>0</v>
      </c>
      <c r="G41" s="37">
        <v>0</v>
      </c>
      <c r="H41" s="37">
        <v>0</v>
      </c>
      <c r="I41" s="37">
        <v>0</v>
      </c>
      <c r="J41" s="38">
        <v>0.04</v>
      </c>
      <c r="K41" s="22"/>
      <c r="L41" s="22"/>
      <c r="M41" s="22"/>
      <c r="N41" s="22"/>
      <c r="O41" s="22"/>
      <c r="P41" s="22"/>
    </row>
    <row r="42" spans="1:16" ht="39" customHeight="1" x14ac:dyDescent="0.2">
      <c r="A42" s="22"/>
      <c r="B42" s="39"/>
      <c r="C42" s="1145" t="s">
        <v>571</v>
      </c>
      <c r="D42" s="1146"/>
      <c r="E42" s="1147"/>
      <c r="F42" s="36" t="s">
        <v>513</v>
      </c>
      <c r="G42" s="37" t="s">
        <v>513</v>
      </c>
      <c r="H42" s="37" t="s">
        <v>513</v>
      </c>
      <c r="I42" s="37" t="s">
        <v>513</v>
      </c>
      <c r="J42" s="38" t="s">
        <v>513</v>
      </c>
      <c r="K42" s="22"/>
      <c r="L42" s="22"/>
      <c r="M42" s="22"/>
      <c r="N42" s="22"/>
      <c r="O42" s="22"/>
      <c r="P42" s="22"/>
    </row>
    <row r="43" spans="1:16" ht="39" customHeight="1" thickBot="1" x14ac:dyDescent="0.25">
      <c r="A43" s="22"/>
      <c r="B43" s="40"/>
      <c r="C43" s="1148" t="s">
        <v>572</v>
      </c>
      <c r="D43" s="1149"/>
      <c r="E43" s="1150"/>
      <c r="F43" s="41">
        <v>1.1000000000000001</v>
      </c>
      <c r="G43" s="42">
        <v>1.38</v>
      </c>
      <c r="H43" s="42">
        <v>1.59</v>
      </c>
      <c r="I43" s="42">
        <v>0.46</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GFUe9ftL3T++0V6PtiYDBPVwO2Bk7yBGCT1SWquzqMRNkvn9yjX8So9HGqvI4WS4J3jcHqeiYdQSwGAzodXjA==" saltValue="y20mBUQaEupEP2hKUjKA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14908</v>
      </c>
      <c r="L45" s="60">
        <v>14926</v>
      </c>
      <c r="M45" s="60">
        <v>15338</v>
      </c>
      <c r="N45" s="60">
        <v>15771</v>
      </c>
      <c r="O45" s="61">
        <v>15963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2">
      <c r="A48" s="48"/>
      <c r="B48" s="1155"/>
      <c r="C48" s="1156"/>
      <c r="D48" s="62"/>
      <c r="E48" s="1161" t="s">
        <v>15</v>
      </c>
      <c r="F48" s="1161"/>
      <c r="G48" s="1161"/>
      <c r="H48" s="1161"/>
      <c r="I48" s="1161"/>
      <c r="J48" s="1162"/>
      <c r="K48" s="63">
        <v>2117</v>
      </c>
      <c r="L48" s="64">
        <v>2076</v>
      </c>
      <c r="M48" s="64">
        <v>1998</v>
      </c>
      <c r="N48" s="64">
        <v>1980</v>
      </c>
      <c r="O48" s="65">
        <v>1909</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513</v>
      </c>
      <c r="L49" s="64" t="s">
        <v>513</v>
      </c>
      <c r="M49" s="64" t="s">
        <v>513</v>
      </c>
      <c r="N49" s="64" t="s">
        <v>513</v>
      </c>
      <c r="O49" s="65" t="s">
        <v>513</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513</v>
      </c>
      <c r="L50" s="64" t="s">
        <v>513</v>
      </c>
      <c r="M50" s="64" t="s">
        <v>513</v>
      </c>
      <c r="N50" s="64" t="s">
        <v>513</v>
      </c>
      <c r="O50" s="65" t="s">
        <v>513</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t="s">
        <v>513</v>
      </c>
      <c r="M51" s="64">
        <v>0</v>
      </c>
      <c r="N51" s="64" t="s">
        <v>513</v>
      </c>
      <c r="O51" s="65">
        <v>1</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11921</v>
      </c>
      <c r="L52" s="64">
        <v>11882</v>
      </c>
      <c r="M52" s="64">
        <v>11746</v>
      </c>
      <c r="N52" s="64">
        <v>12136</v>
      </c>
      <c r="O52" s="65">
        <v>12111</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5104</v>
      </c>
      <c r="L53" s="69">
        <v>5120</v>
      </c>
      <c r="M53" s="69">
        <v>5590</v>
      </c>
      <c r="N53" s="69">
        <v>5615</v>
      </c>
      <c r="O53" s="70">
        <v>5762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voziAmuVFCdB+aOjq+UCUKRaGn2G5LITMGrrUqxTDf+yIiEuFK0wqsjnPwowLNYcWuWXZMCeNR2Fvx580wSvw==" saltValue="AODkKOVNmuPZyDvq6abL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84" t="s">
        <v>32</v>
      </c>
      <c r="C41" s="1185"/>
      <c r="D41" s="105"/>
      <c r="E41" s="1190" t="s">
        <v>33</v>
      </c>
      <c r="F41" s="1190"/>
      <c r="G41" s="1190"/>
      <c r="H41" s="1191"/>
      <c r="I41" s="355">
        <v>154569</v>
      </c>
      <c r="J41" s="356">
        <v>154082</v>
      </c>
      <c r="K41" s="356">
        <v>153834</v>
      </c>
      <c r="L41" s="356">
        <v>155768</v>
      </c>
      <c r="M41" s="357">
        <v>152718</v>
      </c>
    </row>
    <row r="42" spans="2:13" ht="27.75" customHeight="1" x14ac:dyDescent="0.2">
      <c r="B42" s="1186"/>
      <c r="C42" s="1187"/>
      <c r="D42" s="106"/>
      <c r="E42" s="1192" t="s">
        <v>34</v>
      </c>
      <c r="F42" s="1192"/>
      <c r="G42" s="1192"/>
      <c r="H42" s="1193"/>
      <c r="I42" s="358" t="s">
        <v>513</v>
      </c>
      <c r="J42" s="359" t="s">
        <v>513</v>
      </c>
      <c r="K42" s="359" t="s">
        <v>513</v>
      </c>
      <c r="L42" s="359" t="s">
        <v>513</v>
      </c>
      <c r="M42" s="360" t="s">
        <v>513</v>
      </c>
    </row>
    <row r="43" spans="2:13" ht="27.75" customHeight="1" x14ac:dyDescent="0.2">
      <c r="B43" s="1186"/>
      <c r="C43" s="1187"/>
      <c r="D43" s="106"/>
      <c r="E43" s="1192" t="s">
        <v>35</v>
      </c>
      <c r="F43" s="1192"/>
      <c r="G43" s="1192"/>
      <c r="H43" s="1193"/>
      <c r="I43" s="358">
        <v>25828</v>
      </c>
      <c r="J43" s="359">
        <v>23315</v>
      </c>
      <c r="K43" s="359">
        <v>22004</v>
      </c>
      <c r="L43" s="359">
        <v>20940</v>
      </c>
      <c r="M43" s="360">
        <v>19637</v>
      </c>
    </row>
    <row r="44" spans="2:13" ht="27.75" customHeight="1" x14ac:dyDescent="0.2">
      <c r="B44" s="1186"/>
      <c r="C44" s="1187"/>
      <c r="D44" s="106"/>
      <c r="E44" s="1192" t="s">
        <v>36</v>
      </c>
      <c r="F44" s="1192"/>
      <c r="G44" s="1192"/>
      <c r="H44" s="1193"/>
      <c r="I44" s="358" t="s">
        <v>513</v>
      </c>
      <c r="J44" s="359" t="s">
        <v>513</v>
      </c>
      <c r="K44" s="359" t="s">
        <v>513</v>
      </c>
      <c r="L44" s="359" t="s">
        <v>513</v>
      </c>
      <c r="M44" s="360" t="s">
        <v>513</v>
      </c>
    </row>
    <row r="45" spans="2:13" ht="27.75" customHeight="1" x14ac:dyDescent="0.2">
      <c r="B45" s="1186"/>
      <c r="C45" s="1187"/>
      <c r="D45" s="106"/>
      <c r="E45" s="1192" t="s">
        <v>37</v>
      </c>
      <c r="F45" s="1192"/>
      <c r="G45" s="1192"/>
      <c r="H45" s="1193"/>
      <c r="I45" s="358">
        <v>17938</v>
      </c>
      <c r="J45" s="359">
        <v>17877</v>
      </c>
      <c r="K45" s="359">
        <v>17858</v>
      </c>
      <c r="L45" s="359">
        <v>17671</v>
      </c>
      <c r="M45" s="360">
        <v>17688</v>
      </c>
    </row>
    <row r="46" spans="2:13" ht="27.75" customHeight="1" x14ac:dyDescent="0.2">
      <c r="B46" s="1186"/>
      <c r="C46" s="1187"/>
      <c r="D46" s="107"/>
      <c r="E46" s="1192" t="s">
        <v>38</v>
      </c>
      <c r="F46" s="1192"/>
      <c r="G46" s="1192"/>
      <c r="H46" s="1193"/>
      <c r="I46" s="358">
        <v>124</v>
      </c>
      <c r="J46" s="359">
        <v>193</v>
      </c>
      <c r="K46" s="359">
        <v>112</v>
      </c>
      <c r="L46" s="359" t="s">
        <v>513</v>
      </c>
      <c r="M46" s="360">
        <v>52</v>
      </c>
    </row>
    <row r="47" spans="2:13" ht="27.75" customHeight="1" x14ac:dyDescent="0.2">
      <c r="B47" s="1186"/>
      <c r="C47" s="1187"/>
      <c r="D47" s="108"/>
      <c r="E47" s="1194" t="s">
        <v>39</v>
      </c>
      <c r="F47" s="1195"/>
      <c r="G47" s="1195"/>
      <c r="H47" s="1196"/>
      <c r="I47" s="358" t="s">
        <v>513</v>
      </c>
      <c r="J47" s="359" t="s">
        <v>513</v>
      </c>
      <c r="K47" s="359" t="s">
        <v>513</v>
      </c>
      <c r="L47" s="359" t="s">
        <v>513</v>
      </c>
      <c r="M47" s="360" t="s">
        <v>513</v>
      </c>
    </row>
    <row r="48" spans="2:13" ht="27.75" customHeight="1" x14ac:dyDescent="0.2">
      <c r="B48" s="1186"/>
      <c r="C48" s="1187"/>
      <c r="D48" s="106"/>
      <c r="E48" s="1192" t="s">
        <v>40</v>
      </c>
      <c r="F48" s="1192"/>
      <c r="G48" s="1192"/>
      <c r="H48" s="1193"/>
      <c r="I48" s="358" t="s">
        <v>513</v>
      </c>
      <c r="J48" s="359" t="s">
        <v>513</v>
      </c>
      <c r="K48" s="359" t="s">
        <v>513</v>
      </c>
      <c r="L48" s="359" t="s">
        <v>513</v>
      </c>
      <c r="M48" s="360" t="s">
        <v>513</v>
      </c>
    </row>
    <row r="49" spans="2:13" ht="27.75" customHeight="1" x14ac:dyDescent="0.2">
      <c r="B49" s="1188"/>
      <c r="C49" s="1189"/>
      <c r="D49" s="106"/>
      <c r="E49" s="1192" t="s">
        <v>41</v>
      </c>
      <c r="F49" s="1192"/>
      <c r="G49" s="1192"/>
      <c r="H49" s="1193"/>
      <c r="I49" s="358" t="s">
        <v>513</v>
      </c>
      <c r="J49" s="359" t="s">
        <v>513</v>
      </c>
      <c r="K49" s="359" t="s">
        <v>513</v>
      </c>
      <c r="L49" s="359" t="s">
        <v>513</v>
      </c>
      <c r="M49" s="360" t="s">
        <v>513</v>
      </c>
    </row>
    <row r="50" spans="2:13" ht="27.75" customHeight="1" x14ac:dyDescent="0.2">
      <c r="B50" s="1197" t="s">
        <v>42</v>
      </c>
      <c r="C50" s="1198"/>
      <c r="D50" s="109"/>
      <c r="E50" s="1192" t="s">
        <v>43</v>
      </c>
      <c r="F50" s="1192"/>
      <c r="G50" s="1192"/>
      <c r="H50" s="1193"/>
      <c r="I50" s="358">
        <v>19140</v>
      </c>
      <c r="J50" s="359">
        <v>15857</v>
      </c>
      <c r="K50" s="359">
        <v>13350</v>
      </c>
      <c r="L50" s="359">
        <v>20621</v>
      </c>
      <c r="M50" s="360">
        <v>20251</v>
      </c>
    </row>
    <row r="51" spans="2:13" ht="27.75" customHeight="1" x14ac:dyDescent="0.2">
      <c r="B51" s="1186"/>
      <c r="C51" s="1187"/>
      <c r="D51" s="106"/>
      <c r="E51" s="1192" t="s">
        <v>44</v>
      </c>
      <c r="F51" s="1192"/>
      <c r="G51" s="1192"/>
      <c r="H51" s="1193"/>
      <c r="I51" s="358">
        <v>15784</v>
      </c>
      <c r="J51" s="359">
        <v>15448</v>
      </c>
      <c r="K51" s="359">
        <v>15731</v>
      </c>
      <c r="L51" s="359">
        <v>15622</v>
      </c>
      <c r="M51" s="360">
        <v>15038</v>
      </c>
    </row>
    <row r="52" spans="2:13" ht="27.75" customHeight="1" x14ac:dyDescent="0.2">
      <c r="B52" s="1188"/>
      <c r="C52" s="1189"/>
      <c r="D52" s="106"/>
      <c r="E52" s="1192" t="s">
        <v>45</v>
      </c>
      <c r="F52" s="1192"/>
      <c r="G52" s="1192"/>
      <c r="H52" s="1193"/>
      <c r="I52" s="358">
        <v>120934</v>
      </c>
      <c r="J52" s="359">
        <v>120452</v>
      </c>
      <c r="K52" s="359">
        <v>120315</v>
      </c>
      <c r="L52" s="359">
        <v>119076</v>
      </c>
      <c r="M52" s="360">
        <v>114330</v>
      </c>
    </row>
    <row r="53" spans="2:13" ht="27.75" customHeight="1" thickBot="1" x14ac:dyDescent="0.25">
      <c r="B53" s="1199" t="s">
        <v>46</v>
      </c>
      <c r="C53" s="1200"/>
      <c r="D53" s="110"/>
      <c r="E53" s="1201" t="s">
        <v>47</v>
      </c>
      <c r="F53" s="1201"/>
      <c r="G53" s="1201"/>
      <c r="H53" s="1202"/>
      <c r="I53" s="361">
        <v>42601</v>
      </c>
      <c r="J53" s="362">
        <v>43710</v>
      </c>
      <c r="K53" s="362">
        <v>44413</v>
      </c>
      <c r="L53" s="362">
        <v>39059</v>
      </c>
      <c r="M53" s="363">
        <v>40475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LXsqNhfLYeXC7akatCuf0gFTaPoJjRmwPxdoz1a8bxDYa52CH8bQCjFjqGSVaH7vhlI/deD6Y7a5lWYUDS7wvA==" saltValue="nwS8brRIRhKYNAYLfs1I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556</v>
      </c>
      <c r="G54" s="119" t="s">
        <v>557</v>
      </c>
      <c r="H54" s="120" t="s">
        <v>558</v>
      </c>
    </row>
    <row r="55" spans="2:8" ht="52.5" customHeight="1" x14ac:dyDescent="0.2">
      <c r="B55" s="121"/>
      <c r="C55" s="1211" t="s">
        <v>50</v>
      </c>
      <c r="D55" s="1211"/>
      <c r="E55" s="1212"/>
      <c r="F55" s="122">
        <v>4586</v>
      </c>
      <c r="G55" s="122">
        <v>7895</v>
      </c>
      <c r="H55" s="123">
        <v>7852</v>
      </c>
    </row>
    <row r="56" spans="2:8" ht="52.5" customHeight="1" x14ac:dyDescent="0.2">
      <c r="B56" s="124"/>
      <c r="C56" s="1213" t="s">
        <v>51</v>
      </c>
      <c r="D56" s="1213"/>
      <c r="E56" s="1214"/>
      <c r="F56" s="125">
        <v>2</v>
      </c>
      <c r="G56" s="125">
        <v>2088</v>
      </c>
      <c r="H56" s="126">
        <v>2089</v>
      </c>
    </row>
    <row r="57" spans="2:8" ht="53.25" customHeight="1" x14ac:dyDescent="0.2">
      <c r="B57" s="124"/>
      <c r="C57" s="1215" t="s">
        <v>52</v>
      </c>
      <c r="D57" s="1215"/>
      <c r="E57" s="1216"/>
      <c r="F57" s="127">
        <v>3820</v>
      </c>
      <c r="G57" s="127">
        <v>4308</v>
      </c>
      <c r="H57" s="128">
        <v>4065</v>
      </c>
    </row>
    <row r="58" spans="2:8" ht="45.75" customHeight="1" x14ac:dyDescent="0.2">
      <c r="B58" s="129"/>
      <c r="C58" s="1203" t="s">
        <v>589</v>
      </c>
      <c r="D58" s="1204"/>
      <c r="E58" s="1205"/>
      <c r="F58" s="130">
        <v>806</v>
      </c>
      <c r="G58" s="130">
        <v>1382</v>
      </c>
      <c r="H58" s="131">
        <v>1165</v>
      </c>
    </row>
    <row r="59" spans="2:8" ht="45.75" customHeight="1" x14ac:dyDescent="0.2">
      <c r="B59" s="129"/>
      <c r="C59" s="1203" t="s">
        <v>592</v>
      </c>
      <c r="D59" s="1204"/>
      <c r="E59" s="1205"/>
      <c r="F59" s="130" t="s">
        <v>513</v>
      </c>
      <c r="G59" s="130">
        <v>300</v>
      </c>
      <c r="H59" s="131">
        <v>803</v>
      </c>
    </row>
    <row r="60" spans="2:8" ht="45.75" customHeight="1" x14ac:dyDescent="0.2">
      <c r="B60" s="129"/>
      <c r="C60" s="1203" t="s">
        <v>593</v>
      </c>
      <c r="D60" s="1204"/>
      <c r="E60" s="1205"/>
      <c r="F60" s="130">
        <v>711</v>
      </c>
      <c r="G60" s="130">
        <v>713</v>
      </c>
      <c r="H60" s="131">
        <v>514</v>
      </c>
    </row>
    <row r="61" spans="2:8" ht="45.75" customHeight="1" x14ac:dyDescent="0.2">
      <c r="B61" s="129"/>
      <c r="C61" s="1203" t="s">
        <v>590</v>
      </c>
      <c r="D61" s="1204"/>
      <c r="E61" s="1205"/>
      <c r="F61" s="130">
        <v>1050</v>
      </c>
      <c r="G61" s="130">
        <v>717</v>
      </c>
      <c r="H61" s="131">
        <v>491</v>
      </c>
    </row>
    <row r="62" spans="2:8" ht="45.75" customHeight="1" thickBot="1" x14ac:dyDescent="0.25">
      <c r="B62" s="132"/>
      <c r="C62" s="1206" t="s">
        <v>591</v>
      </c>
      <c r="D62" s="1207"/>
      <c r="E62" s="1208"/>
      <c r="F62" s="133">
        <v>614</v>
      </c>
      <c r="G62" s="133">
        <v>614</v>
      </c>
      <c r="H62" s="134">
        <v>403</v>
      </c>
    </row>
    <row r="63" spans="2:8" ht="52.5" customHeight="1" thickBot="1" x14ac:dyDescent="0.25">
      <c r="B63" s="135"/>
      <c r="C63" s="1209" t="s">
        <v>53</v>
      </c>
      <c r="D63" s="1209"/>
      <c r="E63" s="1210"/>
      <c r="F63" s="136">
        <v>8408</v>
      </c>
      <c r="G63" s="136">
        <v>14292</v>
      </c>
      <c r="H63" s="137">
        <v>14006</v>
      </c>
    </row>
    <row r="64" spans="2:8" ht="13" x14ac:dyDescent="0.2"/>
  </sheetData>
  <sheetProtection algorithmName="SHA-512" hashValue="eT46o7n2/vG00M/J0tqvNOYGEdeaxD0UYmUc7JBcah5J9YgJm77DDX4aZKxagfiOgPHqIeOZPoZkzUcx31lmtg==" saltValue="d6imwkfY7f+Cg8CwSIa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E1F5-1278-4CD4-8493-6BFE30F6E090}">
  <sheetPr>
    <pageSetUpPr fitToPage="1"/>
  </sheetPr>
  <dimension ref="A1:DE85"/>
  <sheetViews>
    <sheetView showGridLines="0" zoomScale="80" zoomScaleNormal="80" zoomScaleSheetLayoutView="55" workbookViewId="0">
      <selection activeCell="AN70" sqref="AN70:AZ70"/>
    </sheetView>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597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598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599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600</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554</v>
      </c>
      <c r="BQ50" s="1250"/>
      <c r="BR50" s="1250"/>
      <c r="BS50" s="1250"/>
      <c r="BT50" s="1250"/>
      <c r="BU50" s="1250"/>
      <c r="BV50" s="1250"/>
      <c r="BW50" s="1250"/>
      <c r="BX50" s="1250" t="s">
        <v>555</v>
      </c>
      <c r="BY50" s="1250"/>
      <c r="BZ50" s="1250"/>
      <c r="CA50" s="1250"/>
      <c r="CB50" s="1250"/>
      <c r="CC50" s="1250"/>
      <c r="CD50" s="1250"/>
      <c r="CE50" s="1250"/>
      <c r="CF50" s="1250" t="s">
        <v>556</v>
      </c>
      <c r="CG50" s="1250"/>
      <c r="CH50" s="1250"/>
      <c r="CI50" s="1250"/>
      <c r="CJ50" s="1250"/>
      <c r="CK50" s="1250"/>
      <c r="CL50" s="1250"/>
      <c r="CM50" s="1250"/>
      <c r="CN50" s="1250" t="s">
        <v>557</v>
      </c>
      <c r="CO50" s="1250"/>
      <c r="CP50" s="1250"/>
      <c r="CQ50" s="1250"/>
      <c r="CR50" s="1250"/>
      <c r="CS50" s="1250"/>
      <c r="CT50" s="1250"/>
      <c r="CU50" s="1250"/>
      <c r="CV50" s="1250" t="s">
        <v>558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601</v>
      </c>
      <c r="AO51" s="1254"/>
      <c r="AP51" s="1254"/>
      <c r="AQ51" s="1254"/>
      <c r="AR51" s="1254"/>
      <c r="AS51" s="1254"/>
      <c r="AT51" s="1254"/>
      <c r="AU51" s="1254"/>
      <c r="AV51" s="1254"/>
      <c r="AW51" s="1254"/>
      <c r="AX51" s="1254"/>
      <c r="AY51" s="1254"/>
      <c r="AZ51" s="1254"/>
      <c r="BA51" s="1254"/>
      <c r="BB51" s="1254" t="s">
        <v>602</v>
      </c>
      <c r="BC51" s="1254"/>
      <c r="BD51" s="1254"/>
      <c r="BE51" s="1254"/>
      <c r="BF51" s="1254"/>
      <c r="BG51" s="1254"/>
      <c r="BH51" s="1254"/>
      <c r="BI51" s="1254"/>
      <c r="BJ51" s="1254"/>
      <c r="BK51" s="1254"/>
      <c r="BL51" s="1254"/>
      <c r="BM51" s="1254"/>
      <c r="BN51" s="1254"/>
      <c r="BO51" s="1254"/>
      <c r="BP51" s="1255">
        <v>64.900000000000006</v>
      </c>
      <c r="BQ51" s="1255"/>
      <c r="BR51" s="1255"/>
      <c r="BS51" s="1255"/>
      <c r="BT51" s="1255"/>
      <c r="BU51" s="1255"/>
      <c r="BV51" s="1255"/>
      <c r="BW51" s="1255"/>
      <c r="BX51" s="1255">
        <v>66.599999999999994</v>
      </c>
      <c r="BY51" s="1255"/>
      <c r="BZ51" s="1255"/>
      <c r="CA51" s="1255"/>
      <c r="CB51" s="1255"/>
      <c r="CC51" s="1255"/>
      <c r="CD51" s="1255"/>
      <c r="CE51" s="1255"/>
      <c r="CF51" s="1255">
        <v>66</v>
      </c>
      <c r="CG51" s="1255"/>
      <c r="CH51" s="1255"/>
      <c r="CI51" s="1255"/>
      <c r="CJ51" s="1255"/>
      <c r="CK51" s="1255"/>
      <c r="CL51" s="1255"/>
      <c r="CM51" s="1255"/>
      <c r="CN51" s="1255">
        <v>55.6</v>
      </c>
      <c r="CO51" s="1255"/>
      <c r="CP51" s="1255"/>
      <c r="CQ51" s="1255"/>
      <c r="CR51" s="1255"/>
      <c r="CS51" s="1255"/>
      <c r="CT51" s="1255"/>
      <c r="CU51" s="1255"/>
      <c r="CV51" s="1255">
        <v>59.3</v>
      </c>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603</v>
      </c>
      <c r="BC53" s="1254"/>
      <c r="BD53" s="1254"/>
      <c r="BE53" s="1254"/>
      <c r="BF53" s="1254"/>
      <c r="BG53" s="1254"/>
      <c r="BH53" s="1254"/>
      <c r="BI53" s="1254"/>
      <c r="BJ53" s="1254"/>
      <c r="BK53" s="1254"/>
      <c r="BL53" s="1254"/>
      <c r="BM53" s="1254"/>
      <c r="BN53" s="1254"/>
      <c r="BO53" s="1254"/>
      <c r="BP53" s="1255">
        <v>63.4</v>
      </c>
      <c r="BQ53" s="1255"/>
      <c r="BR53" s="1255"/>
      <c r="BS53" s="1255"/>
      <c r="BT53" s="1255"/>
      <c r="BU53" s="1255"/>
      <c r="BV53" s="1255"/>
      <c r="BW53" s="1255"/>
      <c r="BX53" s="1255">
        <v>64.3</v>
      </c>
      <c r="BY53" s="1255"/>
      <c r="BZ53" s="1255"/>
      <c r="CA53" s="1255"/>
      <c r="CB53" s="1255"/>
      <c r="CC53" s="1255"/>
      <c r="CD53" s="1255"/>
      <c r="CE53" s="1255"/>
      <c r="CF53" s="1255">
        <v>65.599999999999994</v>
      </c>
      <c r="CG53" s="1255"/>
      <c r="CH53" s="1255"/>
      <c r="CI53" s="1255"/>
      <c r="CJ53" s="1255"/>
      <c r="CK53" s="1255"/>
      <c r="CL53" s="1255"/>
      <c r="CM53" s="1255"/>
      <c r="CN53" s="1255">
        <v>66.7</v>
      </c>
      <c r="CO53" s="1255"/>
      <c r="CP53" s="1255"/>
      <c r="CQ53" s="1255"/>
      <c r="CR53" s="1255"/>
      <c r="CS53" s="1255"/>
      <c r="CT53" s="1255"/>
      <c r="CU53" s="1255"/>
      <c r="CV53" s="1255">
        <v>67.400000000000006</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604</v>
      </c>
      <c r="AO55" s="1250"/>
      <c r="AP55" s="1250"/>
      <c r="AQ55" s="1250"/>
      <c r="AR55" s="1250"/>
      <c r="AS55" s="1250"/>
      <c r="AT55" s="1250"/>
      <c r="AU55" s="1250"/>
      <c r="AV55" s="1250"/>
      <c r="AW55" s="1250"/>
      <c r="AX55" s="1250"/>
      <c r="AY55" s="1250"/>
      <c r="AZ55" s="1250"/>
      <c r="BA55" s="1250"/>
      <c r="BB55" s="1254" t="s">
        <v>602</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603</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605</v>
      </c>
    </row>
    <row r="64" spans="1:109" ht="13" x14ac:dyDescent="0.2">
      <c r="B64" s="1225"/>
      <c r="G64" s="1232"/>
      <c r="I64" s="1265"/>
      <c r="J64" s="1265"/>
      <c r="K64" s="1265"/>
      <c r="L64" s="1265"/>
      <c r="M64" s="1265"/>
      <c r="N64" s="1266"/>
      <c r="AM64" s="1232"/>
      <c r="AN64" s="1232" t="s">
        <v>598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67" t="s">
        <v>606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1"/>
      <c r="I71" s="1272"/>
      <c r="J71" s="1269"/>
      <c r="K71" s="1269"/>
      <c r="L71" s="1270"/>
      <c r="M71" s="1269"/>
      <c r="N71" s="1270"/>
      <c r="AM71" s="1271"/>
      <c r="AN71" s="1219" t="s">
        <v>600</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554</v>
      </c>
      <c r="BQ72" s="1250"/>
      <c r="BR72" s="1250"/>
      <c r="BS72" s="1250"/>
      <c r="BT72" s="1250"/>
      <c r="BU72" s="1250"/>
      <c r="BV72" s="1250"/>
      <c r="BW72" s="1250"/>
      <c r="BX72" s="1250" t="s">
        <v>555</v>
      </c>
      <c r="BY72" s="1250"/>
      <c r="BZ72" s="1250"/>
      <c r="CA72" s="1250"/>
      <c r="CB72" s="1250"/>
      <c r="CC72" s="1250"/>
      <c r="CD72" s="1250"/>
      <c r="CE72" s="1250"/>
      <c r="CF72" s="1250" t="s">
        <v>556</v>
      </c>
      <c r="CG72" s="1250"/>
      <c r="CH72" s="1250"/>
      <c r="CI72" s="1250"/>
      <c r="CJ72" s="1250"/>
      <c r="CK72" s="1250"/>
      <c r="CL72" s="1250"/>
      <c r="CM72" s="1250"/>
      <c r="CN72" s="1250" t="s">
        <v>557</v>
      </c>
      <c r="CO72" s="1250"/>
      <c r="CP72" s="1250"/>
      <c r="CQ72" s="1250"/>
      <c r="CR72" s="1250"/>
      <c r="CS72" s="1250"/>
      <c r="CT72" s="1250"/>
      <c r="CU72" s="1250"/>
      <c r="CV72" s="1250" t="s">
        <v>558</v>
      </c>
      <c r="CW72" s="1250"/>
      <c r="CX72" s="1250"/>
      <c r="CY72" s="1250"/>
      <c r="CZ72" s="1250"/>
      <c r="DA72" s="1250"/>
      <c r="DB72" s="1250"/>
      <c r="DC72" s="1250"/>
    </row>
    <row r="73" spans="2:107" ht="13" x14ac:dyDescent="0.2">
      <c r="B73" s="1225"/>
      <c r="G73" s="1251"/>
      <c r="H73" s="1251"/>
      <c r="I73" s="1251"/>
      <c r="J73" s="1251"/>
      <c r="K73" s="1273"/>
      <c r="L73" s="1273"/>
      <c r="M73" s="1273"/>
      <c r="N73" s="1273"/>
      <c r="AM73" s="1243"/>
      <c r="AN73" s="1254" t="s">
        <v>601</v>
      </c>
      <c r="AO73" s="1254"/>
      <c r="AP73" s="1254"/>
      <c r="AQ73" s="1254"/>
      <c r="AR73" s="1254"/>
      <c r="AS73" s="1254"/>
      <c r="AT73" s="1254"/>
      <c r="AU73" s="1254"/>
      <c r="AV73" s="1254"/>
      <c r="AW73" s="1254"/>
      <c r="AX73" s="1254"/>
      <c r="AY73" s="1254"/>
      <c r="AZ73" s="1254"/>
      <c r="BA73" s="1254"/>
      <c r="BB73" s="1254" t="s">
        <v>602</v>
      </c>
      <c r="BC73" s="1254"/>
      <c r="BD73" s="1254"/>
      <c r="BE73" s="1254"/>
      <c r="BF73" s="1254"/>
      <c r="BG73" s="1254"/>
      <c r="BH73" s="1254"/>
      <c r="BI73" s="1254"/>
      <c r="BJ73" s="1254"/>
      <c r="BK73" s="1254"/>
      <c r="BL73" s="1254"/>
      <c r="BM73" s="1254"/>
      <c r="BN73" s="1254"/>
      <c r="BO73" s="1254"/>
      <c r="BP73" s="1255">
        <v>64.900000000000006</v>
      </c>
      <c r="BQ73" s="1255"/>
      <c r="BR73" s="1255"/>
      <c r="BS73" s="1255"/>
      <c r="BT73" s="1255"/>
      <c r="BU73" s="1255"/>
      <c r="BV73" s="1255"/>
      <c r="BW73" s="1255"/>
      <c r="BX73" s="1255">
        <v>66.599999999999994</v>
      </c>
      <c r="BY73" s="1255"/>
      <c r="BZ73" s="1255"/>
      <c r="CA73" s="1255"/>
      <c r="CB73" s="1255"/>
      <c r="CC73" s="1255"/>
      <c r="CD73" s="1255"/>
      <c r="CE73" s="1255"/>
      <c r="CF73" s="1255">
        <v>66</v>
      </c>
      <c r="CG73" s="1255"/>
      <c r="CH73" s="1255"/>
      <c r="CI73" s="1255"/>
      <c r="CJ73" s="1255"/>
      <c r="CK73" s="1255"/>
      <c r="CL73" s="1255"/>
      <c r="CM73" s="1255"/>
      <c r="CN73" s="1255">
        <v>55.6</v>
      </c>
      <c r="CO73" s="1255"/>
      <c r="CP73" s="1255"/>
      <c r="CQ73" s="1255"/>
      <c r="CR73" s="1255"/>
      <c r="CS73" s="1255"/>
      <c r="CT73" s="1255"/>
      <c r="CU73" s="1255"/>
      <c r="CV73" s="1255">
        <v>59.3</v>
      </c>
      <c r="CW73" s="1255"/>
      <c r="CX73" s="1255"/>
      <c r="CY73" s="1255"/>
      <c r="CZ73" s="1255"/>
      <c r="DA73" s="1255"/>
      <c r="DB73" s="1255"/>
      <c r="DC73" s="1255"/>
    </row>
    <row r="74" spans="2:107" ht="13" x14ac:dyDescent="0.2">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607</v>
      </c>
      <c r="BC75" s="1254"/>
      <c r="BD75" s="1254"/>
      <c r="BE75" s="1254"/>
      <c r="BF75" s="1254"/>
      <c r="BG75" s="1254"/>
      <c r="BH75" s="1254"/>
      <c r="BI75" s="1254"/>
      <c r="BJ75" s="1254"/>
      <c r="BK75" s="1254"/>
      <c r="BL75" s="1254"/>
      <c r="BM75" s="1254"/>
      <c r="BN75" s="1254"/>
      <c r="BO75" s="1254"/>
      <c r="BP75" s="1255">
        <v>8.1999999999999993</v>
      </c>
      <c r="BQ75" s="1255"/>
      <c r="BR75" s="1255"/>
      <c r="BS75" s="1255"/>
      <c r="BT75" s="1255"/>
      <c r="BU75" s="1255"/>
      <c r="BV75" s="1255"/>
      <c r="BW75" s="1255"/>
      <c r="BX75" s="1255">
        <v>7.9</v>
      </c>
      <c r="BY75" s="1255"/>
      <c r="BZ75" s="1255"/>
      <c r="CA75" s="1255"/>
      <c r="CB75" s="1255"/>
      <c r="CC75" s="1255"/>
      <c r="CD75" s="1255"/>
      <c r="CE75" s="1255"/>
      <c r="CF75" s="1255">
        <v>7.9</v>
      </c>
      <c r="CG75" s="1255"/>
      <c r="CH75" s="1255"/>
      <c r="CI75" s="1255"/>
      <c r="CJ75" s="1255"/>
      <c r="CK75" s="1255"/>
      <c r="CL75" s="1255"/>
      <c r="CM75" s="1255"/>
      <c r="CN75" s="1255">
        <v>8</v>
      </c>
      <c r="CO75" s="1255"/>
      <c r="CP75" s="1255"/>
      <c r="CQ75" s="1255"/>
      <c r="CR75" s="1255"/>
      <c r="CS75" s="1255"/>
      <c r="CT75" s="1255"/>
      <c r="CU75" s="1255"/>
      <c r="CV75" s="1255">
        <v>8.1999999999999993</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73"/>
      <c r="L77" s="1273"/>
      <c r="M77" s="1273"/>
      <c r="N77" s="1273"/>
      <c r="AN77" s="1250" t="s">
        <v>604</v>
      </c>
      <c r="AO77" s="1250"/>
      <c r="AP77" s="1250"/>
      <c r="AQ77" s="1250"/>
      <c r="AR77" s="1250"/>
      <c r="AS77" s="1250"/>
      <c r="AT77" s="1250"/>
      <c r="AU77" s="1250"/>
      <c r="AV77" s="1250"/>
      <c r="AW77" s="1250"/>
      <c r="AX77" s="1250"/>
      <c r="AY77" s="1250"/>
      <c r="AZ77" s="1250"/>
      <c r="BA77" s="1250"/>
      <c r="BB77" s="1254" t="s">
        <v>602</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ht="13" x14ac:dyDescent="0.2">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74"/>
      <c r="L79" s="1274"/>
      <c r="M79" s="1274"/>
      <c r="N79" s="1274"/>
      <c r="AN79" s="1250"/>
      <c r="AO79" s="1250"/>
      <c r="AP79" s="1250"/>
      <c r="AQ79" s="1250"/>
      <c r="AR79" s="1250"/>
      <c r="AS79" s="1250"/>
      <c r="AT79" s="1250"/>
      <c r="AU79" s="1250"/>
      <c r="AV79" s="1250"/>
      <c r="AW79" s="1250"/>
      <c r="AX79" s="1250"/>
      <c r="AY79" s="1250"/>
      <c r="AZ79" s="1250"/>
      <c r="BA79" s="1250"/>
      <c r="BB79" s="1254" t="s">
        <v>607</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ht="13" x14ac:dyDescent="0.2">
      <c r="B80" s="1225"/>
      <c r="G80" s="1244"/>
      <c r="H80" s="1244"/>
      <c r="I80" s="1257"/>
      <c r="J80" s="1257"/>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sheetProtection algorithmName="SHA-512" hashValue="4dYcWs4Hv8Afr/0dDENMScMAod0j7itDloEj+4pr4ikKHUvERlDTDfyxn5qFnLpSB6C1W3V4WR6ShJrj51fsIA==" saltValue="g6KHuWMorlj+eDXWVTSV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4228-6426-4373-9760-C3F422239901}">
  <sheetPr>
    <pageSetUpPr fitToPage="1"/>
  </sheetPr>
  <dimension ref="A1:DR125"/>
  <sheetViews>
    <sheetView showGridLines="0" zoomScale="70" zoomScaleNormal="70" zoomScaleSheetLayoutView="70" workbookViewId="0">
      <selection activeCell="AN70" sqref="AN70:AZ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c/TW+BY+hmeRfEOAmykR3CRQfAm16T04Vw2FUAk3jN97HquXCpROz3rKOuBdWoa4w77CKIdjcz70EuUhuvAjmw==" saltValue="acOu0I7gyG5k4iyLPYX4o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3C1A-89CE-4C98-9D5B-F3FB47FF2F50}">
  <sheetPr>
    <pageSetUpPr fitToPage="1"/>
  </sheetPr>
  <dimension ref="A1:DR125"/>
  <sheetViews>
    <sheetView showGridLines="0" zoomScale="70" zoomScaleNormal="70" zoomScaleSheetLayoutView="55" workbookViewId="0">
      <selection activeCell="AN70" sqref="AN70:AZ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1i6uUwc0a/Po0DcA1qEjJg5/142FUojVbYVvoJL6yoAapxX05hZwb6Gxa9va6GcWqynzPFPlOnLF1BCmNrJbsQ==" saltValue="OyZfdO50ewQTOGDqa8DI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57135</v>
      </c>
      <c r="E3" s="156"/>
      <c r="F3" s="157">
        <v>46457</v>
      </c>
      <c r="G3" s="158"/>
      <c r="H3" s="159"/>
    </row>
    <row r="4" spans="1:8" x14ac:dyDescent="0.2">
      <c r="A4" s="160"/>
      <c r="B4" s="161"/>
      <c r="C4" s="162"/>
      <c r="D4" s="163">
        <v>24187</v>
      </c>
      <c r="E4" s="164"/>
      <c r="F4" s="165">
        <v>24020</v>
      </c>
      <c r="G4" s="166"/>
      <c r="H4" s="167"/>
    </row>
    <row r="5" spans="1:8" x14ac:dyDescent="0.2">
      <c r="A5" s="148" t="s">
        <v>546</v>
      </c>
      <c r="B5" s="153"/>
      <c r="C5" s="154"/>
      <c r="D5" s="155">
        <v>64057</v>
      </c>
      <c r="E5" s="156"/>
      <c r="F5" s="157">
        <v>51849</v>
      </c>
      <c r="G5" s="158"/>
      <c r="H5" s="159"/>
    </row>
    <row r="6" spans="1:8" x14ac:dyDescent="0.2">
      <c r="A6" s="160"/>
      <c r="B6" s="161"/>
      <c r="C6" s="162"/>
      <c r="D6" s="163">
        <v>24827</v>
      </c>
      <c r="E6" s="164"/>
      <c r="F6" s="165">
        <v>26326</v>
      </c>
      <c r="G6" s="166"/>
      <c r="H6" s="167"/>
    </row>
    <row r="7" spans="1:8" x14ac:dyDescent="0.2">
      <c r="A7" s="148" t="s">
        <v>547</v>
      </c>
      <c r="B7" s="153"/>
      <c r="C7" s="154"/>
      <c r="D7" s="155">
        <v>56175</v>
      </c>
      <c r="E7" s="156"/>
      <c r="F7" s="157">
        <v>52191</v>
      </c>
      <c r="G7" s="158"/>
      <c r="H7" s="159"/>
    </row>
    <row r="8" spans="1:8" x14ac:dyDescent="0.2">
      <c r="A8" s="160"/>
      <c r="B8" s="161"/>
      <c r="C8" s="162"/>
      <c r="D8" s="163">
        <v>27240</v>
      </c>
      <c r="E8" s="164"/>
      <c r="F8" s="165">
        <v>26807</v>
      </c>
      <c r="G8" s="166"/>
      <c r="H8" s="167"/>
    </row>
    <row r="9" spans="1:8" x14ac:dyDescent="0.2">
      <c r="A9" s="148" t="s">
        <v>548</v>
      </c>
      <c r="B9" s="153"/>
      <c r="C9" s="154"/>
      <c r="D9" s="155">
        <v>57928</v>
      </c>
      <c r="E9" s="156"/>
      <c r="F9" s="157">
        <v>48105</v>
      </c>
      <c r="G9" s="158"/>
      <c r="H9" s="159"/>
    </row>
    <row r="10" spans="1:8" x14ac:dyDescent="0.2">
      <c r="A10" s="160"/>
      <c r="B10" s="161"/>
      <c r="C10" s="162"/>
      <c r="D10" s="163">
        <v>26148</v>
      </c>
      <c r="E10" s="164"/>
      <c r="F10" s="165">
        <v>24072</v>
      </c>
      <c r="G10" s="166"/>
      <c r="H10" s="167"/>
    </row>
    <row r="11" spans="1:8" x14ac:dyDescent="0.2">
      <c r="A11" s="148" t="s">
        <v>549</v>
      </c>
      <c r="B11" s="153"/>
      <c r="C11" s="154"/>
      <c r="D11" s="155">
        <v>55999</v>
      </c>
      <c r="E11" s="156"/>
      <c r="F11" s="157">
        <v>47446</v>
      </c>
      <c r="G11" s="158"/>
      <c r="H11" s="159"/>
    </row>
    <row r="12" spans="1:8" x14ac:dyDescent="0.2">
      <c r="A12" s="160"/>
      <c r="B12" s="161"/>
      <c r="C12" s="168"/>
      <c r="D12" s="163">
        <v>30889</v>
      </c>
      <c r="E12" s="164"/>
      <c r="F12" s="165">
        <v>24371</v>
      </c>
      <c r="G12" s="166"/>
      <c r="H12" s="167"/>
    </row>
    <row r="13" spans="1:8" x14ac:dyDescent="0.2">
      <c r="A13" s="148"/>
      <c r="B13" s="153"/>
      <c r="C13" s="169"/>
      <c r="D13" s="170">
        <v>58259</v>
      </c>
      <c r="E13" s="171"/>
      <c r="F13" s="172">
        <v>49210</v>
      </c>
      <c r="G13" s="173"/>
      <c r="H13" s="159"/>
    </row>
    <row r="14" spans="1:8" x14ac:dyDescent="0.2">
      <c r="A14" s="160"/>
      <c r="B14" s="161"/>
      <c r="C14" s="162"/>
      <c r="D14" s="163">
        <v>26658</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3.37</v>
      </c>
      <c r="C19" s="174">
        <f>ROUND(VALUE(SUBSTITUTE(実質収支比率等に係る経年分析!G$48,"▲","-")),2)</f>
        <v>2.8</v>
      </c>
      <c r="D19" s="174">
        <f>ROUND(VALUE(SUBSTITUTE(実質収支比率等に係る経年分析!H$48,"▲","-")),2)</f>
        <v>4.45</v>
      </c>
      <c r="E19" s="174">
        <f>ROUND(VALUE(SUBSTITUTE(実質収支比率等に係る経年分析!I$48,"▲","-")),2)</f>
        <v>5.14</v>
      </c>
      <c r="F19" s="174">
        <f>ROUND(VALUE(SUBSTITUTE(実質収支比率等に係る経年分析!J$48,"▲","-")),2)</f>
        <v>6.57</v>
      </c>
    </row>
    <row r="20" spans="1:11" x14ac:dyDescent="0.2">
      <c r="A20" s="174" t="s">
        <v>57</v>
      </c>
      <c r="B20" s="174">
        <f>ROUND(VALUE(SUBSTITUTE(実質収支比率等に係る経年分析!F$47,"▲","-")),2)</f>
        <v>8.27</v>
      </c>
      <c r="C20" s="174">
        <f>ROUND(VALUE(SUBSTITUTE(実質収支比率等に係る経年分析!G$47,"▲","-")),2)</f>
        <v>8</v>
      </c>
      <c r="D20" s="174">
        <f>ROUND(VALUE(SUBSTITUTE(実質収支比率等に係る経年分析!H$47,"▲","-")),2)</f>
        <v>5.92</v>
      </c>
      <c r="E20" s="174">
        <f>ROUND(VALUE(SUBSTITUTE(実質収支比率等に係る経年分析!I$47,"▲","-")),2)</f>
        <v>9.7899999999999991</v>
      </c>
      <c r="F20" s="174">
        <f>ROUND(VALUE(SUBSTITUTE(実質収支比率等に係る経年分析!J$47,"▲","-")),2)</f>
        <v>9.99</v>
      </c>
    </row>
    <row r="21" spans="1:11" x14ac:dyDescent="0.2">
      <c r="A21" s="174" t="s">
        <v>58</v>
      </c>
      <c r="B21" s="174">
        <f>IF(ISNUMBER(VALUE(SUBSTITUTE(実質収支比率等に係る経年分析!F$49,"▲","-"))),ROUND(VALUE(SUBSTITUTE(実質収支比率等に係る経年分析!F$49,"▲","-")),2),NA())</f>
        <v>-2.71</v>
      </c>
      <c r="C21" s="174">
        <f>IF(ISNUMBER(VALUE(SUBSTITUTE(実質収支比率等に係る経年分析!G$49,"▲","-"))),ROUND(VALUE(SUBSTITUTE(実質収支比率等に係る経年分析!G$49,"▲","-")),2),NA())</f>
        <v>-2.5499999999999998</v>
      </c>
      <c r="D21" s="174">
        <f>IF(ISNUMBER(VALUE(SUBSTITUTE(実質収支比率等に係る経年分析!H$49,"▲","-"))),ROUND(VALUE(SUBSTITUTE(実質収支比率等に係る経年分析!H$49,"▲","-")),2),NA())</f>
        <v>-1.63</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-2.06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母子父子寡婦福祉資金貸付金特別会計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競輪特別会計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2.4300000000000002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4.4000000000000004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11921</v>
      </c>
      <c r="E42" s="176"/>
      <c r="F42" s="176"/>
      <c r="G42" s="176">
        <f>'実質公債費比率（分子）の構造'!L$52</f>
        <v>11882</v>
      </c>
      <c r="H42" s="176"/>
      <c r="I42" s="176"/>
      <c r="J42" s="176">
        <f>'実質公債費比率（分子）の構造'!M$52</f>
        <v>11746</v>
      </c>
      <c r="K42" s="176"/>
      <c r="L42" s="176"/>
      <c r="M42" s="176">
        <f>'実質公債費比率（分子）の構造'!N$52</f>
        <v>12136</v>
      </c>
      <c r="N42" s="176"/>
      <c r="O42" s="176"/>
      <c r="P42" s="176">
        <f>'実質公債費比率（分子）の構造'!O$52</f>
        <v>12111</v>
      </c>
    </row>
    <row r="43" spans="1:16" x14ac:dyDescent="0.2">
      <c r="A43" s="176" t="s">
        <v>66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f>'実質公債費比率（分子）の構造'!O$51</f>
        <v>1</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2117</v>
      </c>
      <c r="C46" s="176"/>
      <c r="D46" s="176"/>
      <c r="E46" s="176">
        <f>'実質公債費比率（分子）の構造'!L$48</f>
        <v>2076</v>
      </c>
      <c r="F46" s="176"/>
      <c r="G46" s="176"/>
      <c r="H46" s="176">
        <f>'実質公債費比率（分子）の構造'!M$48</f>
        <v>1998</v>
      </c>
      <c r="I46" s="176"/>
      <c r="J46" s="176"/>
      <c r="K46" s="176">
        <f>'実質公債費比率（分子）の構造'!N$48</f>
        <v>1980</v>
      </c>
      <c r="L46" s="176"/>
      <c r="M46" s="176"/>
      <c r="N46" s="176">
        <f>'実質公債費比率（分子）の構造'!O$48</f>
        <v>1909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14908</v>
      </c>
      <c r="C49" s="176"/>
      <c r="D49" s="176"/>
      <c r="E49" s="176">
        <f>'実質公債費比率（分子）の構造'!L$45</f>
        <v>14926</v>
      </c>
      <c r="F49" s="176"/>
      <c r="G49" s="176"/>
      <c r="H49" s="176">
        <f>'実質公債費比率（分子）の構造'!M$45</f>
        <v>15338</v>
      </c>
      <c r="I49" s="176"/>
      <c r="J49" s="176"/>
      <c r="K49" s="176">
        <f>'実質公債費比率（分子）の構造'!N$45</f>
        <v>15771</v>
      </c>
      <c r="L49" s="176"/>
      <c r="M49" s="176"/>
      <c r="N49" s="176">
        <f>'実質公債費比率（分子）の構造'!O$45</f>
        <v>15963</v>
      </c>
      <c r="O49" s="176"/>
      <c r="P49" s="176"/>
    </row>
    <row r="50" spans="1:16" x14ac:dyDescent="0.2">
      <c r="A50" s="176" t="s">
        <v>73</v>
      </c>
      <c r="B50" s="176" t="e">
        <f>NA()</f>
        <v>#N/A</v>
      </c>
      <c r="C50" s="176">
        <f>IF(ISNUMBER('実質公債費比率（分子）の構造'!K$53),'実質公債費比率（分子）の構造'!K$53,NA())</f>
        <v>5104</v>
      </c>
      <c r="D50" s="176" t="e">
        <f>NA()</f>
        <v>#N/A</v>
      </c>
      <c r="E50" s="176" t="e">
        <f>NA()</f>
        <v>#N/A</v>
      </c>
      <c r="F50" s="176">
        <f>IF(ISNUMBER('実質公債費比率（分子）の構造'!L$53),'実質公債費比率（分子）の構造'!L$53,NA())</f>
        <v>5120</v>
      </c>
      <c r="G50" s="176" t="e">
        <f>NA()</f>
        <v>#N/A</v>
      </c>
      <c r="H50" s="176" t="e">
        <f>NA()</f>
        <v>#N/A</v>
      </c>
      <c r="I50" s="176">
        <f>IF(ISNUMBER('実質公債費比率（分子）の構造'!M$53),'実質公債費比率（分子）の構造'!M$53,NA())</f>
        <v>5590</v>
      </c>
      <c r="J50" s="176" t="e">
        <f>NA()</f>
        <v>#N/A</v>
      </c>
      <c r="K50" s="176" t="e">
        <f>NA()</f>
        <v>#N/A</v>
      </c>
      <c r="L50" s="176">
        <f>IF(ISNUMBER('実質公債費比率（分子）の構造'!N$53),'実質公債費比率（分子）の構造'!N$53,NA())</f>
        <v>5615</v>
      </c>
      <c r="M50" s="176" t="e">
        <f>NA()</f>
        <v>#N/A</v>
      </c>
      <c r="N50" s="176" t="e">
        <f>NA()</f>
        <v>#N/A</v>
      </c>
      <c r="O50" s="176">
        <f>IF(ISNUMBER('実質公債費比率（分子）の構造'!O$53),'実質公債費比率（分子）の構造'!O$53,NA())</f>
        <v>5762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120934</v>
      </c>
      <c r="E56" s="175"/>
      <c r="F56" s="175"/>
      <c r="G56" s="175">
        <f>'将来負担比率（分子）の構造'!J$52</f>
        <v>120452</v>
      </c>
      <c r="H56" s="175"/>
      <c r="I56" s="175"/>
      <c r="J56" s="175">
        <f>'将来負担比率（分子）の構造'!K$52</f>
        <v>120315</v>
      </c>
      <c r="K56" s="175"/>
      <c r="L56" s="175"/>
      <c r="M56" s="175">
        <f>'将来負担比率（分子）の構造'!L$52</f>
        <v>119076</v>
      </c>
      <c r="N56" s="175"/>
      <c r="O56" s="175"/>
      <c r="P56" s="175">
        <f>'将来負担比率（分子）の構造'!M$52</f>
        <v>114330</v>
      </c>
    </row>
    <row r="57" spans="1:16" x14ac:dyDescent="0.2">
      <c r="A57" s="175" t="s">
        <v>44</v>
      </c>
      <c r="B57" s="175"/>
      <c r="C57" s="175"/>
      <c r="D57" s="175">
        <f>'将来負担比率（分子）の構造'!I$51</f>
        <v>15784</v>
      </c>
      <c r="E57" s="175"/>
      <c r="F57" s="175"/>
      <c r="G57" s="175">
        <f>'将来負担比率（分子）の構造'!J$51</f>
        <v>15448</v>
      </c>
      <c r="H57" s="175"/>
      <c r="I57" s="175"/>
      <c r="J57" s="175">
        <f>'将来負担比率（分子）の構造'!K$51</f>
        <v>15731</v>
      </c>
      <c r="K57" s="175"/>
      <c r="L57" s="175"/>
      <c r="M57" s="175">
        <f>'将来負担比率（分子）の構造'!L$51</f>
        <v>15622</v>
      </c>
      <c r="N57" s="175"/>
      <c r="O57" s="175"/>
      <c r="P57" s="175">
        <f>'将来負担比率（分子）の構造'!M$51</f>
        <v>15038</v>
      </c>
    </row>
    <row r="58" spans="1:16" x14ac:dyDescent="0.2">
      <c r="A58" s="175" t="s">
        <v>43</v>
      </c>
      <c r="B58" s="175"/>
      <c r="C58" s="175"/>
      <c r="D58" s="175">
        <f>'将来負担比率（分子）の構造'!I$50</f>
        <v>19140</v>
      </c>
      <c r="E58" s="175"/>
      <c r="F58" s="175"/>
      <c r="G58" s="175">
        <f>'将来負担比率（分子）の構造'!J$50</f>
        <v>15857</v>
      </c>
      <c r="H58" s="175"/>
      <c r="I58" s="175"/>
      <c r="J58" s="175">
        <f>'将来負担比率（分子）の構造'!K$50</f>
        <v>13350</v>
      </c>
      <c r="K58" s="175"/>
      <c r="L58" s="175"/>
      <c r="M58" s="175">
        <f>'将来負担比率（分子）の構造'!L$50</f>
        <v>20621</v>
      </c>
      <c r="N58" s="175"/>
      <c r="O58" s="175"/>
      <c r="P58" s="175">
        <f>'将来負担比率（分子）の構造'!M$50</f>
        <v>20251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124</v>
      </c>
      <c r="C61" s="175"/>
      <c r="D61" s="175"/>
      <c r="E61" s="175">
        <f>'将来負担比率（分子）の構造'!J$46</f>
        <v>193</v>
      </c>
      <c r="F61" s="175"/>
      <c r="G61" s="175"/>
      <c r="H61" s="175">
        <f>'将来負担比率（分子）の構造'!K$46</f>
        <v>112</v>
      </c>
      <c r="I61" s="175"/>
      <c r="J61" s="175"/>
      <c r="K61" s="175" t="str">
        <f>'将来負担比率（分子）の構造'!L$46</f>
        <v>-</v>
      </c>
      <c r="L61" s="175"/>
      <c r="M61" s="175"/>
      <c r="N61" s="175">
        <f>'将来負担比率（分子）の構造'!M$46</f>
        <v>52</v>
      </c>
      <c r="O61" s="175"/>
      <c r="P61" s="175"/>
    </row>
    <row r="62" spans="1:16" x14ac:dyDescent="0.2">
      <c r="A62" s="175" t="s">
        <v>37</v>
      </c>
      <c r="B62" s="175">
        <f>'将来負担比率（分子）の構造'!I$45</f>
        <v>17938</v>
      </c>
      <c r="C62" s="175"/>
      <c r="D62" s="175"/>
      <c r="E62" s="175">
        <f>'将来負担比率（分子）の構造'!J$45</f>
        <v>17877</v>
      </c>
      <c r="F62" s="175"/>
      <c r="G62" s="175"/>
      <c r="H62" s="175">
        <f>'将来負担比率（分子）の構造'!K$45</f>
        <v>17858</v>
      </c>
      <c r="I62" s="175"/>
      <c r="J62" s="175"/>
      <c r="K62" s="175">
        <f>'将来負担比率（分子）の構造'!L$45</f>
        <v>17671</v>
      </c>
      <c r="L62" s="175"/>
      <c r="M62" s="175"/>
      <c r="N62" s="175">
        <f>'将来負担比率（分子）の構造'!M$45</f>
        <v>17688</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25828</v>
      </c>
      <c r="C64" s="175"/>
      <c r="D64" s="175"/>
      <c r="E64" s="175">
        <f>'将来負担比率（分子）の構造'!J$43</f>
        <v>23315</v>
      </c>
      <c r="F64" s="175"/>
      <c r="G64" s="175"/>
      <c r="H64" s="175">
        <f>'将来負担比率（分子）の構造'!K$43</f>
        <v>22004</v>
      </c>
      <c r="I64" s="175"/>
      <c r="J64" s="175"/>
      <c r="K64" s="175">
        <f>'将来負担比率（分子）の構造'!L$43</f>
        <v>20940</v>
      </c>
      <c r="L64" s="175"/>
      <c r="M64" s="175"/>
      <c r="N64" s="175">
        <f>'将来負担比率（分子）の構造'!M$43</f>
        <v>19637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154569</v>
      </c>
      <c r="C66" s="175"/>
      <c r="D66" s="175"/>
      <c r="E66" s="175">
        <f>'将来負担比率（分子）の構造'!J$41</f>
        <v>154082</v>
      </c>
      <c r="F66" s="175"/>
      <c r="G66" s="175"/>
      <c r="H66" s="175">
        <f>'将来負担比率（分子）の構造'!K$41</f>
        <v>153834</v>
      </c>
      <c r="I66" s="175"/>
      <c r="J66" s="175"/>
      <c r="K66" s="175">
        <f>'将来負担比率（分子）の構造'!L$41</f>
        <v>155768</v>
      </c>
      <c r="L66" s="175"/>
      <c r="M66" s="175"/>
      <c r="N66" s="175">
        <f>'将来負担比率（分子）の構造'!M$41</f>
        <v>152718</v>
      </c>
      <c r="O66" s="175"/>
      <c r="P66" s="175"/>
    </row>
    <row r="67" spans="1:16" x14ac:dyDescent="0.2">
      <c r="A67" s="175" t="s">
        <v>77</v>
      </c>
      <c r="B67" s="175" t="e">
        <f>NA()</f>
        <v>#N/A</v>
      </c>
      <c r="C67" s="175">
        <f>IF(ISNUMBER('将来負担比率（分子）の構造'!I$53), IF('将来負担比率（分子）の構造'!I$53 &lt; 0, 0, '将来負担比率（分子）の構造'!I$53), NA())</f>
        <v>42601</v>
      </c>
      <c r="D67" s="175" t="e">
        <f>NA()</f>
        <v>#N/A</v>
      </c>
      <c r="E67" s="175" t="e">
        <f>NA()</f>
        <v>#N/A</v>
      </c>
      <c r="F67" s="175">
        <f>IF(ISNUMBER('将来負担比率（分子）の構造'!J$53), IF('将来負担比率（分子）の構造'!J$53 &lt; 0, 0, '将来負担比率（分子）の構造'!J$53), NA())</f>
        <v>43710</v>
      </c>
      <c r="G67" s="175" t="e">
        <f>NA()</f>
        <v>#N/A</v>
      </c>
      <c r="H67" s="175" t="e">
        <f>NA()</f>
        <v>#N/A</v>
      </c>
      <c r="I67" s="175">
        <f>IF(ISNUMBER('将来負担比率（分子）の構造'!K$53), IF('将来負担比率（分子）の構造'!K$53 &lt; 0, 0, '将来負担比率（分子）の構造'!K$53), NA())</f>
        <v>44413</v>
      </c>
      <c r="J67" s="175" t="e">
        <f>NA()</f>
        <v>#N/A</v>
      </c>
      <c r="K67" s="175" t="e">
        <f>NA()</f>
        <v>#N/A</v>
      </c>
      <c r="L67" s="175">
        <f>IF(ISNUMBER('将来負担比率（分子）の構造'!L$53), IF('将来負担比率（分子）の構造'!L$53 &lt; 0, 0, '将来負担比率（分子）の構造'!L$53), NA())</f>
        <v>39059</v>
      </c>
      <c r="M67" s="175" t="e">
        <f>NA()</f>
        <v>#N/A</v>
      </c>
      <c r="N67" s="175" t="e">
        <f>NA()</f>
        <v>#N/A</v>
      </c>
      <c r="O67" s="175">
        <f>IF(ISNUMBER('将来負担比率（分子）の構造'!M$53), IF('将来負担比率（分子）の構造'!M$53 &lt; 0, 0, '将来負担比率（分子）の構造'!M$53), NA())</f>
        <v>40475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4586</v>
      </c>
      <c r="C72" s="179">
        <f>基金残高に係る経年分析!G55</f>
        <v>7895</v>
      </c>
      <c r="D72" s="179">
        <f>基金残高に係る経年分析!H55</f>
        <v>7852</v>
      </c>
    </row>
    <row r="73" spans="1:16" x14ac:dyDescent="0.2">
      <c r="A73" s="178" t="s">
        <v>80</v>
      </c>
      <c r="B73" s="179">
        <f>基金残高に係る経年分析!F56</f>
        <v>2</v>
      </c>
      <c r="C73" s="179">
        <f>基金残高に係る経年分析!G56</f>
        <v>2088</v>
      </c>
      <c r="D73" s="179">
        <f>基金残高に係る経年分析!H56</f>
        <v>2089</v>
      </c>
    </row>
    <row r="74" spans="1:16" x14ac:dyDescent="0.2">
      <c r="A74" s="178" t="s">
        <v>81</v>
      </c>
      <c r="B74" s="179">
        <f>基金残高に係る経年分析!F57</f>
        <v>3820</v>
      </c>
      <c r="C74" s="179">
        <f>基金残高に係る経年分析!G57</f>
        <v>4308</v>
      </c>
      <c r="D74" s="179">
        <f>基金残高に係る経年分析!H57</f>
        <v>4065</v>
      </c>
    </row>
  </sheetData>
  <sheetProtection algorithmName="SHA-512" hashValue="WaAoEVUWrqEBUpxkJtVwHj9goyBlAGkr3/2fbDKQ6LvlN+nOztTq5nEcnAVFuib+ImsX7RiG9+HsWPBaPHIO6A==" saltValue="qVXmpxpmZR5ERw8GZ3qx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D93AE-6CE1-4AA6-9D3C-D7DB29AD7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B8B9BB-9DDF-4854-96E5-0457DB7C38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2024-03-22T05:19:19Z</cp:lastPrinted>
  <dcterms:created xsi:type="dcterms:W3CDTF">2024-02-05T00:27:42Z</dcterms:created>
  <dcterms:modified xsi:type="dcterms:W3CDTF">2024-09-26T02:28:56Z</dcterms:modified>
  <cp:category/>
</cp:coreProperties>
</file>