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3" documentId="13_ncr:1_{235964E3-78CB-4DCC-BD0F-04E78083BA60}" xr6:coauthVersionLast="47" xr6:coauthVersionMax="47" xr10:uidLastSave="{80DC1F42-744D-41E9-A2DB-D74EC681FA34}"/>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35" i="10"/>
  <c r="U34" i="10" s="1"/>
  <c r="U35" i="10" s="1"/>
  <c r="C34" i="10"/>
  <c r="U36"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<sst xmlns="http://schemas.openxmlformats.org/spreadsheetml/2006/main" count="1141" uniqueCount="619">
  <si>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</si>
  <si>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</si>
  <si>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</si>
  <si>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</si>
  <si>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</si>
  <si>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</si>
  <si>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</si>
  <si>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</si>
  <si>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</si>
  <si>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</si>
  <si>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</si>
  <si>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</si>
  <si>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</si>
  <si>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</si>
  <si>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</si>
  <si>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</si>
  <si>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</si>
  <si>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</si>
  <si>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</si>
  <si>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</si>
  <si>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</si>
  <si>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</si>
  <si>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</si>
  <si>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</si>
  <si>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</si>
  <si>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</si>
  <si>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</si>
  <si>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</si>
  <si>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</si>
  <si>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</si>
  <si>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</si>
  <si>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</si>
  <si>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</si>
  <si>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</si>
  <si>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</si>
  <si>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</si>
  <si>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</si>
  <si>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</si>
  <si>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</si>
  <si>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</si>
  <si>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</si>
  <si>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</si>
  <si>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</si>
  <si>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</si>
  <si>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</si>
  <si>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</si>
  <si>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</si>
  <si>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</si>
  <si>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</si>
  <si>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</si>
  <si>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</si>
  <si>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</si>
  <si>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</si>
  <si>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</si>
  <si>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</si>
  <si>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</si>
  <si>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</si>
  <si>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</si>
  <si>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</si>
  <si>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</si>
  <si>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</si>
  <si>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</si>
  <si>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</si>
  <si>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</si>
  <si>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</si>
  <si>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</si>
  <si>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</si>
  <si>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</si>
  <si>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</si>
  <si>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</si>
  <si>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</si>
  <si>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</si>
  <si>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</si>
  <si>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</si>
  <si>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</si>
  <si>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</si>
  <si>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</si>
  <si>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</si>
  <si>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</si>
  <si>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</si>
  <si>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</si>
  <si>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</si>
  <si>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</si>
  <si>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</si>
  <si>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</si>
  <si>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</si>
  <si>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</si>
  <si>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</si>
  <si>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</si>
  <si>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</si>
  <si>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</si>
  <si>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</si>
  <si>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</si>
  <si>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</si>
  <si>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</si>
  <si>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</si>
  <si>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</si>
  <si>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</si>
  <si>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</si>
  <si>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</si>
  <si>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</si>
  <si>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</si>
  <si>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</si>
  <si>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</si>
  <si>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</si>
  <si>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</si>
  <si>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</si>
  <si>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</si>
  <si>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</si>
  <si>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</si>
  <si>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</si>
  <si>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</si>
  <si>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</si>
  <si>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</si>
  <si>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</si>
  <si>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</si>
  <si>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</si>
  <si>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</si>
  <si>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</si>
  <si>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</si>
  <si>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</si>
  <si>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</si>
  <si>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</si>
  <si>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</si>
  <si>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</si>
  <si>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</si>
  <si>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</si>
  <si>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</si>
  <si>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</si>
  <si>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</si>
  <si>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</si>
  <si>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</si>
  <si>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</si>
  <si>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</si>
  <si>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</si>
  <si>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</si>
  <si>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</si>
  <si>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</si>
  <si>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</si>
  <si>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</si>
  <si>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</si>
  <si>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</si>
  <si>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</si>
  <si>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</si>
  <si>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</si>
  <si>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</si>
  <si>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</si>
  <si>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</si>
  <si>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</si>
  <si>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</si>
  <si>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</si>
  <si>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</si>
  <si>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</si>
  <si>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</si>
  <si>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</si>
  <si>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</si>
  <si>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</si>
  <si>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</si>
  <si>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</si>
  <si>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</si>
  <si>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</si>
  <si>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</si>
  <si>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</si>
  <si>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</si>
  <si>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</si>
  <si>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</si>
  <si>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</si>
  <si>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</si>
  <si>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</si>
  <si>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</si>
  <si>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</si>
  <si>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</si>
  <si>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</si>
  <si>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</si>
  <si>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</si>
  <si>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</si>
  <si>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</si>
  <si>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</si>
  <si>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</si>
  <si>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</si>
  <si>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</si>
  <si>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</si>
  <si>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</si>
  <si>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</si>
  <si>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</si>
  <si>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</si>
  <si>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</si>
  <si>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</si>
  <si>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</si>
  <si>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</si>
  <si>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</si>
  <si>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</si>
  <si>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</si>
  <si>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</si>
  <si>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</si>
  <si>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</si>
  <si>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</si>
  <si>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</si>
  <si>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</si>
  <si>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</si>
  <si>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</si>
  <si>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</si>
  <si>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</si>
  <si>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</si>
  <si>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</si>
  <si>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</si>
  <si>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</si>
  <si>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</si>
  <si>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</si>
  <si>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</si>
  <si>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</si>
  <si>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</si>
  <si>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</si>
  <si>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群馬県高崎市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</si>
  <si>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</si>
  <si>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</si>
  <si>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</si>
  <si>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</si>
  <si>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</si>
  <si>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</si>
  <si>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</si>
  <si>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</si>
  <si>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</si>
  <si>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</si>
  <si>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</si>
  <si>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</si>
  <si>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</si>
  <si>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</si>
  <si>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</si>
  <si>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</si>
  <si>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</si>
  <si>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</si>
  <si>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</si>
  <si>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</si>
  <si>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</si>
  <si>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</si>
  <si>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</si>
  <si>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</si>
  <si>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</si>
  <si>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</si>
  <si>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</si>
  <si>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</si>
  <si>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</si>
  <si>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</si>
  <si>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</si>
  <si>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</si>
  <si>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</si>
  <si>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</si>
  <si>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</si>
  <si>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</si>
  <si>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</si>
  <si>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</si>
  <si>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</si>
  <si>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</si>
  <si>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</si>
  <si>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</si>
  <si>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</si>
  <si>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</si>
  <si>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</si>
  <si>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</si>
  <si>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</si>
  <si>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</si>
  <si>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</si>
  <si>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</si>
  <si>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</si>
  <si>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</si>
  <si>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</si>
  <si>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</si>
  <si>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</si>
  <si>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</si>
  <si>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</si>
  <si>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</si>
  <si>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</si>
  <si>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</si>
  <si>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</si>
  <si>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</si>
  <si>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</si>
  <si>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</si>
  <si>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</si>
  <si>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</si>
  <si>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</si>
  <si>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</si>
  <si>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</si>
  <si>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</si>
  <si>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</si>
  <si>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</si>
  <si>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</si>
  <si>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</si>
  <si>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</si>
  <si>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</si>
  <si>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</si>
  <si>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</si>
  <si>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</si>
  <si>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</si>
  <si>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</si>
  <si>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</si>
  <si>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</si>
  <si>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</si>
  <si>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</si>
  <si>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</si>
  <si>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</si>
  <si>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</si>
  <si>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</si>
  <si>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</si>
  <si>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</si>
  <si>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</si>
  <si>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</si>
  <si>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</si>
  <si>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</si>
  <si>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</si>
  <si>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</si>
  <si>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</si>
  <si>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</si>
  <si>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</si>
  <si>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</si>
  <si>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</si>
  <si>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</si>
  <si>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</si>
  <si>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</si>
  <si>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</si>
  <si>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</si>
  <si>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</si>
  <si>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</si>
  <si>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</si>
  <si>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</si>
  <si>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</si>
  <si>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</si>
  <si>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</si>
  <si>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</si>
  <si>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</si>
  <si>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</si>
  <si>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</si>
  <si>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</si>
  <si>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</si>
  <si>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</si>
  <si>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</si>
  <si>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</si>
  <si>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</si>
  <si>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</si>
  <si>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</si>
  <si>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</si>
  <si>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</si>
  <si>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</si>
  <si>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</si>
  <si>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</si>
  <si>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</si>
  <si>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</si>
  <si>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</si>
  <si>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</si>
  <si>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</si>
  <si>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</si>
  <si>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</si>
  <si>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</si>
  <si>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</si>
  <si>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</si>
  <si>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</si>
  <si>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</si>
  <si>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</si>
  <si>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</si>
  <si>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</si>
  <si>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</si>
  <si>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</si>
  <si>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</si>
  <si>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</si>
  <si>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</si>
  <si>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</si>
  <si>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</si>
  <si>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群馬県高崎市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</si>
  <si>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</si>
  <si>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</si>
  <si>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</si>
  <si>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</si>
  <si>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</si>
  <si>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</si>
  <si>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</si>
  <si>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</si>
  <si>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</si>
  <si>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</si>
  <si>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</si>
  <si>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</si>
  <si>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</si>
  <si>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</si>
  <si>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</si>
  <si>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</si>
  <si>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</si>
  <si>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</si>
  <si>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</si>
  <si>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</si>
  <si>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</si>
  <si>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</si>
  <si>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</si>
  <si>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</si>
  <si>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</si>
  <si>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</si>
  <si>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</si>
  <si>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</si>
  <si>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</si>
  <si>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</si>
  <si>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</si>
  <si>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</si>
  <si>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</si>
  <si>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</si>
  <si>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</si>
  <si>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</si>
  <si>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</si>
  <si>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</si>
  <si>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</si>
  <si>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</si>
  <si>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</si>
  <si>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</si>
  <si>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</si>
  <si>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</si>
  <si>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</si>
  <si>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</si>
  <si>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</si>
  <si>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</si>
  <si>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</si>
  <si>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</si>
  <si>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</si>
  <si>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</si>
  <si>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</si>
  <si>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</si>
  <si>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</si>
  <si>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</si>
  <si>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</si>
  <si>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</si>
  <si>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</si>
  <si>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</si>
  <si>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</si>
  <si>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</si>
  <si>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</si>
  <si>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</si>
  <si>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</si>
  <si>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</si>
  <si>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</si>
  <si>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</si>
  <si>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</si>
  <si>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</si>
  <si>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</si>
  <si>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</si>
  <si>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</si>
  <si>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</si>
  <si>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</si>
  <si>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</si>
  <si>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</si>
  <si>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</si>
  <si>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</si>
  <si>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</si>
  <si>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</si>
  <si>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</si>
  <si>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</si>
  <si>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</si>
  <si>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</si>
  <si>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</si>
  <si>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</si>
  <si>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</si>
  <si>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</si>
  <si>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</si>
  <si>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</si>
  <si>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</si>
  <si>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</si>
  <si>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</si>
  <si>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</si>
  <si>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</si>
  <si>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</si>
  <si>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</si>
  <si>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</si>
  <si>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</si>
  <si>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</si>
  <si>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</si>
  <si>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</si>
  <si>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</si>
  <si>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</si>
  <si>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</si>
  <si>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</si>
  <si>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</si>
  <si>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</si>
  <si>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</si>
  <si>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</si>
  <si>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</si>
  <si>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</si>
  <si>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</si>
  <si>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</si>
  <si>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</si>
  <si>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</si>
  <si>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</si>
  <si>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</si>
  <si>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</si>
  <si>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</si>
  <si>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</si>
  <si>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</si>
  <si>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</si>
  <si>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</si>
  <si>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</si>
  <si>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</si>
  <si>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</si>
  <si>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</si>
  <si>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</si>
  <si>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</si>
  <si>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</si>
  <si>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</si>
  <si>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</si>
  <si>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</si>
  <si>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</si>
  <si>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</si>
  <si>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</si>
  <si>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</si>
  <si>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</si>
  <si>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</si>
  <si>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</si>
  <si>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</si>
  <si>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</si>
  <si>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</si>
  <si>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</si>
  <si>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</si>
  <si>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</si>
  <si>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</si>
  <si>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</si>
  <si>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</si>
  <si>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</si>
  <si>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</si>
  <si>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</si>
  <si>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</si>
  <si>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</si>
  <si>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</si>
  <si>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</si>
  <si>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</si>
  <si>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</si>
  <si>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</si>
  <si>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</si>
  <si>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</si>
  <si>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</si>
  <si>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</si>
  <si>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</si>
  <si>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</si>
  <si>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</si>
  <si>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</si>
  <si>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</si>
  <si>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</si>
  <si>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</si>
  <si>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</si>
  <si>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</si>
  <si>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</si>
  <si>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</si>
  <si>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</si>
  <si>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</si>
  <si>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</si>
  <si>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</si>
  <si>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</si>
  <si>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</si>
  <si>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</si>
  <si>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</si>
  <si>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</si>
  <si>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</si>
  <si>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</si>
  <si>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</si>
  <si>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</si>
  <si>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</si>
  <si>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</si>
  <si>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</si>
  <si>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</si>
  <si>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</si>
  <si>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4.13</t>
  </si>
  <si>
    <t>▲ 7.41</t>
  </si>
  <si>
    <t>▲ 1.20</t>
  </si>
  <si>
    <t>▲ 5.35</t>
  </si>
  <si>
    <t>水道事業会計</t>
  </si>
  <si>
    <t>一般会計</t>
  </si>
  <si>
    <t>公共下水道事業会計</t>
  </si>
  <si>
    <t>介護保険特別会計</t>
  </si>
  <si>
    <t>国民健康保険事業特別会計</t>
  </si>
  <si>
    <t>母子父子寡婦福祉資金貸付事業特別会計</t>
  </si>
  <si>
    <t>後期高齢者医療特別会計</t>
  </si>
  <si>
    <t>牛伏ドリームセンター事業特別会計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</si>
  <si>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</si>
  <si>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</si>
  <si>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</si>
  <si>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</si>
  <si>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</si>
  <si>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</si>
  <si>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</si>
  <si>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</si>
  <si>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</si>
  <si>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高崎市土地開発公社</t>
  </si>
  <si>
    <t>高崎市都市整備公社</t>
  </si>
  <si>
    <t>高崎環境保全社</t>
  </si>
  <si>
    <t>高崎市総合卸売市場</t>
  </si>
  <si>
    <t>高崎財団</t>
  </si>
  <si>
    <t>新高崎リバーパーク</t>
  </si>
  <si>
    <t>倉渕ふるさと公社</t>
  </si>
  <si>
    <t>相間川温泉</t>
  </si>
  <si>
    <t>榛名湖温泉ゆうすげ</t>
  </si>
  <si>
    <t>公立大学法人高崎経済大学</t>
  </si>
  <si>
    <t>高崎工業団地造成組合</t>
  </si>
  <si>
    <t>高崎市・安中市消防組合</t>
  </si>
  <si>
    <t>群馬県市町村会館管理組合</t>
  </si>
  <si>
    <t>群馬県市町村総合事務組合</t>
  </si>
  <si>
    <t>群馬県後期高齢者医療広域連合（一般会計）</t>
  </si>
  <si>
    <t>群馬県後期高齢者医療広域連合（事業会計）</t>
  </si>
  <si>
    <t>多野藤岡広域市町村圏振興整備組合</t>
  </si>
  <si>
    <t>多野藤岡医療事務市町村組合（病院事業）</t>
  </si>
  <si>
    <t>多野藤岡医療事務市町村組合（老健事業）</t>
  </si>
  <si>
    <t>-</t>
    <phoneticPr fontId="2"/>
  </si>
  <si>
    <t>廃棄物処理施設整備等基金</t>
    <phoneticPr fontId="2"/>
  </si>
  <si>
    <t>特定事業整備基金</t>
    <phoneticPr fontId="2"/>
  </si>
  <si>
    <t>ふるさと応援基金</t>
    <phoneticPr fontId="2"/>
  </si>
  <si>
    <t>都市集客施設等建設基金</t>
    <phoneticPr fontId="2"/>
  </si>
  <si>
    <t>国際交流基金</t>
    <rPh sb="0" eb="4">
      <t>コクサイコウリュウ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</si>
  <si>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</si>
  <si>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</si>
  <si>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</si>
  <si>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</si>
  <si>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</si>
  <si>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同じく減少傾向にある。前年度から0.3ポイント改善したのは、臨時財政対策債発行可能額は減少したものの、公営企業債償還に対する繰出金が減少傾向であることが要因と考えられる。将来負担比率は前年度から4.1ポイント改善したが、類似団体平均を上回っている。
今後も一般廃棄物処理施設の更新による地方債現在高の増加や、大型施設整備事業に係る地方債の元金償還開始による各比率の影響が想定されることから、徹底した事業の見直しを行い、適正な財政運営に努める。</t>
    <rPh sb="0" eb="2">
      <t>ジッシツ</t>
    </rPh>
    <rPh sb="2" eb="7">
      <t>コウサイヒヒリツ</t>
    </rPh>
    <rPh sb="8" eb="12">
      <t>ルイジダンタイ</t>
    </rPh>
    <rPh sb="13" eb="14">
      <t>オナ</t>
    </rPh>
    <rPh sb="16" eb="18">
      <t>ゲンショウ</t>
    </rPh>
    <rPh sb="18" eb="20">
      <t>ケイコウ</t>
    </rPh>
    <rPh sb="24" eb="27">
      <t>ゼンネンド</t>
    </rPh>
    <rPh sb="36" eb="38">
      <t>カイゼン</t>
    </rPh>
    <rPh sb="43" eb="45">
      <t>リンジ</t>
    </rPh>
    <rPh sb="45" eb="47">
      <t>ザイセイ</t>
    </rPh>
    <rPh sb="47" eb="50">
      <t>タイサクサイ</t>
    </rPh>
    <rPh sb="50" eb="52">
      <t>ハッコウ</t>
    </rPh>
    <rPh sb="52" eb="55">
      <t>カノウガク</t>
    </rPh>
    <rPh sb="56" eb="58">
      <t>ゲンショウ</t>
    </rPh>
    <rPh sb="64" eb="66">
      <t>コウエイ</t>
    </rPh>
    <rPh sb="66" eb="69">
      <t>キギョウサイ</t>
    </rPh>
    <rPh sb="69" eb="71">
      <t>ショウカン</t>
    </rPh>
    <rPh sb="72" eb="73">
      <t>タイ</t>
    </rPh>
    <rPh sb="75" eb="77">
      <t>クリダ</t>
    </rPh>
    <rPh sb="77" eb="78">
      <t>キン</t>
    </rPh>
    <rPh sb="79" eb="81">
      <t>ゲンショウ</t>
    </rPh>
    <rPh sb="81" eb="83">
      <t>ケイコウ</t>
    </rPh>
    <rPh sb="89" eb="91">
      <t>ヨウイン</t>
    </rPh>
    <rPh sb="92" eb="93">
      <t>カンガ</t>
    </rPh>
    <rPh sb="98" eb="100">
      <t>ショウライ</t>
    </rPh>
    <rPh sb="100" eb="104">
      <t>フタンヒリツ</t>
    </rPh>
    <rPh sb="105" eb="108">
      <t>ゼンネンド</t>
    </rPh>
    <rPh sb="117" eb="119">
      <t>カイゼン</t>
    </rPh>
    <rPh sb="123" eb="127">
      <t>ルイジダンタイ</t>
    </rPh>
    <rPh sb="127" eb="129">
      <t>ヘイキン</t>
    </rPh>
    <rPh sb="130" eb="132">
      <t>ウワマワ</t>
    </rPh>
    <rPh sb="138" eb="140">
      <t>コンゴ</t>
    </rPh>
    <rPh sb="141" eb="143">
      <t>イッパン</t>
    </rPh>
    <rPh sb="143" eb="146">
      <t>ハイキブツ</t>
    </rPh>
    <rPh sb="146" eb="150">
      <t>ショリシセツ</t>
    </rPh>
    <rPh sb="151" eb="153">
      <t>コウシン</t>
    </rPh>
    <rPh sb="156" eb="159">
      <t>チホウサイ</t>
    </rPh>
    <rPh sb="159" eb="162">
      <t>ゲンザイダカ</t>
    </rPh>
    <rPh sb="163" eb="165">
      <t>ゾウカ</t>
    </rPh>
    <rPh sb="167" eb="169">
      <t>オオガタ</t>
    </rPh>
    <rPh sb="169" eb="171">
      <t>シセツ</t>
    </rPh>
    <rPh sb="171" eb="173">
      <t>セイビ</t>
    </rPh>
    <rPh sb="173" eb="175">
      <t>ジギョウ</t>
    </rPh>
    <rPh sb="176" eb="177">
      <t>カカワ</t>
    </rPh>
    <rPh sb="178" eb="181">
      <t>チホウサイ</t>
    </rPh>
    <rPh sb="182" eb="184">
      <t>ガンキン</t>
    </rPh>
    <rPh sb="184" eb="186">
      <t>ショウカン</t>
    </rPh>
    <rPh sb="186" eb="188">
      <t>カイシ</t>
    </rPh>
    <rPh sb="191" eb="194">
      <t>カクヒリツ</t>
    </rPh>
    <rPh sb="195" eb="197">
      <t>エイキョウ</t>
    </rPh>
    <rPh sb="198" eb="200">
      <t>ソウテイ</t>
    </rPh>
    <rPh sb="208" eb="210">
      <t>テッテイ</t>
    </rPh>
    <rPh sb="212" eb="214">
      <t>ジギョウ</t>
    </rPh>
    <rPh sb="215" eb="217">
      <t>ミナオ</t>
    </rPh>
    <rPh sb="219" eb="220">
      <t>オコナ</t>
    </rPh>
    <rPh sb="222" eb="224">
      <t>テキセイ</t>
    </rPh>
    <rPh sb="225" eb="227">
      <t>ザイセイ</t>
    </rPh>
    <rPh sb="227" eb="229">
      <t>ウンエイ</t>
    </rPh>
    <rPh sb="230" eb="23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</si>
  <si>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</si>
  <si>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</si>
  <si>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</si>
  <si>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営企業債償還に対する繰出金の減少や、減債基金の積立により基金残高が増加したため、将来負担比率が減少している。一方で、有形固定資産減価償却率については増加したものの類似団体平均を下回っている。
今後も適正な起債発行や定員管理等を行い将来負担比率の改善に努めつつ、既存公共施設等においては財源を有効に活用し、老朽化対策に取り組んでいく。</t>
    <rPh sb="0" eb="2">
      <t>コウエイ</t>
    </rPh>
    <rPh sb="2" eb="5">
      <t>キギョウサイ</t>
    </rPh>
    <rPh sb="5" eb="7">
      <t>ショウカン</t>
    </rPh>
    <rPh sb="8" eb="9">
      <t>タイ</t>
    </rPh>
    <rPh sb="11" eb="13">
      <t>クリダ</t>
    </rPh>
    <rPh sb="13" eb="14">
      <t>カネ</t>
    </rPh>
    <rPh sb="15" eb="17">
      <t>ゲンショウ</t>
    </rPh>
    <rPh sb="19" eb="21">
      <t>ゲンサイ</t>
    </rPh>
    <rPh sb="21" eb="23">
      <t>キキン</t>
    </rPh>
    <rPh sb="24" eb="26">
      <t>ツミタテ</t>
    </rPh>
    <rPh sb="29" eb="33">
      <t>キキンザンダカ</t>
    </rPh>
    <rPh sb="34" eb="36">
      <t>ゾウカ</t>
    </rPh>
    <rPh sb="41" eb="43">
      <t>ショウライ</t>
    </rPh>
    <rPh sb="43" eb="47">
      <t>フタンヒリツ</t>
    </rPh>
    <rPh sb="48" eb="50">
      <t>ゲンショウ</t>
    </rPh>
    <rPh sb="55" eb="57">
      <t>イッポウ</t>
    </rPh>
    <rPh sb="59" eb="61">
      <t>ユウケイ</t>
    </rPh>
    <rPh sb="61" eb="63">
      <t>コテイ</t>
    </rPh>
    <rPh sb="63" eb="65">
      <t>シサン</t>
    </rPh>
    <rPh sb="65" eb="67">
      <t>ゲンカ</t>
    </rPh>
    <rPh sb="67" eb="70">
      <t>ショウキャクリツ</t>
    </rPh>
    <rPh sb="75" eb="77">
      <t>ゾウカ</t>
    </rPh>
    <rPh sb="82" eb="84">
      <t>ルイジ</t>
    </rPh>
    <rPh sb="84" eb="86">
      <t>ダンタイ</t>
    </rPh>
    <rPh sb="86" eb="88">
      <t>ヘイキン</t>
    </rPh>
    <rPh sb="89" eb="91">
      <t>シタマワ</t>
    </rPh>
    <rPh sb="97" eb="99">
      <t>コンゴ</t>
    </rPh>
    <rPh sb="100" eb="102">
      <t>テキセイ</t>
    </rPh>
    <rPh sb="103" eb="105">
      <t>キサイ</t>
    </rPh>
    <rPh sb="105" eb="107">
      <t>ハッコウ</t>
    </rPh>
    <rPh sb="108" eb="110">
      <t>テイイン</t>
    </rPh>
    <rPh sb="116" eb="118">
      <t>ショウライ</t>
    </rPh>
    <rPh sb="118" eb="120">
      <t>フタン</t>
    </rPh>
    <rPh sb="120" eb="122">
      <t>ヒリツ</t>
    </rPh>
    <rPh sb="123" eb="125">
      <t>カイゼン</t>
    </rPh>
    <rPh sb="126" eb="127">
      <t>ツト</t>
    </rPh>
    <rPh sb="131" eb="133">
      <t>キゾン</t>
    </rPh>
    <rPh sb="133" eb="138">
      <t>コウキョウシセツトウ</t>
    </rPh>
    <rPh sb="143" eb="145">
      <t>ザイゲン</t>
    </rPh>
    <rPh sb="146" eb="148">
      <t>ユウコウ</t>
    </rPh>
    <rPh sb="149" eb="151">
      <t>カツヨウ</t>
    </rPh>
    <rPh sb="153" eb="158">
      <t>ロウキュウカタイサク</t>
    </rPh>
    <rPh sb="159" eb="160">
      <t>ト</t>
    </rPh>
    <rPh sb="161" eb="16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</si>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</sst>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8235F3-CE5D-4476-B883-1A535C8C73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19B6-4DA1-B6DB-D28B839A2F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78007</c:v>
                </c:pt>
                <c:pt idx="1">
                  <c:v>74374</c:v>
                </c:pt>
                <c:pt idx="2">
                  <c:v>34281</c:v>
                </c:pt>
                <c:pt idx="3">
                  <c:v>42134</c:v>
                </c:pt>
                <c:pt idx="4">
                  <c:v>42211</c:v>
                </c:pt>
              </c:numCache>
            </c:numRef>
          </c:val>
          <c:smooth val="0"/>
          <c:extLst>
            <c:ext xmlns:c16="http://schemas.microsoft.com/office/drawing/2014/chart" uri="{C3380CC4-5D6E-409C-BE32-E72D297353CC}">
              <c16:uniqueId val="{00000001-19B6-4DA1-B6DB-D28B839A2F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c:v>
                </c:pt>
                <c:pt idx="1">
                  <c:v>4.43</c:v>
                </c:pt>
                <c:pt idx="2">
                  <c:v>5.45</c:v>
                </c:pt>
                <c:pt idx="3">
                  <c:v>9.2100000000000009</c:v>
                </c:pt>
                <c:pt idx="4">
                  <c:v>8.2799999999999994</c:v>
                </c:pt>
              </c:numCache>
            </c:numRef>
          </c:val>
          <c:extLst>
            <c:ext xmlns:c16="http://schemas.microsoft.com/office/drawing/2014/chart" uri="{C3380CC4-5D6E-409C-BE32-E72D297353CC}">
              <c16:uniqueId val="{00000000-56F1-405D-BF2A-DAA0949324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8.02</c:v>
                </c:pt>
                <c:pt idx="1">
                  <c:v>5.32</c:v>
                </c:pt>
                <c:pt idx="2">
                  <c:v>6.42</c:v>
                </c:pt>
                <c:pt idx="3">
                  <c:v>5.88</c:v>
                </c:pt>
                <c:pt idx="4">
                  <c:v>7.55</c:v>
                </c:pt>
              </c:numCache>
            </c:numRef>
          </c:val>
          <c:extLst>
            <c:ext xmlns:c16="http://schemas.microsoft.com/office/drawing/2014/chart" uri="{C3380CC4-5D6E-409C-BE32-E72D297353CC}">
              <c16:uniqueId val="{00000001-56F1-405D-BF2A-DAA0949324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-4.13</c:v>
                </c:pt>
                <c:pt idx="1">
                  <c:v>-7.41</c:v>
                </c:pt>
                <c:pt idx="2">
                  <c:v>-1.2</c:v>
                </c:pt>
                <c:pt idx="3">
                  <c:v>0.05</c:v>
                </c:pt>
                <c:pt idx="4">
                  <c:v>-5.35</c:v>
                </c:pt>
              </c:numCache>
            </c:numRef>
          </c:val>
          <c:smooth val="0"/>
          <c:extLst>
            <c:ext xmlns:c16="http://schemas.microsoft.com/office/drawing/2014/chart" uri="{C3380CC4-5D6E-409C-BE32-E72D297353CC}">
              <c16:uniqueId val="{00000002-56F1-405D-BF2A-DAA0949324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E24-462E-85CB-CCAA732F10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24-462E-85CB-CCAA732F10F6}"/>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E24-462E-85CB-CCAA732F10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0.16</c:v>
                </c:pt>
                <c:pt idx="4">
                  <c:v>#N/A</c:v>
                </c:pt>
                <c:pt idx="5">
                  <c:v>0.05</c:v>
                </c:pt>
                <c:pt idx="6">
                  <c:v>#N/A</c:v>
                </c:pt>
                <c:pt idx="7">
                  <c:v>0.03</c:v>
                </c:pt>
                <c:pt idx="8">
                  <c:v>#N/A</c:v>
                </c:pt>
                <c:pt idx="9">
                  <c:v>0.04</c:v>
                </c:pt>
              </c:numCache>
            </c:numRef>
          </c:val>
          <c:extLst>
            <c:ext xmlns:c16="http://schemas.microsoft.com/office/drawing/2014/chart" uri="{C3380CC4-5D6E-409C-BE32-E72D297353CC}">
              <c16:uniqueId val="{00000003-7E24-462E-85CB-CCAA732F10F6}"/>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7.0000000000000007E-2</c:v>
                </c:pt>
                <c:pt idx="8">
                  <c:v>#N/A</c:v>
                </c:pt>
                <c:pt idx="9">
                  <c:v>0.1</c:v>
                </c:pt>
              </c:numCache>
            </c:numRef>
          </c:val>
          <c:extLst>
            <c:ext xmlns:c16="http://schemas.microsoft.com/office/drawing/2014/chart" uri="{C3380CC4-5D6E-409C-BE32-E72D297353CC}">
              <c16:uniqueId val="{00000004-7E24-462E-85CB-CCAA732F10F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0.73</c:v>
                </c:pt>
                <c:pt idx="4">
                  <c:v>#N/A</c:v>
                </c:pt>
                <c:pt idx="5">
                  <c:v>0.86</c:v>
                </c:pt>
                <c:pt idx="6">
                  <c:v>#N/A</c:v>
                </c:pt>
                <c:pt idx="7">
                  <c:v>0.7</c:v>
                </c:pt>
                <c:pt idx="8">
                  <c:v>#N/A</c:v>
                </c:pt>
                <c:pt idx="9">
                  <c:v>0.44</c:v>
                </c:pt>
              </c:numCache>
            </c:numRef>
          </c:val>
          <c:extLst>
            <c:ext xmlns:c16="http://schemas.microsoft.com/office/drawing/2014/chart" uri="{C3380CC4-5D6E-409C-BE32-E72D297353CC}">
              <c16:uniqueId val="{00000005-7E24-462E-85CB-CCAA732F10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0.41</c:v>
                </c:pt>
                <c:pt idx="4">
                  <c:v>#N/A</c:v>
                </c:pt>
                <c:pt idx="5">
                  <c:v>0.56000000000000005</c:v>
                </c:pt>
                <c:pt idx="6">
                  <c:v>#N/A</c:v>
                </c:pt>
                <c:pt idx="7">
                  <c:v>0.74</c:v>
                </c:pt>
                <c:pt idx="8">
                  <c:v>#N/A</c:v>
                </c:pt>
                <c:pt idx="9">
                  <c:v>0.97</c:v>
                </c:pt>
              </c:numCache>
            </c:numRef>
          </c:val>
          <c:extLst>
            <c:ext xmlns:c16="http://schemas.microsoft.com/office/drawing/2014/chart" uri="{C3380CC4-5D6E-409C-BE32-E72D297353CC}">
              <c16:uniqueId val="{00000006-7E24-462E-85CB-CCAA732F10F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7.49</c:v>
                </c:pt>
                <c:pt idx="2">
                  <c:v>#N/A</c:v>
                </c:pt>
                <c:pt idx="3">
                  <c:v>8.5299999999999994</c:v>
                </c:pt>
                <c:pt idx="4">
                  <c:v>#N/A</c:v>
                </c:pt>
                <c:pt idx="5">
                  <c:v>8.67</c:v>
                </c:pt>
                <c:pt idx="6">
                  <c:v>#N/A</c:v>
                </c:pt>
                <c:pt idx="7">
                  <c:v>8.57</c:v>
                </c:pt>
                <c:pt idx="8">
                  <c:v>#N/A</c:v>
                </c:pt>
                <c:pt idx="9">
                  <c:v>7.86</c:v>
                </c:pt>
              </c:numCache>
            </c:numRef>
          </c:val>
          <c:extLst>
            <c:ext xmlns:c16="http://schemas.microsoft.com/office/drawing/2014/chart" uri="{C3380CC4-5D6E-409C-BE32-E72D297353CC}">
              <c16:uniqueId val="{00000007-7E24-462E-85CB-CCAA732F10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5.16</c:v>
                </c:pt>
                <c:pt idx="2">
                  <c:v>#N/A</c:v>
                </c:pt>
                <c:pt idx="3">
                  <c:v>4.4000000000000004</c:v>
                </c:pt>
                <c:pt idx="4">
                  <c:v>#N/A</c:v>
                </c:pt>
                <c:pt idx="5">
                  <c:v>5.39</c:v>
                </c:pt>
                <c:pt idx="6">
                  <c:v>#N/A</c:v>
                </c:pt>
                <c:pt idx="7">
                  <c:v>9.14</c:v>
                </c:pt>
                <c:pt idx="8">
                  <c:v>#N/A</c:v>
                </c:pt>
                <c:pt idx="9">
                  <c:v>8.17</c:v>
                </c:pt>
              </c:numCache>
            </c:numRef>
          </c:val>
          <c:extLst>
            <c:ext xmlns:c16="http://schemas.microsoft.com/office/drawing/2014/chart" uri="{C3380CC4-5D6E-409C-BE32-E72D297353CC}">
              <c16:uniqueId val="{00000008-7E24-462E-85CB-CCAA732F10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c:v>
                </c:pt>
                <c:pt idx="2">
                  <c:v>#N/A</c:v>
                </c:pt>
                <c:pt idx="3">
                  <c:v>7.6</c:v>
                </c:pt>
                <c:pt idx="4">
                  <c:v>#N/A</c:v>
                </c:pt>
                <c:pt idx="5">
                  <c:v>7.88</c:v>
                </c:pt>
                <c:pt idx="6">
                  <c:v>#N/A</c:v>
                </c:pt>
                <c:pt idx="7">
                  <c:v>8.0299999999999994</c:v>
                </c:pt>
                <c:pt idx="8">
                  <c:v>#N/A</c:v>
                </c:pt>
                <c:pt idx="9">
                  <c:v>8.5500000000000007</c:v>
                </c:pt>
              </c:numCache>
            </c:numRef>
          </c:val>
          <c:extLst>
            <c:ext xmlns:c16="http://schemas.microsoft.com/office/drawing/2014/chart" uri="{C3380CC4-5D6E-409C-BE32-E72D297353CC}">
              <c16:uniqueId val="{00000009-7E24-462E-85CB-CCAA732F10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12303</c:v>
                </c:pt>
                <c:pt idx="5">
                  <c:v>12182</c:v>
                </c:pt>
                <c:pt idx="8">
                  <c:v>12758</c:v>
                </c:pt>
                <c:pt idx="11">
                  <c:v>12619</c:v>
                </c:pt>
                <c:pt idx="14">
                  <c:v>12776</c:v>
                </c:pt>
              </c:numCache>
            </c:numRef>
          </c:val>
          <c:extLst>
            <c:ext xmlns:c16="http://schemas.microsoft.com/office/drawing/2014/chart" uri="{C3380CC4-5D6E-409C-BE32-E72D297353CC}">
              <c16:uniqueId val="{00000000-1B4F-4784-BD87-D1A57547CD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1B4F-4784-BD87-D1A57547CD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4F-4784-BD87-D1A57547CD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268</c:v>
                </c:pt>
                <c:pt idx="3">
                  <c:v>280</c:v>
                </c:pt>
                <c:pt idx="6">
                  <c:v>307</c:v>
                </c:pt>
                <c:pt idx="9">
                  <c:v>320</c:v>
                </c:pt>
                <c:pt idx="12">
                  <c:v>344</c:v>
                </c:pt>
              </c:numCache>
            </c:numRef>
          </c:val>
          <c:extLst>
            <c:ext xmlns:c16="http://schemas.microsoft.com/office/drawing/2014/chart" uri="{C3380CC4-5D6E-409C-BE32-E72D297353CC}">
              <c16:uniqueId val="{00000003-1B4F-4784-BD87-D1A57547CD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2330</c:v>
                </c:pt>
                <c:pt idx="3">
                  <c:v>2140</c:v>
                </c:pt>
                <c:pt idx="6">
                  <c:v>1836</c:v>
                </c:pt>
                <c:pt idx="9">
                  <c:v>1801</c:v>
                </c:pt>
                <c:pt idx="12">
                  <c:v>1619</c:v>
                </c:pt>
              </c:numCache>
            </c:numRef>
          </c:val>
          <c:extLst>
            <c:ext xmlns:c16="http://schemas.microsoft.com/office/drawing/2014/chart" uri="{C3380CC4-5D6E-409C-BE32-E72D297353CC}">
              <c16:uniqueId val="{00000004-1B4F-4784-BD87-D1A57547CD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F-4784-BD87-D1A57547CD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4F-4784-BD87-D1A57547CD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13629</c:v>
                </c:pt>
                <c:pt idx="3">
                  <c:v>13601</c:v>
                </c:pt>
                <c:pt idx="6">
                  <c:v>13702</c:v>
                </c:pt>
                <c:pt idx="9">
                  <c:v>13640</c:v>
                </c:pt>
                <c:pt idx="12">
                  <c:v>14161</c:v>
                </c:pt>
              </c:numCache>
            </c:numRef>
          </c:val>
          <c:extLst>
            <c:ext xmlns:c16="http://schemas.microsoft.com/office/drawing/2014/chart" uri="{C3380CC4-5D6E-409C-BE32-E72D297353CC}">
              <c16:uniqueId val="{00000007-1B4F-4784-BD87-D1A57547CD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3924</c:v>
                </c:pt>
                <c:pt idx="2">
                  <c:v>#N/A</c:v>
                </c:pt>
                <c:pt idx="3">
                  <c:v>#N/A</c:v>
                </c:pt>
                <c:pt idx="4">
                  <c:v>3839</c:v>
                </c:pt>
                <c:pt idx="5">
                  <c:v>#N/A</c:v>
                </c:pt>
                <c:pt idx="6">
                  <c:v>#N/A</c:v>
                </c:pt>
                <c:pt idx="7">
                  <c:v>3088</c:v>
                </c:pt>
                <c:pt idx="8">
                  <c:v>#N/A</c:v>
                </c:pt>
                <c:pt idx="9">
                  <c:v>#N/A</c:v>
                </c:pt>
                <c:pt idx="10">
                  <c:v>3142</c:v>
                </c:pt>
                <c:pt idx="11">
                  <c:v>#N/A</c:v>
                </c:pt>
                <c:pt idx="12">
                  <c:v>#N/A</c:v>
                </c:pt>
                <c:pt idx="13">
                  <c:v>3348</c:v>
                </c:pt>
                <c:pt idx="14">
                  <c:v>#N/A</c:v>
                </c:pt>
              </c:numCache>
            </c:numRef>
          </c:val>
          <c:smooth val="0"/>
          <c:extLst>
            <c:ext xmlns:c16="http://schemas.microsoft.com/office/drawing/2014/chart" uri="{C3380CC4-5D6E-409C-BE32-E72D297353CC}">
              <c16:uniqueId val="{00000008-1B4F-4784-BD87-D1A57547CD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126580</c:v>
                </c:pt>
                <c:pt idx="5">
                  <c:v>125062</c:v>
                </c:pt>
                <c:pt idx="8">
                  <c:v>121446</c:v>
                </c:pt>
                <c:pt idx="11">
                  <c:v>120311</c:v>
                </c:pt>
                <c:pt idx="14">
                  <c:v>116513</c:v>
                </c:pt>
              </c:numCache>
            </c:numRef>
          </c:val>
          <c:extLst>
            <c:ext xmlns:c16="http://schemas.microsoft.com/office/drawing/2014/chart" uri="{C3380CC4-5D6E-409C-BE32-E72D297353CC}">
              <c16:uniqueId val="{00000000-5BF5-4C69-B535-66BE530958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15776</c:v>
                </c:pt>
                <c:pt idx="5">
                  <c:v>16848</c:v>
                </c:pt>
                <c:pt idx="8">
                  <c:v>18060</c:v>
                </c:pt>
                <c:pt idx="11">
                  <c:v>18334</c:v>
                </c:pt>
                <c:pt idx="14">
                  <c:v>18370</c:v>
                </c:pt>
              </c:numCache>
            </c:numRef>
          </c:val>
          <c:extLst>
            <c:ext xmlns:c16="http://schemas.microsoft.com/office/drawing/2014/chart" uri="{C3380CC4-5D6E-409C-BE32-E72D297353CC}">
              <c16:uniqueId val="{00000001-5BF5-4C69-B535-66BE530958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20987</c:v>
                </c:pt>
                <c:pt idx="5">
                  <c:v>17078</c:v>
                </c:pt>
                <c:pt idx="8">
                  <c:v>18420</c:v>
                </c:pt>
                <c:pt idx="11">
                  <c:v>21915</c:v>
                </c:pt>
                <c:pt idx="14">
                  <c:v>23505</c:v>
                </c:pt>
              </c:numCache>
            </c:numRef>
          </c:val>
          <c:extLst>
            <c:ext xmlns:c16="http://schemas.microsoft.com/office/drawing/2014/chart" uri="{C3380CC4-5D6E-409C-BE32-E72D297353CC}">
              <c16:uniqueId val="{00000002-5BF5-4C69-B535-66BE530958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F5-4C69-B535-66BE530958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F5-4C69-B535-66BE530958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240</c:v>
                </c:pt>
                <c:pt idx="3">
                  <c:v>209</c:v>
                </c:pt>
                <c:pt idx="6">
                  <c:v>154</c:v>
                </c:pt>
                <c:pt idx="9">
                  <c:v>91</c:v>
                </c:pt>
                <c:pt idx="12">
                  <c:v>31</c:v>
                </c:pt>
              </c:numCache>
            </c:numRef>
          </c:val>
          <c:extLst>
            <c:ext xmlns:c16="http://schemas.microsoft.com/office/drawing/2014/chart" uri="{C3380CC4-5D6E-409C-BE32-E72D297353CC}">
              <c16:uniqueId val="{00000005-5BF5-4C69-B535-66BE530958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14766</c:v>
                </c:pt>
                <c:pt idx="3">
                  <c:v>15016</c:v>
                </c:pt>
                <c:pt idx="6">
                  <c:v>15337</c:v>
                </c:pt>
                <c:pt idx="9">
                  <c:v>15559</c:v>
                </c:pt>
                <c:pt idx="12">
                  <c:v>15371</c:v>
                </c:pt>
              </c:numCache>
            </c:numRef>
          </c:val>
          <c:extLst>
            <c:ext xmlns:c16="http://schemas.microsoft.com/office/drawing/2014/chart" uri="{C3380CC4-5D6E-409C-BE32-E72D297353CC}">
              <c16:uniqueId val="{00000006-5BF5-4C69-B535-66BE530958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2004</c:v>
                </c:pt>
                <c:pt idx="3">
                  <c:v>1842</c:v>
                </c:pt>
                <c:pt idx="6">
                  <c:v>1778</c:v>
                </c:pt>
                <c:pt idx="9">
                  <c:v>1555</c:v>
                </c:pt>
                <c:pt idx="12">
                  <c:v>1367</c:v>
                </c:pt>
              </c:numCache>
            </c:numRef>
          </c:val>
          <c:extLst>
            <c:ext xmlns:c16="http://schemas.microsoft.com/office/drawing/2014/chart" uri="{C3380CC4-5D6E-409C-BE32-E72D297353CC}">
              <c16:uniqueId val="{00000007-5BF5-4C69-B535-66BE530958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24256</c:v>
                </c:pt>
                <c:pt idx="3">
                  <c:v>23210</c:v>
                </c:pt>
                <c:pt idx="6">
                  <c:v>21015</c:v>
                </c:pt>
                <c:pt idx="9">
                  <c:v>18959</c:v>
                </c:pt>
                <c:pt idx="12">
                  <c:v>16499</c:v>
                </c:pt>
              </c:numCache>
            </c:numRef>
          </c:val>
          <c:extLst>
            <c:ext xmlns:c16="http://schemas.microsoft.com/office/drawing/2014/chart" uri="{C3380CC4-5D6E-409C-BE32-E72D297353CC}">
              <c16:uniqueId val="{00000008-5BF5-4C69-B535-66BE530958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F5-4C69-B535-66BE530958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148832</c:v>
                </c:pt>
                <c:pt idx="3">
                  <c:v>153170</c:v>
                </c:pt>
                <c:pt idx="6">
                  <c:v>149362</c:v>
                </c:pt>
                <c:pt idx="9">
                  <c:v>150651</c:v>
                </c:pt>
                <c:pt idx="12">
                  <c:v>147581</c:v>
                </c:pt>
              </c:numCache>
            </c:numRef>
          </c:val>
          <c:extLst>
            <c:ext xmlns:c16="http://schemas.microsoft.com/office/drawing/2014/chart" uri="{C3380CC4-5D6E-409C-BE32-E72D297353CC}">
              <c16:uniqueId val="{0000000A-5BF5-4C69-B535-66BE530958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26755</c:v>
                </c:pt>
                <c:pt idx="2">
                  <c:v>#N/A</c:v>
                </c:pt>
                <c:pt idx="3">
                  <c:v>#N/A</c:v>
                </c:pt>
                <c:pt idx="4">
                  <c:v>34459</c:v>
                </c:pt>
                <c:pt idx="5">
                  <c:v>#N/A</c:v>
                </c:pt>
                <c:pt idx="6">
                  <c:v>#N/A</c:v>
                </c:pt>
                <c:pt idx="7">
                  <c:v>29720</c:v>
                </c:pt>
                <c:pt idx="8">
                  <c:v>#N/A</c:v>
                </c:pt>
                <c:pt idx="9">
                  <c:v>#N/A</c:v>
                </c:pt>
                <c:pt idx="10">
                  <c:v>26255</c:v>
                </c:pt>
                <c:pt idx="11">
                  <c:v>#N/A</c:v>
                </c:pt>
                <c:pt idx="12">
                  <c:v>#N/A</c:v>
                </c:pt>
                <c:pt idx="13">
                  <c:v>22461</c:v>
                </c:pt>
                <c:pt idx="14">
                  <c:v>#N/A</c:v>
                </c:pt>
              </c:numCache>
            </c:numRef>
          </c:val>
          <c:smooth val="0"/>
          <c:extLst>
            <c:ext xmlns:c16="http://schemas.microsoft.com/office/drawing/2014/chart" uri="{C3380CC4-5D6E-409C-BE32-E72D297353CC}">
              <c16:uniqueId val="{0000000B-5BF5-4C69-B535-66BE530958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5444</c:v>
                </c:pt>
                <c:pt idx="1">
                  <c:v>5223</c:v>
                </c:pt>
                <c:pt idx="2">
                  <c:v>6562</c:v>
                </c:pt>
              </c:numCache>
            </c:numRef>
          </c:val>
          <c:extLst>
            <c:ext xmlns:c16="http://schemas.microsoft.com/office/drawing/2014/chart" uri="{C3380CC4-5D6E-409C-BE32-E72D297353CC}">
              <c16:uniqueId val="{00000000-4C46-4B57-9A81-8922D40F27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1149</c:v>
                </c:pt>
                <c:pt idx="1">
                  <c:v>3954</c:v>
                </c:pt>
                <c:pt idx="2">
                  <c:v>4654</c:v>
                </c:pt>
              </c:numCache>
            </c:numRef>
          </c:val>
          <c:extLst>
            <c:ext xmlns:c16="http://schemas.microsoft.com/office/drawing/2014/chart" uri="{C3380CC4-5D6E-409C-BE32-E72D297353CC}">
              <c16:uniqueId val="{00000001-4C46-4B57-9A81-8922D40F27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5606</c:v>
                </c:pt>
                <c:pt idx="1">
                  <c:v>5422</c:v>
                </c:pt>
                <c:pt idx="2">
                  <c:v>5127</c:v>
                </c:pt>
              </c:numCache>
            </c:numRef>
          </c:val>
          <c:extLst>
            <c:ext xmlns:c16="http://schemas.microsoft.com/office/drawing/2014/chart" uri="{C3380CC4-5D6E-409C-BE32-E72D297353CC}">
              <c16:uniqueId val="{00000002-4C46-4B57-9A81-8922D40F27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{5814CC8E-0DC4-428E-97E8-917E1ED12D53}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32-44E8-82B6-2633AC948C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{3258C691-1ED0-4346-9A7A-A1567E9E7B62}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32-44E8-82B6-2633AC948C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{B22CA2DA-C306-47B1-B0F1-07D7C53B8A3A}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32-44E8-82B6-2633AC948C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{8240689E-87B2-4BA1-A94A-BE4AD4F996E6}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32-44E8-82B6-2633AC948C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{72D8C0B0-A554-4DAF-B00C-6518666DC89D}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32-44E8-82B6-2633AC948C3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{03934DF4-950D-4991-AEE5-95D74C592AFC}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32-44E8-82B6-2633AC948C3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{285B6508-229A-43AB-A060-F345E8129B19}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32-44E8-82B6-2633AC948C3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{2A5AA97E-B84A-4FF8-9490-213135333959}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32-44E8-82B6-2633AC948C3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{9DD20D2B-9356-43DF-AF0D-EA40E1A2A986}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32-44E8-82B6-2633AC948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56</c:v>
                </c:pt>
                <c:pt idx="16">
                  <c:v>57.8</c:v>
                </c:pt>
                <c:pt idx="24">
                  <c:v>59.5</c:v>
                </c:pt>
                <c:pt idx="32">
                  <c:v>61.3</c:v>
                </c:pt>
              </c:numCache>
            </c:numRef>
          </c:xVal>
          <c:yVal>
            <c:numRef>
              <c:f>公会計指標分析・財政指標組合せ分析表!$BP$51:$DC$51</c:f>
              <c:numCache>
                <c:formatCode>#,##0.0;"▲ "#,##0.0</c:formatCode>
                <c:ptCount val="40"/>
                <c:pt idx="0">
                  <c:v>37.1</c:v>
                </c:pt>
                <c:pt idx="8">
                  <c:v>47.6</c:v>
                </c:pt>
                <c:pt idx="16">
                  <c:v>40.200000000000003</c:v>
                </c:pt>
                <c:pt idx="24">
                  <c:v>33.6</c:v>
                </c:pt>
                <c:pt idx="32">
                  <c:v>29.5</c:v>
                </c:pt>
              </c:numCache>
            </c:numRef>
          </c:yVal>
          <c:smooth val="0"/>
          <c:extLst>
            <c:ext xmlns:c16="http://schemas.microsoft.com/office/drawing/2014/chart" uri="{C3380CC4-5D6E-409C-BE32-E72D297353CC}">
              <c16:uniqueId val="{00000009-4132-44E8-82B6-2633AC948C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{865C9F29-986F-4595-82A6-B22004FFC69B}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32-44E8-82B6-2633AC948C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{4D9E681B-C897-4EDF-88A8-3A5CF374F267}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32-44E8-82B6-2633AC948C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{D4042B2B-96E5-45F2-BF53-32D230A8BDA0}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32-44E8-82B6-2633AC948C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{46F02279-829D-46DF-A883-B2DBF3DFD2FC}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32-44E8-82B6-2633AC948C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{13EE1050-40D9-42EC-B767-3BC9522FAE5E}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32-44E8-82B6-2633AC948C3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{DB228752-AB9D-49B5-BDEC-9888BAA7E73C}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32-44E8-82B6-2633AC948C3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{61B65E61-6E35-4A13-9992-7C2EB675EE25}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32-44E8-82B6-2633AC948C3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{3ECFC1E2-B4D6-40D1-A416-A4AE815C4335}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32-44E8-82B6-2633AC948C3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{AAA997B5-BC6E-497D-8AC5-E664CF34E05E}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32-44E8-82B6-2633AC948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132-44E8-82B6-2633AC948C3A}"/>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{EC35C9D3-186B-436B-9D87-D2616127FD0D}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C52-4152-98CE-A7D5E4A601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{FBC684B0-03FA-4D24-8239-0447BEED4752}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52-4152-98CE-A7D5E4A601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{88915FB4-0C58-4614-A8E0-67CF6C745B9B}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52-4152-98CE-A7D5E4A601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{9C453A3F-9BB7-4999-951C-754EA6BAF826}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52-4152-98CE-A7D5E4A601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{6DD55FEE-8E6B-4BA0-B8F4-49178D7F2013}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52-4152-98CE-A7D5E4A601E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{978186FE-CFAF-44C0-BFA6-A5B52082132C}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C52-4152-98CE-A7D5E4A601E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{567AFD00-4B97-460C-8387-7975231E41C2}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C52-4152-98CE-A7D5E4A601E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{EC24191A-246B-4D03-A7C9-DC0C77032CCE}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C52-4152-98CE-A7D5E4A601E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{04EAE1C2-1F67-4EFE-9DD8-BD1F68A6363A}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C52-4152-98CE-A7D5E4A601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5.5</c:v>
                </c:pt>
                <c:pt idx="16">
                  <c:v>4.9000000000000004</c:v>
                </c:pt>
                <c:pt idx="24">
                  <c:v>4.5</c:v>
                </c:pt>
                <c:pt idx="32">
                  <c:v>4.2</c:v>
                </c:pt>
              </c:numCache>
            </c:numRef>
          </c:xVal>
          <c:yVal>
            <c:numRef>
              <c:f>公会計指標分析・財政指標組合せ分析表!$BP$73:$DC$73</c:f>
              <c:numCache>
                <c:formatCode>#,##0.0;"▲ "#,##0.0</c:formatCode>
                <c:ptCount val="40"/>
                <c:pt idx="0">
                  <c:v>37.1</c:v>
                </c:pt>
                <c:pt idx="8">
                  <c:v>47.6</c:v>
                </c:pt>
                <c:pt idx="16">
                  <c:v>40.200000000000003</c:v>
                </c:pt>
                <c:pt idx="24">
                  <c:v>33.6</c:v>
                </c:pt>
                <c:pt idx="32">
                  <c:v>29.5</c:v>
                </c:pt>
              </c:numCache>
            </c:numRef>
          </c:yVal>
          <c:smooth val="0"/>
          <c:extLst>
            <c:ext xmlns:c16="http://schemas.microsoft.com/office/drawing/2014/chart" uri="{C3380CC4-5D6E-409C-BE32-E72D297353CC}">
              <c16:uniqueId val="{00000009-7C52-4152-98CE-A7D5E4A601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{96E75BD0-3AE9-47E4-9C80-AA0F45B129BA}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C52-4152-98CE-A7D5E4A601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{9382AF1D-3203-43C8-9068-734B09B18BCE}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52-4152-98CE-A7D5E4A601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{C48FDEF5-FC95-44EF-AE04-4F2BEABD7410}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52-4152-98CE-A7D5E4A601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{6D88C902-C984-4BDE-98EB-CBCD77203811}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52-4152-98CE-A7D5E4A601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{FFB9974B-28D4-413B-8A5D-B792C4305B3B}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52-4152-98CE-A7D5E4A601E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{E097FC2A-95C3-49C9-B0CC-878CCBC17B92}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C52-4152-98CE-A7D5E4A601E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{83C3EBD0-B04A-41E6-A408-FD1B66450808}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C52-4152-98CE-A7D5E4A601E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{1E620154-0DEC-4845-9885-DFE8971E9C65}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C52-4152-98CE-A7D5E4A601E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{C67291D2-CC05-44D2-AAAB-340AD24540E2}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C52-4152-98CE-A7D5E4A601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C52-4152-98CE-A7D5E4A601E0}"/>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DAFA9FF-0273-41A4-B788-762D5A694CB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C0246FB-1AA0-41EF-9226-032006580F1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A27EB6F-2EE2-42A9-879A-EBDAAE854FDF}"/>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E64DD5D-62A1-46FD-9BB1-A45987CC26A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9477A20-55C9-439F-B091-F513B8812B88}"/>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1D3551A-6EE9-473D-B512-874553F8E515}"/>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3EED99A-919B-4217-B12E-DFEA2F44AA98}"/>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26E35B7-6735-43EB-87E2-0D81B8D3B2DA}"/>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A46A51F-3501-40C8-B394-CD3BD1F3E452}"/>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72D065A-3EC8-43C0-B2BD-4F6DAE03892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0730556-0A27-4651-ABF9-3450CF34627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4D6445-75F4-48B8-809C-70770D7A069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30576EF-DB43-4D7A-A520-1583E0CE4864}"/>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F534A4A-8544-4DC8-BB52-9B9F1E9BF70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5C155EA-B23D-46EA-84D7-90540B4C76FD}"/>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C24F6E2-A35E-4B6E-92D6-51545F78CEE1}"/>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3B7C002-484F-4365-933E-237789EA447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1FECFC-983B-4A90-AFD4-9E36072CA64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A7EAA77-2270-49D8-998B-E9E1CB4657D9}"/>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1A5BFC4-7795-4AA6-A230-344AA782745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AA229DD-23DC-4083-97CF-01E15A6D55E6}"/>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F4BED00-DECA-4CD6-B5C9-29213EF58505}"/>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DF03DE8-862D-42D9-A830-2FC15B68405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E85001-3502-4170-B794-0115E6985DC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0339579-54B7-4983-91D7-92441444D22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D244E5A-2A9C-4000-9520-BBB438A30CAC}"/>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C330D7C-01E0-4F3D-91B3-4B115734FB9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3490C03-A67D-42E3-8120-97C5026FB501}"/>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8D57D3-A45A-4337-9DDC-35C475F08B28}"/>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115A6D6-0EA2-453D-815B-C1CD0EA8B63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9E7C0CE-F1B0-4B70-9EEA-1CC5F8969095}"/>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3C109E1-1457-425A-AE26-B7B496600B4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4629480-D623-4E6B-BA70-B6A3C723C388}"/>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52E0D7C-B3BA-429B-B9D4-C7FCA9F2402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7E542CF-3FC5-472A-A146-8474196B014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34FFFC1-D79A-4538-9C41-407C1998929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A1DC842-8543-4DA7-B24C-9DB8F4C248C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88E918D-7FCE-4222-8508-F1F5681EA0BF}"/>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3CEC847-F35A-45BA-A87D-07BA960A32E1}"/>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909FD04-44D2-4B39-B81E-3ECBEBDCF29B}"/>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82D454B-CC00-4169-8388-0478B3616F5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303FD42-825B-4F03-AF54-4696F28497B9}"/>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F938450-1A92-40F8-A26C-2B29EE5E623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A89EC47-DCDA-42B6-8F12-96EE5A25821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183160C-2474-4278-AC90-328309F792C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5497DF6-E63B-4AE6-ACB3-8F26B833ACEA}"/>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9A060FD-FA84-4EED-A739-92C5847CAB3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前年度と比較し、０．０１ポイント下回った。</a:t>
          </a:r>
        </a:p>
        <a:p>
          <a:r>
            <a:rPr kumimoji="1" lang="ja-JP" altLang="en-US" sz="1100">
              <a:latin typeface="+mn-ea"/>
              <a:ea typeface="+mn-ea"/>
            </a:rPr>
            <a:t>　市税等の基準財政収入額が前年度と比較し増加したが、基準財政需要額が年々増加していることが要因と考えられる。</a:t>
          </a:r>
        </a:p>
        <a:p>
          <a:r>
            <a:rPr kumimoji="1" lang="ja-JP" altLang="en-US" sz="1100">
              <a:latin typeface="+mn-ea"/>
              <a:ea typeface="+mn-ea"/>
            </a:rPr>
            <a:t>　類似団体と比べると０．０４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CE3417C-176C-42FD-A538-D89DF2B12CC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33A1D89-0397-4088-B065-E561F40624E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6CCBC7D-C435-4892-ACCB-44EAAFF05B45}"/>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1C292053-6251-4C9A-9F3A-C895F097AC04}"/>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68771-2271-4670-AB8A-AB5A5DB57BFD}"/>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9A3A3B1F-D3D8-4A31-A6B8-23A1A112F16D}"/>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A3A59C3-F875-40E1-B8D9-5363DD223F9C}"/>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9DDD29B-54C7-4880-86A8-947416A1AA1D}"/>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43CEE14B-95A1-4CD5-8C79-12B00D1A008E}"/>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2B8BCF27-3AAE-4EFB-AB9E-B9FDC5D0049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79E7827-ACAF-4515-BD17-778EB0A2615C}"/>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31BE711-B47B-4FE9-83C9-CFE74264B3A4}"/>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204400B3-9BFA-4987-8819-D8E5994B6BE7}"/>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E64032A5-0552-4929-9D99-28E99B64A7A7}"/>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8A375119-1E43-430F-A48F-03A01081512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A45BD46D-F058-41CD-A1C8-D60B00A337CA}"/>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0918EFB-7B91-4077-98FF-7B41E1E3B3F1}"/>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473C729C-455C-478D-8AA0-7D6EF360896E}"/>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D4BDE4B9-0E91-4735-B5A7-A8BE29EFA1D6}"/>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1F1D23D7-D2C0-436E-83EB-4648D2CA8EEA}"/>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4A522441-5999-4663-9F4F-D58D7746A455}"/>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C9A6479C-93F9-49E4-A7E1-B1CB334E814E}"/>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D4AD9AB5-23F6-4527-9D32-6E6EE16B378E}"/>
            </a:ext>
          </a:extLst>
        </xdr:cNvPr>
        <xdr:cNvCxnSpPr/>
      </xdr:nvCxnSpPr>
      <xdr:spPr>
        <a:xfrm>
          <a:off x="3752850" y="694944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41206E4D-F70B-4A53-9737-C2B953D65AEE}"/>
            </a:ext>
          </a:extLst>
        </xdr:cNvPr>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89A31BD6-FB1A-43E1-924B-59BA659216E9}"/>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5E41C653-EBF1-49C4-8E56-23147E3B1F47}"/>
            </a:ext>
          </a:extLst>
        </xdr:cNvPr>
        <xdr:cNvCxnSpPr/>
      </xdr:nvCxnSpPr>
      <xdr:spPr>
        <a:xfrm>
          <a:off x="2940050" y="6914968"/>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3AEC9EA4-0414-4A08-9427-5DCD66F93955}"/>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99D59EAC-2ABE-4876-8372-CFE41588829A}"/>
            </a:ext>
          </a:extLst>
        </xdr:cNvPr>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F65172C3-DFEA-4D49-A4D2-C3E09B875B5B}"/>
            </a:ext>
          </a:extLst>
        </xdr:cNvPr>
        <xdr:cNvCxnSpPr/>
      </xdr:nvCxnSpPr>
      <xdr:spPr>
        <a:xfrm>
          <a:off x="2127250" y="691496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B7E255D6-2B83-419D-8725-BBA450921FF7}"/>
            </a:ext>
          </a:extLst>
        </xdr:cNvPr>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26F642EC-821B-400F-B3D4-1290B4D3F42E}"/>
            </a:ext>
          </a:extLst>
        </xdr:cNvPr>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9C8C1563-7DD6-4F33-B220-F96EF9065B0C}"/>
            </a:ext>
          </a:extLst>
        </xdr:cNvPr>
        <xdr:cNvCxnSpPr/>
      </xdr:nvCxnSpPr>
      <xdr:spPr>
        <a:xfrm>
          <a:off x="1333500" y="69149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2F53EDF8-48A0-4CBF-8DBA-21AB39A623FE}"/>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68782B19-D871-4A53-A7F9-B475A2364ABD}"/>
            </a:ext>
          </a:extLst>
        </xdr:cNvPr>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55F52EA9-0762-4C7B-9185-0A500E9A3340}"/>
            </a:ext>
          </a:extLst>
        </xdr:cNvPr>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FD78FA17-C60E-436B-8395-C56C75A79825}"/>
            </a:ext>
          </a:extLst>
        </xdr:cNvPr>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DA86B86-96E2-42F5-9E88-E74454C4833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00164B6-5AC8-426B-A004-A295C0998D1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5206A1D-99AF-4292-92FD-424DB2BDB6ED}"/>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261882C-79FA-4B2D-AB37-37D8147E4B85}"/>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5A31B4EE-B8E9-41F9-A1D8-6E3EDE922D23}"/>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FEA0CF4B-54E6-4656-BC79-282F19CD9031}"/>
            </a:ext>
          </a:extLst>
        </xdr:cNvPr>
        <xdr:cNvSpPr/>
      </xdr:nvSpPr>
      <xdr:spPr>
        <a:xfrm>
          <a:off x="44640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751D4EA5-A0E2-4641-87AE-9927C26D5940}"/>
            </a:ext>
          </a:extLst>
        </xdr:cNvPr>
        <xdr:cNvSpPr txBox="1"/>
      </xdr:nvSpPr>
      <xdr:spPr>
        <a:xfrm>
          <a:off x="45847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1A5485A9-BF1E-43D3-8CDC-6C88C96FB3F8}"/>
            </a:ext>
          </a:extLst>
        </xdr:cNvPr>
        <xdr:cNvSpPr/>
      </xdr:nvSpPr>
      <xdr:spPr>
        <a:xfrm>
          <a:off x="37020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a:extLst>
            <a:ext uri="{FF2B5EF4-FFF2-40B4-BE49-F238E27FC236}">
              <a16:creationId xmlns:a16="http://schemas.microsoft.com/office/drawing/2014/main" id="{CE934E84-56C0-4358-A4FC-DD2A3A2232E1}"/>
            </a:ext>
          </a:extLst>
        </xdr:cNvPr>
        <xdr:cNvSpPr txBox="1"/>
      </xdr:nvSpPr>
      <xdr:spPr>
        <a:xfrm>
          <a:off x="3409950" y="667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72ECD7E9-9429-4C59-AAC9-7334FA79DBFB}"/>
            </a:ext>
          </a:extLst>
        </xdr:cNvPr>
        <xdr:cNvSpPr/>
      </xdr:nvSpPr>
      <xdr:spPr>
        <a:xfrm>
          <a:off x="2889250" y="6867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D87D35E9-990D-4AD5-BB97-07F4FACF626C}"/>
            </a:ext>
          </a:extLst>
        </xdr:cNvPr>
        <xdr:cNvSpPr txBox="1"/>
      </xdr:nvSpPr>
      <xdr:spPr>
        <a:xfrm>
          <a:off x="259715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AE5B9534-1944-4D0E-899B-D471C5ACE48C}"/>
            </a:ext>
          </a:extLst>
        </xdr:cNvPr>
        <xdr:cNvSpPr/>
      </xdr:nvSpPr>
      <xdr:spPr>
        <a:xfrm>
          <a:off x="2095500" y="6867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50899A04-2C61-430C-BD7B-F2C511190DF9}"/>
            </a:ext>
          </a:extLst>
        </xdr:cNvPr>
        <xdr:cNvSpPr txBox="1"/>
      </xdr:nvSpPr>
      <xdr:spPr>
        <a:xfrm>
          <a:off x="178435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3D5B964B-1FD7-40EA-B9CF-D8624955C8DA}"/>
            </a:ext>
          </a:extLst>
        </xdr:cNvPr>
        <xdr:cNvSpPr/>
      </xdr:nvSpPr>
      <xdr:spPr>
        <a:xfrm>
          <a:off x="1282700" y="6867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75B35FA6-EAA5-444D-A636-EB11969AD9C4}"/>
            </a:ext>
          </a:extLst>
        </xdr:cNvPr>
        <xdr:cNvSpPr txBox="1"/>
      </xdr:nvSpPr>
      <xdr:spPr>
        <a:xfrm>
          <a:off x="97155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AFA19F61-7C1F-4640-9ACD-9E3270C67AEC}"/>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5FD7A0F-BECF-402E-8F08-7B1FDD153746}"/>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EDC8679-519D-49D3-B8EC-49EF2BB715C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FE0CE065-3409-423B-A471-FE4FEB28C22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56BBCC76-ADF6-439C-ACC5-D72020F98BF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1F14A9A-447A-4A0F-B2C2-4482F3B4A7D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897D2C44-0D23-41C8-B46D-9A144B2F4077}"/>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2F317B5-F30F-4608-93A5-F1CE64464A7F}"/>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88E0D97-E91A-4D49-BCDB-DEA1041C1E0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E263B7AF-3616-4CD6-A36B-60488B26FBB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2D06C4A5-8F27-4C97-92B5-05AE3D1D84E7}"/>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5B3C65E-0C3F-4522-8936-2D980D82A1A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4BED8DAB-604B-4D72-8C91-540331EAA27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前年度と比べ、５．９ポイント増加し、類似団体を４．７ポイント上回る結果となった。</a:t>
          </a:r>
        </a:p>
        <a:p>
          <a:r>
            <a:rPr kumimoji="1" lang="ja-JP" altLang="en-US" sz="1000">
              <a:latin typeface="+mn-ea"/>
              <a:ea typeface="+mn-ea"/>
            </a:rPr>
            <a:t>　介護保険特別会計等の繰出金、物価高騰の影響による電気料等及び高齢者福祉に係る事業に伴う物件費の増加等により経常経費充当一般財源が増加し、経常収支比率が上昇した。</a:t>
          </a:r>
        </a:p>
        <a:p>
          <a:r>
            <a:rPr kumimoji="1" lang="ja-JP" altLang="en-US" sz="1000">
              <a:latin typeface="+mn-ea"/>
              <a:ea typeface="+mn-ea"/>
            </a:rPr>
            <a:t>　今後、社会保障費の増加や、高浜クリーンセンター等の建設事業に係る地方債の償還による公債費の増加が見込まれるため、経費削減とともに、より効果の高い事業への重点的な予算配分を行うなど、現在の水準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9114984D-2AF5-4E04-AFB0-54A2840487F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715CDC4-521C-467F-86CB-25BFF1981E36}"/>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9FB6839A-163C-4156-BBF4-89087CF808D4}"/>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7B20E2C-9AD9-4182-B0A9-1F35F8D646C1}"/>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A5B05724-A9A6-47E3-BC58-77F259589F34}"/>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1DEBFBB-F7E2-4534-ACD0-E85D0E03B2B9}"/>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F38CE6A-62A3-476C-98FA-949032CC1271}"/>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C01A67AB-C7E7-4086-9668-76967A2E6E81}"/>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2FB2206-F50D-4230-A618-224EF3D74494}"/>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00B9504-FB4E-4B8B-BD88-2F309EF0511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B0573BE-5592-4FB3-BA0B-85E6F9D47611}"/>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1D7F687-2C55-4A10-9556-F75FEFC27FF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D2AE155-20DB-45B8-8354-1D91132F1C9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7616D0D-0844-43EC-A482-FD068C1BB63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5C2EE6B4-F034-4642-98AE-43DB5833F0B9}"/>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F78CEE14-090F-466C-AD7E-87F7393C9CD0}"/>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51A0E2F6-814E-4CFD-A89E-4C1C6FB4A57E}"/>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7D4BACD7-7007-4281-8036-956CE0DFB670}"/>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D3AC4CEA-E09A-4A78-B352-EDE594DAE396}"/>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43942</xdr:rowOff>
    </xdr:to>
    <xdr:cxnSp macro="">
      <xdr:nvCxnSpPr>
        <xdr:cNvPr id="132" name="直線コネクタ 131">
          <a:extLst>
            <a:ext uri="{FF2B5EF4-FFF2-40B4-BE49-F238E27FC236}">
              <a16:creationId xmlns:a16="http://schemas.microsoft.com/office/drawing/2014/main" id="{2DEBFA05-1687-4CCA-BA00-0CD0AACFC670}"/>
            </a:ext>
          </a:extLst>
        </xdr:cNvPr>
        <xdr:cNvCxnSpPr/>
      </xdr:nvCxnSpPr>
      <xdr:spPr>
        <a:xfrm>
          <a:off x="3752850" y="10831068"/>
          <a:ext cx="762000" cy="2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1CDC6EBD-E847-4473-A1BF-540881AD912D}"/>
            </a:ext>
          </a:extLst>
        </xdr:cNvPr>
        <xdr:cNvSpPr txBox="1"/>
      </xdr:nvSpPr>
      <xdr:spPr>
        <a:xfrm>
          <a:off x="4584700" y="10687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8B75063E-27DD-47AF-83B1-C7276A052C8B}"/>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129C8366-9485-4C33-AEF8-7029914B3F93}"/>
            </a:ext>
          </a:extLst>
        </xdr:cNvPr>
        <xdr:cNvCxnSpPr/>
      </xdr:nvCxnSpPr>
      <xdr:spPr>
        <a:xfrm flipV="1">
          <a:off x="2940050" y="10831068"/>
          <a:ext cx="812800" cy="2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1C36E5E4-46C5-4248-8384-DD5C8D3503B4}"/>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BD2B5C47-4C6D-446C-AE10-050E1729B940}"/>
            </a:ext>
          </a:extLst>
        </xdr:cNvPr>
        <xdr:cNvSpPr txBox="1"/>
      </xdr:nvSpPr>
      <xdr:spPr>
        <a:xfrm>
          <a:off x="3409950" y="1045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65</xdr:row>
      <xdr:rowOff>162306</xdr:rowOff>
    </xdr:to>
    <xdr:cxnSp macro="">
      <xdr:nvCxnSpPr>
        <xdr:cNvPr id="138" name="直線コネクタ 137">
          <a:extLst>
            <a:ext uri="{FF2B5EF4-FFF2-40B4-BE49-F238E27FC236}">
              <a16:creationId xmlns:a16="http://schemas.microsoft.com/office/drawing/2014/main" id="{AD2F9231-459F-470E-9E7B-0ED39D6B6126}"/>
            </a:ext>
          </a:extLst>
        </xdr:cNvPr>
        <xdr:cNvCxnSpPr/>
      </xdr:nvCxnSpPr>
      <xdr:spPr>
        <a:xfrm flipV="1">
          <a:off x="2127250" y="11054080"/>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CF5DF2E2-7E92-44EC-A2A9-2D980968640D}"/>
            </a:ext>
          </a:extLst>
        </xdr:cNvPr>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1BED144E-3734-48E9-AEA5-9558307A7B4F}"/>
            </a:ext>
          </a:extLst>
        </xdr:cNvPr>
        <xdr:cNvSpPr txBox="1"/>
      </xdr:nvSpPr>
      <xdr:spPr>
        <a:xfrm>
          <a:off x="2597150" y="106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162306</xdr:rowOff>
    </xdr:to>
    <xdr:cxnSp macro="">
      <xdr:nvCxnSpPr>
        <xdr:cNvPr id="141" name="直線コネクタ 140">
          <a:extLst>
            <a:ext uri="{FF2B5EF4-FFF2-40B4-BE49-F238E27FC236}">
              <a16:creationId xmlns:a16="http://schemas.microsoft.com/office/drawing/2014/main" id="{803E9E56-B255-40FB-B16D-20FBAB06202E}"/>
            </a:ext>
          </a:extLst>
        </xdr:cNvPr>
        <xdr:cNvCxnSpPr/>
      </xdr:nvCxnSpPr>
      <xdr:spPr>
        <a:xfrm>
          <a:off x="1333500" y="11000994"/>
          <a:ext cx="7937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3EDAEABD-4269-4C7E-96F3-8E109F4BF90F}"/>
            </a:ext>
          </a:extLst>
        </xdr:cNvPr>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D9AF7D9A-2023-48B7-9A2D-D618362192A0}"/>
            </a:ext>
          </a:extLst>
        </xdr:cNvPr>
        <xdr:cNvSpPr txBox="1"/>
      </xdr:nvSpPr>
      <xdr:spPr>
        <a:xfrm>
          <a:off x="178435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3DDEDED1-66F9-405B-A029-8F343F212D3A}"/>
            </a:ext>
          </a:extLst>
        </xdr:cNvPr>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B92069A5-CB97-4F0C-8C67-592F5637A43E}"/>
            </a:ext>
          </a:extLst>
        </xdr:cNvPr>
        <xdr:cNvSpPr txBox="1"/>
      </xdr:nvSpPr>
      <xdr:spPr>
        <a:xfrm>
          <a:off x="971550" y="1062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9234D8B-6BEF-4289-8BA9-E7217AE76E02}"/>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2E60F6F-A532-4C6B-8E20-F93AB3B2E56E}"/>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E4D2934-560B-4A62-BE44-A5E39255AD0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A014105-6519-4A46-BA5F-CB39F27595C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E496E7D-E643-4E2B-B5CD-1A444C8F1AD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51" name="楕円 150">
          <a:extLst>
            <a:ext uri="{FF2B5EF4-FFF2-40B4-BE49-F238E27FC236}">
              <a16:creationId xmlns:a16="http://schemas.microsoft.com/office/drawing/2014/main" id="{3542ABDD-4EAD-423F-92D8-68A8D697E31C}"/>
            </a:ext>
          </a:extLst>
        </xdr:cNvPr>
        <xdr:cNvSpPr/>
      </xdr:nvSpPr>
      <xdr:spPr>
        <a:xfrm>
          <a:off x="4464050" y="11061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60469</xdr:rowOff>
    </xdr:from>
    <xdr:ext cx="762000" cy="259045"/>
    <xdr:sp macro="" textlink="">
      <xdr:nvSpPr>
        <xdr:cNvPr id="152" name="財政構造の弾力性該当値テキスト">
          <a:extLst>
            <a:ext uri="{FF2B5EF4-FFF2-40B4-BE49-F238E27FC236}">
              <a16:creationId xmlns:a16="http://schemas.microsoft.com/office/drawing/2014/main" id="{10E16B2B-78BB-400F-A39D-0A86CAEE9B7B}"/>
            </a:ext>
          </a:extLst>
        </xdr:cNvPr>
        <xdr:cNvSpPr txBox="1"/>
      </xdr:nvSpPr>
      <xdr:spPr>
        <a:xfrm>
          <a:off x="45847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a:extLst>
            <a:ext uri="{FF2B5EF4-FFF2-40B4-BE49-F238E27FC236}">
              <a16:creationId xmlns:a16="http://schemas.microsoft.com/office/drawing/2014/main" id="{FA72165D-42C8-4B18-9B72-A847AAB80D89}"/>
            </a:ext>
          </a:extLst>
        </xdr:cNvPr>
        <xdr:cNvSpPr/>
      </xdr:nvSpPr>
      <xdr:spPr>
        <a:xfrm>
          <a:off x="37020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a:extLst>
            <a:ext uri="{FF2B5EF4-FFF2-40B4-BE49-F238E27FC236}">
              <a16:creationId xmlns:a16="http://schemas.microsoft.com/office/drawing/2014/main" id="{338AA253-AF0D-42DE-A3AA-02C3BE8BA017}"/>
            </a:ext>
          </a:extLst>
        </xdr:cNvPr>
        <xdr:cNvSpPr txBox="1"/>
      </xdr:nvSpPr>
      <xdr:spPr>
        <a:xfrm>
          <a:off x="3409950" y="1086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A227186B-65B7-407A-8482-C7967D48309D}"/>
            </a:ext>
          </a:extLst>
        </xdr:cNvPr>
        <xdr:cNvSpPr/>
      </xdr:nvSpPr>
      <xdr:spPr>
        <a:xfrm>
          <a:off x="2889250" y="1100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a:extLst>
            <a:ext uri="{FF2B5EF4-FFF2-40B4-BE49-F238E27FC236}">
              <a16:creationId xmlns:a16="http://schemas.microsoft.com/office/drawing/2014/main" id="{3DE45833-53BD-40D6-BC92-61BAA324AC24}"/>
            </a:ext>
          </a:extLst>
        </xdr:cNvPr>
        <xdr:cNvSpPr txBox="1"/>
      </xdr:nvSpPr>
      <xdr:spPr>
        <a:xfrm>
          <a:off x="2597150" y="1108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7" name="楕円 156">
          <a:extLst>
            <a:ext uri="{FF2B5EF4-FFF2-40B4-BE49-F238E27FC236}">
              <a16:creationId xmlns:a16="http://schemas.microsoft.com/office/drawing/2014/main" id="{22082F8F-EF65-4FCA-8DCD-FA3F260D711D}"/>
            </a:ext>
          </a:extLst>
        </xdr:cNvPr>
        <xdr:cNvSpPr/>
      </xdr:nvSpPr>
      <xdr:spPr>
        <a:xfrm>
          <a:off x="2095500" y="110081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ACC96285-D537-42AA-BFEE-673E5ED8B3FD}"/>
            </a:ext>
          </a:extLst>
        </xdr:cNvPr>
        <xdr:cNvSpPr txBox="1"/>
      </xdr:nvSpPr>
      <xdr:spPr>
        <a:xfrm>
          <a:off x="1784350" y="110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a:extLst>
            <a:ext uri="{FF2B5EF4-FFF2-40B4-BE49-F238E27FC236}">
              <a16:creationId xmlns:a16="http://schemas.microsoft.com/office/drawing/2014/main" id="{4C3C6633-603A-4E11-8237-BBC16BA288BD}"/>
            </a:ext>
          </a:extLst>
        </xdr:cNvPr>
        <xdr:cNvSpPr/>
      </xdr:nvSpPr>
      <xdr:spPr>
        <a:xfrm>
          <a:off x="1282700" y="10950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a:extLst>
            <a:ext uri="{FF2B5EF4-FFF2-40B4-BE49-F238E27FC236}">
              <a16:creationId xmlns:a16="http://schemas.microsoft.com/office/drawing/2014/main" id="{724AECEB-B1CD-435C-879A-D9F86C5A9E18}"/>
            </a:ext>
          </a:extLst>
        </xdr:cNvPr>
        <xdr:cNvSpPr txBox="1"/>
      </xdr:nvSpPr>
      <xdr:spPr>
        <a:xfrm>
          <a:off x="971550" y="110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E1ABA53-8C42-4C7E-83B6-D6BF71A99EE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054A880-8726-413E-9B43-16A99150491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A66C8B2-669D-4DB7-A0A6-E400C4073618}"/>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EDFAB61-3E4F-4B64-B3CC-051886FA8FC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32F17F9-FEBB-4305-95E8-D1875691816E}"/>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7E2AB08-EA00-4ED3-80C7-2102E7800772}"/>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61CF5B5-B232-47C4-A9F4-187E99650D0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1824717-4E73-4E0B-99B5-6E822A2E3F3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CEA1C69-7EBE-4B8D-AD7A-AA3F375FC09A}"/>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2A57E8CE-44F8-4EEE-ACB1-54712E68EC3D}"/>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FB9A981-EF24-455F-AB8B-A1B9AA917D6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9BC1AB3-0951-47DB-9845-104B0BB434A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4834F75-E656-4A03-B897-A58AB67FFBE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前年度と比べ６７０円の増加。</a:t>
          </a:r>
        </a:p>
        <a:p>
          <a:r>
            <a:rPr kumimoji="1" lang="ja-JP" altLang="en-US" sz="1200">
              <a:latin typeface="+mn-ea"/>
              <a:ea typeface="+mn-ea"/>
            </a:rPr>
            <a:t>　物価高騰の影響による電気料等の物件費の増加及び住民基本台帳人口の減少（▲１，４９２人）が要因と考えられる。</a:t>
          </a:r>
        </a:p>
        <a:p>
          <a:r>
            <a:rPr kumimoji="1" lang="ja-JP" altLang="en-US" sz="1200">
              <a:latin typeface="+mn-ea"/>
              <a:ea typeface="+mn-ea"/>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EA00B47-6CDA-4BDF-9889-6A08A39429F5}"/>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10E78F1-70FC-4ADD-B383-870B12560E4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4821715-8F80-411D-A0BE-F088BF27390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4ABF4C5D-26B7-4AC8-B9CF-92D8840C289A}"/>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23093CFC-9571-4778-B8EE-B813F5CE0A7F}"/>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C81F19AC-13FC-4D2B-834D-EEF9A7A9793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5AAC31BF-C8B5-49EC-89F2-9DEEF8962BDD}"/>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35515D4F-FFC6-4338-BA72-158EF1B3DB17}"/>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6A96656-9915-475F-A225-372A2A32854D}"/>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2BFBF33-9B83-4C03-884A-94D8631CEDE1}"/>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23F8523-6701-4BCE-86C1-5E3892BA81D1}"/>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7A08A8F-4578-47CB-8D60-CBCE5F1B31D7}"/>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B0187DCA-A85E-4DB9-81A8-BE59EE567677}"/>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BA8FED9-96F4-438C-90C9-1DB10E2994B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C66E002-F87E-4AD8-8BCA-95C5BCF3DF66}"/>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A00E4CEB-1C67-4C28-89DD-3D86A4279B9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19CACB6A-B963-4EF6-B4CD-11610F73E118}"/>
            </a:ext>
          </a:extLst>
        </xdr:cNvPr>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E71734AA-4BBB-4377-B50C-BADD2BD94CD3}"/>
            </a:ext>
          </a:extLst>
        </xdr:cNvPr>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3AD5F270-9EA0-4018-AA25-290342632318}"/>
            </a:ext>
          </a:extLst>
        </xdr:cNvPr>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4CD7D89C-1DD0-47AD-8515-19F14D676AC8}"/>
            </a:ext>
          </a:extLst>
        </xdr:cNvPr>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BC98E4DC-9B39-4E43-9E59-8EB678E7DCE2}"/>
            </a:ext>
          </a:extLst>
        </xdr:cNvPr>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167776</xdr:rowOff>
    </xdr:from>
    <xdr:to>
      <xdr:col>23</xdr:col>
      <xdr:colOff>133350</xdr:colOff>
      <xdr:row>84</xdr:row>
      <xdr:rowOff>9798</xdr:rowOff>
    </xdr:to>
    <xdr:cxnSp macro="">
      <xdr:nvCxnSpPr>
        <xdr:cNvPr id="195" name="直線コネクタ 194">
          <a:extLst>
            <a:ext uri="{FF2B5EF4-FFF2-40B4-BE49-F238E27FC236}">
              <a16:creationId xmlns:a16="http://schemas.microsoft.com/office/drawing/2014/main" id="{74907945-F8A7-4604-A583-A5AC3D66507B}"/>
            </a:ext>
          </a:extLst>
        </xdr:cNvPr>
        <xdr:cNvCxnSpPr/>
      </xdr:nvCxnSpPr>
      <xdr:spPr>
        <a:xfrm>
          <a:off x="3752850" y="14081896"/>
          <a:ext cx="762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EC866C1E-FC27-442D-BF62-1F55F1B5EB86}"/>
            </a:ext>
          </a:extLst>
        </xdr:cNvPr>
        <xdr:cNvSpPr txBox="1"/>
      </xdr:nvSpPr>
      <xdr:spPr>
        <a:xfrm>
          <a:off x="4584700" y="1405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8F4CEB7-F2FF-45E5-AF71-6A27FEEA5E03}"/>
            </a:ext>
          </a:extLst>
        </xdr:cNvPr>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73654</xdr:rowOff>
    </xdr:from>
    <xdr:to>
      <xdr:col>19</xdr:col>
      <xdr:colOff>133350</xdr:colOff>
      <xdr:row>83</xdr:row>
      <xdr:rowOff>167776</xdr:rowOff>
    </xdr:to>
    <xdr:cxnSp macro="">
      <xdr:nvCxnSpPr>
        <xdr:cNvPr id="198" name="直線コネクタ 197">
          <a:extLst>
            <a:ext uri="{FF2B5EF4-FFF2-40B4-BE49-F238E27FC236}">
              <a16:creationId xmlns:a16="http://schemas.microsoft.com/office/drawing/2014/main" id="{FDAD77F0-D7FC-4931-9C14-87283FB396DA}"/>
            </a:ext>
          </a:extLst>
        </xdr:cNvPr>
        <xdr:cNvCxnSpPr/>
      </xdr:nvCxnSpPr>
      <xdr:spPr>
        <a:xfrm>
          <a:off x="2940050" y="13820134"/>
          <a:ext cx="812800" cy="26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2D115FBD-5472-488F-8843-DEC55B260890}"/>
            </a:ext>
          </a:extLst>
        </xdr:cNvPr>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9A555458-9952-4F06-802A-626CD221D77E}"/>
            </a:ext>
          </a:extLst>
        </xdr:cNvPr>
        <xdr:cNvSpPr txBox="1"/>
      </xdr:nvSpPr>
      <xdr:spPr>
        <a:xfrm>
          <a:off x="3409950" y="137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169577</xdr:rowOff>
    </xdr:from>
    <xdr:to>
      <xdr:col>15</xdr:col>
      <xdr:colOff>82550</xdr:colOff>
      <xdr:row>82</xdr:row>
      <xdr:rowOff>73654</xdr:rowOff>
    </xdr:to>
    <xdr:cxnSp macro="">
      <xdr:nvCxnSpPr>
        <xdr:cNvPr id="201" name="直線コネクタ 200">
          <a:extLst>
            <a:ext uri="{FF2B5EF4-FFF2-40B4-BE49-F238E27FC236}">
              <a16:creationId xmlns:a16="http://schemas.microsoft.com/office/drawing/2014/main" id="{D81A8265-F9AE-415A-B6DE-D6D590B5D39E}"/>
            </a:ext>
          </a:extLst>
        </xdr:cNvPr>
        <xdr:cNvCxnSpPr/>
      </xdr:nvCxnSpPr>
      <xdr:spPr>
        <a:xfrm>
          <a:off x="2127250" y="13748417"/>
          <a:ext cx="8128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B910D168-AD84-4092-8549-4EDADB5F06A6}"/>
            </a:ext>
          </a:extLst>
        </xdr:cNvPr>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ED08F30F-5778-4E8F-99B4-C9AA4BF4FF53}"/>
            </a:ext>
          </a:extLst>
        </xdr:cNvPr>
        <xdr:cNvSpPr txBox="1"/>
      </xdr:nvSpPr>
      <xdr:spPr>
        <a:xfrm>
          <a:off x="2597150" y="139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88802</xdr:rowOff>
    </xdr:from>
    <xdr:to>
      <xdr:col>11</xdr:col>
      <xdr:colOff>31750</xdr:colOff>
      <xdr:row>81</xdr:row>
      <xdr:rowOff>169577</xdr:rowOff>
    </xdr:to>
    <xdr:cxnSp macro="">
      <xdr:nvCxnSpPr>
        <xdr:cNvPr id="204" name="直線コネクタ 203">
          <a:extLst>
            <a:ext uri="{FF2B5EF4-FFF2-40B4-BE49-F238E27FC236}">
              <a16:creationId xmlns:a16="http://schemas.microsoft.com/office/drawing/2014/main" id="{9CEC5B0E-8C12-43C2-B773-6AD24554B1A5}"/>
            </a:ext>
          </a:extLst>
        </xdr:cNvPr>
        <xdr:cNvCxnSpPr/>
      </xdr:nvCxnSpPr>
      <xdr:spPr>
        <a:xfrm>
          <a:off x="1333500" y="13667642"/>
          <a:ext cx="793750" cy="8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98EA540E-5B3E-4F7A-9384-51CF4C168497}"/>
            </a:ext>
          </a:extLst>
        </xdr:cNvPr>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B159797C-91FC-4DB2-B9C7-0E98406729A1}"/>
            </a:ext>
          </a:extLst>
        </xdr:cNvPr>
        <xdr:cNvSpPr txBox="1"/>
      </xdr:nvSpPr>
      <xdr:spPr>
        <a:xfrm>
          <a:off x="1784350" y="13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C2864536-A676-4C5D-9E51-C924C1CDB230}"/>
            </a:ext>
          </a:extLst>
        </xdr:cNvPr>
        <xdr:cNvSpPr/>
      </xdr:nvSpPr>
      <xdr:spPr>
        <a:xfrm>
          <a:off x="1282700" y="13615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6EA4B01C-7D92-4849-96AA-60BA4545CA83}"/>
            </a:ext>
          </a:extLst>
        </xdr:cNvPr>
        <xdr:cNvSpPr txBox="1"/>
      </xdr:nvSpPr>
      <xdr:spPr>
        <a:xfrm>
          <a:off x="971550" y="133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254B1EB-E925-4910-8780-519534291205}"/>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E77EBE9-E66D-4076-BC39-D08138553C67}"/>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DB56EE0-CA08-488E-82F5-A432709EF44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96F0642-FD11-42A0-B0B5-186F83450184}"/>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C30DCE8-59C2-4CBA-9812-CCF141D44D88}"/>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130448</xdr:rowOff>
    </xdr:from>
    <xdr:to>
      <xdr:col>23</xdr:col>
      <xdr:colOff>184150</xdr:colOff>
      <xdr:row>84</xdr:row>
      <xdr:rowOff>60598</xdr:rowOff>
    </xdr:to>
    <xdr:sp macro="" textlink="">
      <xdr:nvSpPr>
        <xdr:cNvPr id="214" name="楕円 213">
          <a:extLst>
            <a:ext uri="{FF2B5EF4-FFF2-40B4-BE49-F238E27FC236}">
              <a16:creationId xmlns:a16="http://schemas.microsoft.com/office/drawing/2014/main" id="{1BDE3B3F-312E-4B9E-9133-B986C24B421B}"/>
            </a:ext>
          </a:extLst>
        </xdr:cNvPr>
        <xdr:cNvSpPr/>
      </xdr:nvSpPr>
      <xdr:spPr>
        <a:xfrm>
          <a:off x="4464050" y="14044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146975</xdr:rowOff>
    </xdr:from>
    <xdr:ext cx="762000" cy="259045"/>
    <xdr:sp macro="" textlink="">
      <xdr:nvSpPr>
        <xdr:cNvPr id="215" name="人件費・物件費等の状況該当値テキスト">
          <a:extLst>
            <a:ext uri="{FF2B5EF4-FFF2-40B4-BE49-F238E27FC236}">
              <a16:creationId xmlns:a16="http://schemas.microsoft.com/office/drawing/2014/main" id="{7AE37F99-29B4-42B5-87B4-9BC196BD373B}"/>
            </a:ext>
          </a:extLst>
        </xdr:cNvPr>
        <xdr:cNvSpPr txBox="1"/>
      </xdr:nvSpPr>
      <xdr:spPr>
        <a:xfrm>
          <a:off x="4584700" y="138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116976</xdr:rowOff>
    </xdr:from>
    <xdr:to>
      <xdr:col>19</xdr:col>
      <xdr:colOff>184150</xdr:colOff>
      <xdr:row>84</xdr:row>
      <xdr:rowOff>47126</xdr:rowOff>
    </xdr:to>
    <xdr:sp macro="" textlink="">
      <xdr:nvSpPr>
        <xdr:cNvPr id="216" name="楕円 215">
          <a:extLst>
            <a:ext uri="{FF2B5EF4-FFF2-40B4-BE49-F238E27FC236}">
              <a16:creationId xmlns:a16="http://schemas.microsoft.com/office/drawing/2014/main" id="{07A10405-E066-4621-A61B-CB18566AEDE0}"/>
            </a:ext>
          </a:extLst>
        </xdr:cNvPr>
        <xdr:cNvSpPr/>
      </xdr:nvSpPr>
      <xdr:spPr>
        <a:xfrm>
          <a:off x="3702050" y="14031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31903</xdr:rowOff>
    </xdr:from>
    <xdr:ext cx="736600" cy="259045"/>
    <xdr:sp macro="" textlink="">
      <xdr:nvSpPr>
        <xdr:cNvPr id="217" name="テキスト ボックス 216">
          <a:extLst>
            <a:ext uri="{FF2B5EF4-FFF2-40B4-BE49-F238E27FC236}">
              <a16:creationId xmlns:a16="http://schemas.microsoft.com/office/drawing/2014/main" id="{38A642DC-02BE-47B6-B6E2-3BD729B7BD26}"/>
            </a:ext>
          </a:extLst>
        </xdr:cNvPr>
        <xdr:cNvSpPr txBox="1"/>
      </xdr:nvSpPr>
      <xdr:spPr>
        <a:xfrm>
          <a:off x="3409950" y="1411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22854</xdr:rowOff>
    </xdr:from>
    <xdr:to>
      <xdr:col>15</xdr:col>
      <xdr:colOff>133350</xdr:colOff>
      <xdr:row>82</xdr:row>
      <xdr:rowOff>124454</xdr:rowOff>
    </xdr:to>
    <xdr:sp macro="" textlink="">
      <xdr:nvSpPr>
        <xdr:cNvPr id="218" name="楕円 217">
          <a:extLst>
            <a:ext uri="{FF2B5EF4-FFF2-40B4-BE49-F238E27FC236}">
              <a16:creationId xmlns:a16="http://schemas.microsoft.com/office/drawing/2014/main" id="{01ED4645-F1E1-4AB7-9795-DFC24A81ADAE}"/>
            </a:ext>
          </a:extLst>
        </xdr:cNvPr>
        <xdr:cNvSpPr/>
      </xdr:nvSpPr>
      <xdr:spPr>
        <a:xfrm>
          <a:off x="2889250" y="137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134631</xdr:rowOff>
    </xdr:from>
    <xdr:ext cx="762000" cy="259045"/>
    <xdr:sp macro="" textlink="">
      <xdr:nvSpPr>
        <xdr:cNvPr id="219" name="テキスト ボックス 218">
          <a:extLst>
            <a:ext uri="{FF2B5EF4-FFF2-40B4-BE49-F238E27FC236}">
              <a16:creationId xmlns:a16="http://schemas.microsoft.com/office/drawing/2014/main" id="{29E42404-244D-4819-A669-8081B7CE6FAC}"/>
            </a:ext>
          </a:extLst>
        </xdr:cNvPr>
        <xdr:cNvSpPr txBox="1"/>
      </xdr:nvSpPr>
      <xdr:spPr>
        <a:xfrm>
          <a:off x="2597150" y="1354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118777</xdr:rowOff>
    </xdr:from>
    <xdr:to>
      <xdr:col>11</xdr:col>
      <xdr:colOff>82550</xdr:colOff>
      <xdr:row>82</xdr:row>
      <xdr:rowOff>48927</xdr:rowOff>
    </xdr:to>
    <xdr:sp macro="" textlink="">
      <xdr:nvSpPr>
        <xdr:cNvPr id="220" name="楕円 219">
          <a:extLst>
            <a:ext uri="{FF2B5EF4-FFF2-40B4-BE49-F238E27FC236}">
              <a16:creationId xmlns:a16="http://schemas.microsoft.com/office/drawing/2014/main" id="{0C671414-7007-4CA3-B26E-D5669676E7A8}"/>
            </a:ext>
          </a:extLst>
        </xdr:cNvPr>
        <xdr:cNvSpPr/>
      </xdr:nvSpPr>
      <xdr:spPr>
        <a:xfrm>
          <a:off x="2095500" y="1369761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33704</xdr:rowOff>
    </xdr:from>
    <xdr:ext cx="762000" cy="259045"/>
    <xdr:sp macro="" textlink="">
      <xdr:nvSpPr>
        <xdr:cNvPr id="221" name="テキスト ボックス 220">
          <a:extLst>
            <a:ext uri="{FF2B5EF4-FFF2-40B4-BE49-F238E27FC236}">
              <a16:creationId xmlns:a16="http://schemas.microsoft.com/office/drawing/2014/main" id="{9EBC14CE-7210-4D6A-A24E-B9C9FC03FBE0}"/>
            </a:ext>
          </a:extLst>
        </xdr:cNvPr>
        <xdr:cNvSpPr txBox="1"/>
      </xdr:nvSpPr>
      <xdr:spPr>
        <a:xfrm>
          <a:off x="1784350" y="137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38002</xdr:rowOff>
    </xdr:from>
    <xdr:to>
      <xdr:col>7</xdr:col>
      <xdr:colOff>31750</xdr:colOff>
      <xdr:row>81</xdr:row>
      <xdr:rowOff>139602</xdr:rowOff>
    </xdr:to>
    <xdr:sp macro="" textlink="">
      <xdr:nvSpPr>
        <xdr:cNvPr id="222" name="楕円 221">
          <a:extLst>
            <a:ext uri="{FF2B5EF4-FFF2-40B4-BE49-F238E27FC236}">
              <a16:creationId xmlns:a16="http://schemas.microsoft.com/office/drawing/2014/main" id="{612E59A0-E625-41B1-A082-D41C05A2F826}"/>
            </a:ext>
          </a:extLst>
        </xdr:cNvPr>
        <xdr:cNvSpPr/>
      </xdr:nvSpPr>
      <xdr:spPr>
        <a:xfrm>
          <a:off x="1282700" y="13616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124379</xdr:rowOff>
    </xdr:from>
    <xdr:ext cx="762000" cy="259045"/>
    <xdr:sp macro="" textlink="">
      <xdr:nvSpPr>
        <xdr:cNvPr id="223" name="テキスト ボックス 222">
          <a:extLst>
            <a:ext uri="{FF2B5EF4-FFF2-40B4-BE49-F238E27FC236}">
              <a16:creationId xmlns:a16="http://schemas.microsoft.com/office/drawing/2014/main" id="{E48A2D5E-BD3C-497D-BC0B-65B7179EB2C6}"/>
            </a:ext>
          </a:extLst>
        </xdr:cNvPr>
        <xdr:cNvSpPr txBox="1"/>
      </xdr:nvSpPr>
      <xdr:spPr>
        <a:xfrm>
          <a:off x="971550" y="1370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18A71B58-8CCC-4E4D-8878-8FA41A2669F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66CCA940-7A79-4A1C-9CE2-D020FA47C64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A837CD4C-7B09-4941-BFFC-DB31B6C8E3F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DA41F5A-865B-4A6A-8B44-EC2E486E883B}"/>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EF369ADD-1FF6-4C31-AEF6-D1B0141D194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A39019D-934F-4869-A46C-6B0B49C7EFA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5545800-B482-44B2-A54A-2D9A7479901E}"/>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43588577-087C-487E-89F3-75D95DE9051A}"/>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94A8DF8A-07C5-4AE5-A086-A38EC145A2E4}"/>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6E5C082C-C523-4CA7-A9C5-7A8CF1C16A2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42B3C804-A640-43AD-AF1E-FAA1BAB5102D}"/>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03A8ABC-170A-4BD6-B933-E7F638CE12F7}"/>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E51CCD07-82F5-49FA-B7FD-DE6F39784AD2}"/>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高給・高齢者の退職が多く、職員分布が変動したことによりやや減少したが、概ね同水準で推移しており、平均的な値といえる。</a:t>
          </a:r>
        </a:p>
        <a:p>
          <a:r>
            <a:rPr kumimoji="1" lang="ja-JP" altLang="en-US" sz="1200">
              <a:latin typeface="+mn-ea"/>
              <a:ea typeface="+mn-ea"/>
            </a:rPr>
            <a:t>　今後も勤務実績を的確に反映させるなど、引き続き給与の適正化に努める。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E24F5D62-5A46-4647-9243-D7CA95EE665C}"/>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71362F1-B7D8-4906-8619-58066466FB2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B1AE302B-6FB4-43DC-AE73-0A29BA5EA3E9}"/>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520F9172-CAC3-4D2F-8709-0196004FB07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BC3B7291-DAAC-40F8-A2D8-218517199472}"/>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E8C913EF-1932-44AF-ADE5-7543B9A602C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80FCCA4A-777B-4FE9-A726-BAA818A429F2}"/>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951C6E5B-737B-4D75-B9D6-07A58391105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63514F09-0D5E-4925-8154-6671F4414171}"/>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80AECB9C-449C-4F8C-ADD1-69FF6AF7524C}"/>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7F997529-18BC-47AE-870E-D74A4A986B07}"/>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270C7A63-EB8E-453B-932D-24FCB38CE0E7}"/>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9419981D-3009-4427-843E-D309ED281373}"/>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B43E01E8-1BEE-4AC9-88AA-C46277AE5072}"/>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8432665B-A330-436A-89FF-AD693152BD5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213BD006-31DA-438A-ABFC-2F72727CD563}"/>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DE9A23F5-6259-41CE-AD9C-14940EE782ED}"/>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2C6A4B85-4688-46E3-AF57-55A7102E1CC7}"/>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231CE36B-D894-4774-BAC1-FBC1E5FC1643}"/>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F86D509-4097-4FBC-91CA-D9768F55321B}"/>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E4C2AC56-720A-43F1-A794-A46035EA2EEA}"/>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12AB124F-7EB8-42B8-9DEB-AF60F78D69C8}"/>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ACCFB925-DA4A-4070-832C-12347D7024CC}"/>
            </a:ext>
          </a:extLst>
        </xdr:cNvPr>
        <xdr:cNvCxnSpPr/>
      </xdr:nvCxnSpPr>
      <xdr:spPr>
        <a:xfrm flipV="1">
          <a:off x="14712950" y="14401800"/>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B3BA35E5-BB07-4CF1-934E-F0D64394BD29}"/>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EB4BAAC1-1C7D-4B7C-94CD-65705C0A4797}"/>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EFDE4F92-E347-46EC-9F50-7B995712B4FE}"/>
            </a:ext>
          </a:extLst>
        </xdr:cNvPr>
        <xdr:cNvCxnSpPr/>
      </xdr:nvCxnSpPr>
      <xdr:spPr>
        <a:xfrm>
          <a:off x="13903960" y="1441903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DBC2716E-25A4-4487-B871-B02AFDC64E22}"/>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3F2FF394-9C94-4089-A4DD-A78EFC53612D}"/>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5" name="直線コネクタ 264">
          <a:extLst>
            <a:ext uri="{FF2B5EF4-FFF2-40B4-BE49-F238E27FC236}">
              <a16:creationId xmlns:a16="http://schemas.microsoft.com/office/drawing/2014/main" id="{E0D62E56-4252-43DA-9349-F0AE2B3B1319}"/>
            </a:ext>
          </a:extLst>
        </xdr:cNvPr>
        <xdr:cNvCxnSpPr/>
      </xdr:nvCxnSpPr>
      <xdr:spPr>
        <a:xfrm>
          <a:off x="13106400" y="14401800"/>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3C38EAA9-992F-4B3C-9552-E3893DD1FAB6}"/>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B36AF8E4-A89C-4D76-8EBE-EA25B7371E30}"/>
            </a:ext>
          </a:extLst>
        </xdr:cNvPr>
        <xdr:cNvSpPr txBox="1"/>
      </xdr:nvSpPr>
      <xdr:spPr>
        <a:xfrm>
          <a:off x="1355725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D73050D4-75E3-4F82-AF50-6F21BE433AF7}"/>
            </a:ext>
          </a:extLst>
        </xdr:cNvPr>
        <xdr:cNvCxnSpPr/>
      </xdr:nvCxnSpPr>
      <xdr:spPr>
        <a:xfrm>
          <a:off x="12293600" y="14384564"/>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616979BE-33BB-4096-82F6-714961BD0C5B}"/>
            </a:ext>
          </a:extLst>
        </xdr:cNvPr>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E71F584-6305-4053-9FE2-5144E84DE080}"/>
            </a:ext>
          </a:extLst>
        </xdr:cNvPr>
        <xdr:cNvSpPr txBox="1"/>
      </xdr:nvSpPr>
      <xdr:spPr>
        <a:xfrm>
          <a:off x="127635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15162EF1-2138-4382-8C74-80967CBF3ABF}"/>
            </a:ext>
          </a:extLst>
        </xdr:cNvPr>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5EA29AA5-E8CA-4B37-93E2-06D77FEEB72D}"/>
            </a:ext>
          </a:extLst>
        </xdr:cNvPr>
        <xdr:cNvSpPr txBox="1"/>
      </xdr:nvSpPr>
      <xdr:spPr>
        <a:xfrm>
          <a:off x="11950700" y="14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5C317F0-5956-45E6-9348-B5EA9C7127E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99C5E6D-0F49-4A10-8648-3D59C6E9B12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3B61D15-0225-4753-81E1-668B4069195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0C2EA60-C834-4057-AECE-C22B3F005217}"/>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481312C-3A3C-4A35-AF98-19BBA563C91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51815B05-FC60-41BD-B763-7F571D777AF4}"/>
            </a:ext>
          </a:extLst>
        </xdr:cNvPr>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a:extLst>
            <a:ext uri="{FF2B5EF4-FFF2-40B4-BE49-F238E27FC236}">
              <a16:creationId xmlns:a16="http://schemas.microsoft.com/office/drawing/2014/main" id="{F44810FC-F696-4155-B198-D53FE2950655}"/>
            </a:ext>
          </a:extLst>
        </xdr:cNvPr>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6ABF8203-F7D0-48C6-84C9-3A4B3D17CE9D}"/>
            </a:ext>
          </a:extLst>
        </xdr:cNvPr>
        <xdr:cNvSpPr/>
      </xdr:nvSpPr>
      <xdr:spPr>
        <a:xfrm>
          <a:off x="14665960" y="143682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A70C0E6E-3F15-4543-997E-63F22595A3B5}"/>
            </a:ext>
          </a:extLst>
        </xdr:cNvPr>
        <xdr:cNvSpPr txBox="1"/>
      </xdr:nvSpPr>
      <xdr:spPr>
        <a:xfrm>
          <a:off x="14370050" y="1445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31AD92D5-CFEF-426D-82D3-5319317BC4AD}"/>
            </a:ext>
          </a:extLst>
        </xdr:cNvPr>
        <xdr:cNvSpPr/>
      </xdr:nvSpPr>
      <xdr:spPr>
        <a:xfrm>
          <a:off x="13868400" y="143682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3" name="テキスト ボックス 282">
          <a:extLst>
            <a:ext uri="{FF2B5EF4-FFF2-40B4-BE49-F238E27FC236}">
              <a16:creationId xmlns:a16="http://schemas.microsoft.com/office/drawing/2014/main" id="{E618BF67-8041-44F8-91E4-DFF338DD4361}"/>
            </a:ext>
          </a:extLst>
        </xdr:cNvPr>
        <xdr:cNvSpPr txBox="1"/>
      </xdr:nvSpPr>
      <xdr:spPr>
        <a:xfrm>
          <a:off x="1355725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6840AE88-508F-46C6-A6D7-FC9E58F70D83}"/>
            </a:ext>
          </a:extLst>
        </xdr:cNvPr>
        <xdr:cNvSpPr/>
      </xdr:nvSpPr>
      <xdr:spPr>
        <a:xfrm>
          <a:off x="13055600" y="143510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B84D1422-8DA8-433C-AD04-9822AEA1735E}"/>
            </a:ext>
          </a:extLst>
        </xdr:cNvPr>
        <xdr:cNvSpPr txBox="1"/>
      </xdr:nvSpPr>
      <xdr:spPr>
        <a:xfrm>
          <a:off x="1276350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BA39A722-11AE-49D5-A29F-BE2259A569B0}"/>
            </a:ext>
          </a:extLst>
        </xdr:cNvPr>
        <xdr:cNvSpPr/>
      </xdr:nvSpPr>
      <xdr:spPr>
        <a:xfrm>
          <a:off x="12242800" y="14333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7E359049-8467-45E3-B9F7-277F1D355799}"/>
            </a:ext>
          </a:extLst>
        </xdr:cNvPr>
        <xdr:cNvSpPr txBox="1"/>
      </xdr:nvSpPr>
      <xdr:spPr>
        <a:xfrm>
          <a:off x="1195070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25F12AF-2A3F-421F-B7AE-1962D5D6B13A}"/>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F3FC3110-1697-419B-A4E2-0B7FE23BF47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4FF5BE26-B4D4-448A-B673-C5B033F1868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57460B59-1699-4C2B-AD10-9AADABEA7F12}"/>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6D152282-78FD-4582-B0FA-E881B4350A67}"/>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9427534-F4F5-4D5B-B878-3B080E2565DB}"/>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934F595-6789-40C4-BFF6-3DC74B4BB58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3C0673D5-FBD5-40B4-BB7A-8FDE236472F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7D74A582-28BC-4E94-BAE8-5A20C68349E9}"/>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34BD3D5D-942F-46C9-A913-4F5165F3493C}"/>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BC779713-C52C-4705-8045-E6908AD7BD1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FA48361E-7A47-4FD3-98A2-5EE1D71A63ED}"/>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4FE5C6D2-DC35-4334-BF5B-41D53C9113B4}"/>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に引き続き、児童相談所設置に向けた準備や子育て支援体制の強化に加え、新型コロナウイルス感染症対策による保健所機能の強化等のために上昇しているが、類似団体と比較しても下回っており、比較的良好な数値である。</a:t>
          </a:r>
        </a:p>
        <a:p>
          <a:r>
            <a:rPr kumimoji="1" lang="ja-JP" altLang="en-US" sz="1200">
              <a:latin typeface="+mn-ea"/>
              <a:ea typeface="+mn-ea"/>
            </a:rPr>
            <a:t>　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3FD637A3-634E-4E11-B436-DA1D02409C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3D145E4C-0078-4FB7-9CAA-6274652D099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1185ED58-0235-466F-9CB4-0D529B1E657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45914ECF-5CB2-4E6E-9AC0-3898C5714881}"/>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8D055B11-24D9-4999-A027-68B0F49EBDA4}"/>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571D1A55-6E4D-4A97-811E-913E91294A8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F663EDF3-B3FB-4B8B-AFE3-89C5F630E8B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4AE3032D-294E-4DF5-B644-BEA942B9E0CC}"/>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47A04104-6B10-4B51-8AD8-557C92DEE5F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2EC14C6B-BA51-4063-A532-2292324DC05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82FC7993-0B98-4A56-8AFB-1ECE0D86785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28B91339-403F-427F-9595-1210012EC87F}"/>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2E76F9EE-BD59-4E94-8831-5DAFEEF74D8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FAA10FFC-9899-4C08-8E50-04BFD4F452C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624D84F2-02AB-4143-A97B-9E7A6E1C1552}"/>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7C5DDEE2-8694-4739-A3FC-819B3795142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F95E7F33-28D9-452D-BD0D-4D0D01787057}"/>
            </a:ext>
          </a:extLst>
        </xdr:cNvPr>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FC0E050D-1C69-40FF-85A3-7318FE9BF3C9}"/>
            </a:ext>
          </a:extLst>
        </xdr:cNvPr>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211CAA81-9D5D-4850-8C50-012599F99729}"/>
            </a:ext>
          </a:extLst>
        </xdr:cNvPr>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91964D59-E6B1-420A-9594-B8EFE1F4EF3A}"/>
            </a:ext>
          </a:extLst>
        </xdr:cNvPr>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504C33D7-B926-4CD7-8690-B5C5EBA1BFEA}"/>
            </a:ext>
          </a:extLst>
        </xdr:cNvPr>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29421</xdr:rowOff>
    </xdr:to>
    <xdr:cxnSp macro="">
      <xdr:nvCxnSpPr>
        <xdr:cNvPr id="322" name="直線コネクタ 321">
          <a:extLst>
            <a:ext uri="{FF2B5EF4-FFF2-40B4-BE49-F238E27FC236}">
              <a16:creationId xmlns:a16="http://schemas.microsoft.com/office/drawing/2014/main" id="{214D007D-9C80-4F91-B553-9E5160D3B1C1}"/>
            </a:ext>
          </a:extLst>
        </xdr:cNvPr>
        <xdr:cNvCxnSpPr/>
      </xdr:nvCxnSpPr>
      <xdr:spPr>
        <a:xfrm>
          <a:off x="14712950" y="10059670"/>
          <a:ext cx="762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3369864B-0629-40C7-9BAF-458ABD261AC2}"/>
            </a:ext>
          </a:extLst>
        </xdr:cNvPr>
        <xdr:cNvSpPr txBox="1"/>
      </xdr:nvSpPr>
      <xdr:spPr>
        <a:xfrm>
          <a:off x="15563850" y="1026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21A59EB1-9141-4623-821D-7BF7E607C213}"/>
            </a:ext>
          </a:extLst>
        </xdr:cNvPr>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1270</xdr:rowOff>
    </xdr:to>
    <xdr:cxnSp macro="">
      <xdr:nvCxnSpPr>
        <xdr:cNvPr id="325" name="直線コネクタ 324">
          <a:extLst>
            <a:ext uri="{FF2B5EF4-FFF2-40B4-BE49-F238E27FC236}">
              <a16:creationId xmlns:a16="http://schemas.microsoft.com/office/drawing/2014/main" id="{E7B474FE-A02F-4474-9460-AAC3C212A387}"/>
            </a:ext>
          </a:extLst>
        </xdr:cNvPr>
        <xdr:cNvCxnSpPr/>
      </xdr:nvCxnSpPr>
      <xdr:spPr>
        <a:xfrm>
          <a:off x="13903960" y="10055437"/>
          <a:ext cx="80899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B80CE3D4-E713-4452-B60F-A6E8DCDF720A}"/>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29B1C86B-A83D-4239-8780-E22F40FBD974}"/>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59</xdr:row>
      <xdr:rowOff>168698</xdr:rowOff>
    </xdr:to>
    <xdr:cxnSp macro="">
      <xdr:nvCxnSpPr>
        <xdr:cNvPr id="328" name="直線コネクタ 327">
          <a:extLst>
            <a:ext uri="{FF2B5EF4-FFF2-40B4-BE49-F238E27FC236}">
              <a16:creationId xmlns:a16="http://schemas.microsoft.com/office/drawing/2014/main" id="{F4A4B84B-FF96-4796-9FF6-8103AA673707}"/>
            </a:ext>
          </a:extLst>
        </xdr:cNvPr>
        <xdr:cNvCxnSpPr/>
      </xdr:nvCxnSpPr>
      <xdr:spPr>
        <a:xfrm flipV="1">
          <a:off x="13106400" y="10055437"/>
          <a:ext cx="79756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BE138B4-C610-498D-AEA2-8BDE2FED9332}"/>
            </a:ext>
          </a:extLst>
        </xdr:cNvPr>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EA9340E0-B51A-4462-8782-89D13C153CB7}"/>
            </a:ext>
          </a:extLst>
        </xdr:cNvPr>
        <xdr:cNvSpPr txBox="1"/>
      </xdr:nvSpPr>
      <xdr:spPr>
        <a:xfrm>
          <a:off x="1355725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168698</xdr:rowOff>
    </xdr:to>
    <xdr:cxnSp macro="">
      <xdr:nvCxnSpPr>
        <xdr:cNvPr id="331" name="直線コネクタ 330">
          <a:extLst>
            <a:ext uri="{FF2B5EF4-FFF2-40B4-BE49-F238E27FC236}">
              <a16:creationId xmlns:a16="http://schemas.microsoft.com/office/drawing/2014/main" id="{505FF05E-C503-4EF2-8803-0AA3CF637674}"/>
            </a:ext>
          </a:extLst>
        </xdr:cNvPr>
        <xdr:cNvCxnSpPr/>
      </xdr:nvCxnSpPr>
      <xdr:spPr>
        <a:xfrm>
          <a:off x="12293600" y="10035329"/>
          <a:ext cx="8128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50EBFF70-E22B-4441-BEFD-B935FADC7E2B}"/>
            </a:ext>
          </a:extLst>
        </xdr:cNvPr>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96EBDECD-80EF-4ED8-A678-3060AF435CF8}"/>
            </a:ext>
          </a:extLst>
        </xdr:cNvPr>
        <xdr:cNvSpPr txBox="1"/>
      </xdr:nvSpPr>
      <xdr:spPr>
        <a:xfrm>
          <a:off x="12763500" y="103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22DCA3A1-A783-4FB8-8112-233474F427D0}"/>
            </a:ext>
          </a:extLst>
        </xdr:cNvPr>
        <xdr:cNvSpPr/>
      </xdr:nvSpPr>
      <xdr:spPr>
        <a:xfrm>
          <a:off x="1224280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EC47513C-9433-4338-A5FA-766A7E9DBCD3}"/>
            </a:ext>
          </a:extLst>
        </xdr:cNvPr>
        <xdr:cNvSpPr txBox="1"/>
      </xdr:nvSpPr>
      <xdr:spPr>
        <a:xfrm>
          <a:off x="11950700" y="1029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DB2D3DF-B432-4502-A6E5-E90EDEF7313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66DEC43-9202-4B1D-87FE-DA4317AA618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F9D25DE-C565-4523-95BF-0F33A940098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1DB5560-B584-4C5E-A8BB-C20D9A3CC66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15BB7B4-9333-468D-823A-17B71202D337}"/>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1" name="楕円 340">
          <a:extLst>
            <a:ext uri="{FF2B5EF4-FFF2-40B4-BE49-F238E27FC236}">
              <a16:creationId xmlns:a16="http://schemas.microsoft.com/office/drawing/2014/main" id="{844E19B9-CFB6-4F18-89B6-65D316531328}"/>
            </a:ext>
          </a:extLst>
        </xdr:cNvPr>
        <xdr:cNvSpPr/>
      </xdr:nvSpPr>
      <xdr:spPr>
        <a:xfrm>
          <a:off x="15427960" y="100408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2" name="定員管理の状況該当値テキスト">
          <a:extLst>
            <a:ext uri="{FF2B5EF4-FFF2-40B4-BE49-F238E27FC236}">
              <a16:creationId xmlns:a16="http://schemas.microsoft.com/office/drawing/2014/main" id="{099B0DC6-D249-45A3-AB9D-4E0DD35AD6CC}"/>
            </a:ext>
          </a:extLst>
        </xdr:cNvPr>
        <xdr:cNvSpPr txBox="1"/>
      </xdr:nvSpPr>
      <xdr:spPr>
        <a:xfrm>
          <a:off x="15563850" y="98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A563B63B-477A-4F00-9207-5AC9A3973E22}"/>
            </a:ext>
          </a:extLst>
        </xdr:cNvPr>
        <xdr:cNvSpPr/>
      </xdr:nvSpPr>
      <xdr:spPr>
        <a:xfrm>
          <a:off x="14665960" y="10012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1F7F65AF-EAC0-4EA8-85CF-8EB2516A24C4}"/>
            </a:ext>
          </a:extLst>
        </xdr:cNvPr>
        <xdr:cNvSpPr txBox="1"/>
      </xdr:nvSpPr>
      <xdr:spPr>
        <a:xfrm>
          <a:off x="14370050" y="978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5" name="楕円 344">
          <a:extLst>
            <a:ext uri="{FF2B5EF4-FFF2-40B4-BE49-F238E27FC236}">
              <a16:creationId xmlns:a16="http://schemas.microsoft.com/office/drawing/2014/main" id="{2A2D1614-F75B-40AB-9876-3E3F53830D4B}"/>
            </a:ext>
          </a:extLst>
        </xdr:cNvPr>
        <xdr:cNvSpPr/>
      </xdr:nvSpPr>
      <xdr:spPr>
        <a:xfrm>
          <a:off x="13868400" y="100046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6" name="テキスト ボックス 345">
          <a:extLst>
            <a:ext uri="{FF2B5EF4-FFF2-40B4-BE49-F238E27FC236}">
              <a16:creationId xmlns:a16="http://schemas.microsoft.com/office/drawing/2014/main" id="{C3272626-C979-4F41-B150-D6B5F31AE53B}"/>
            </a:ext>
          </a:extLst>
        </xdr:cNvPr>
        <xdr:cNvSpPr txBox="1"/>
      </xdr:nvSpPr>
      <xdr:spPr>
        <a:xfrm>
          <a:off x="13557250" y="977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7" name="楕円 346">
          <a:extLst>
            <a:ext uri="{FF2B5EF4-FFF2-40B4-BE49-F238E27FC236}">
              <a16:creationId xmlns:a16="http://schemas.microsoft.com/office/drawing/2014/main" id="{326BBEB9-1FF4-45BE-AB8C-8CE74ADE6449}"/>
            </a:ext>
          </a:extLst>
        </xdr:cNvPr>
        <xdr:cNvSpPr/>
      </xdr:nvSpPr>
      <xdr:spPr>
        <a:xfrm>
          <a:off x="13055600" y="100086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8" name="テキスト ボックス 347">
          <a:extLst>
            <a:ext uri="{FF2B5EF4-FFF2-40B4-BE49-F238E27FC236}">
              <a16:creationId xmlns:a16="http://schemas.microsoft.com/office/drawing/2014/main" id="{27BDAD2A-C4AC-4670-A3E9-2CEEECE08855}"/>
            </a:ext>
          </a:extLst>
        </xdr:cNvPr>
        <xdr:cNvSpPr txBox="1"/>
      </xdr:nvSpPr>
      <xdr:spPr>
        <a:xfrm>
          <a:off x="12763500" y="978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9" name="楕円 348">
          <a:extLst>
            <a:ext uri="{FF2B5EF4-FFF2-40B4-BE49-F238E27FC236}">
              <a16:creationId xmlns:a16="http://schemas.microsoft.com/office/drawing/2014/main" id="{D85410DB-7707-4835-A560-266B627E72E4}"/>
            </a:ext>
          </a:extLst>
        </xdr:cNvPr>
        <xdr:cNvSpPr/>
      </xdr:nvSpPr>
      <xdr:spPr>
        <a:xfrm>
          <a:off x="12242800" y="9984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50" name="テキスト ボックス 349">
          <a:extLst>
            <a:ext uri="{FF2B5EF4-FFF2-40B4-BE49-F238E27FC236}">
              <a16:creationId xmlns:a16="http://schemas.microsoft.com/office/drawing/2014/main" id="{7D7B9EC4-BD70-4FB5-95A6-3FDB16F1B341}"/>
            </a:ext>
          </a:extLst>
        </xdr:cNvPr>
        <xdr:cNvSpPr txBox="1"/>
      </xdr:nvSpPr>
      <xdr:spPr>
        <a:xfrm>
          <a:off x="11950700" y="97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931E4A0F-EA8D-442C-B138-5107D445727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C5AE1D4-78B6-4DF3-81FD-835DE67ADCB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25B0F1CA-287D-4B88-821F-C0D82D75819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F3D6231E-2F05-4E47-BF6A-5F86AFBF14F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19BB7732-77EB-4BC8-80CF-210B2453900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171E9ECD-88FD-43E4-AF66-483E45E206E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83AAF119-05F7-47DA-9C1B-1BA1D5879C2A}"/>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2F55AE5-9B73-4FA5-9765-E3035821BE9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1EF822C2-E8B9-4DD8-A08F-1265AF8CC85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932EE550-D543-43ED-8B3B-43D64DC25FC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D24756EB-0F5F-4196-B1ED-025A48AA29C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C86C9124-1303-46A0-B0B2-412FFDE7EC8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B4461EB7-DEEE-4A59-81C2-78D7995A877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前年度と比べ０．３ポイントの向上。</a:t>
          </a:r>
        </a:p>
        <a:p>
          <a:r>
            <a:rPr kumimoji="1" lang="ja-JP" altLang="en-US" sz="1200">
              <a:latin typeface="+mn-ea"/>
              <a:ea typeface="+mn-ea"/>
            </a:rPr>
            <a:t>　臨時財政対策債発行可能額は減少したものの、公営企業債償還に対する繰入金が減少傾向にあることが要因と考えられる。</a:t>
          </a:r>
        </a:p>
        <a:p>
          <a:r>
            <a:rPr kumimoji="1" lang="ja-JP" altLang="en-US" sz="1200">
              <a:latin typeface="+mn-ea"/>
              <a:ea typeface="+mn-ea"/>
            </a:rPr>
            <a:t>　比率の向上が続いているが、高浜クリーンセンターの建替工事が継続していくこと、また、臨時財政対策債の発行も継続する見込みであることから、引き続き適正な市債発行に努める。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ABAC39BC-44A6-42DD-928F-361C78BF3CD6}"/>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3D18E88C-6173-473E-9D42-2601E83F43E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F947A70-1956-48C3-BB55-7A526E1B8D7E}"/>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BCAEB381-4622-4C52-B737-09CCD931EE5E}"/>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4BA84A3B-7457-425B-AF58-3F47F8369639}"/>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3A391479-F14E-4863-84F2-3D95C7BAB042}"/>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617CB4A7-3AA4-43E8-BD3D-A774EAAC60FF}"/>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3009C7FF-EC3D-4CF5-8D16-FAE4DB875E9D}"/>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F809055C-B033-423C-A227-91552F8ECECA}"/>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BF57D819-AAD0-4913-A430-6A99B4AB50F5}"/>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2024AE63-807A-42C5-B30C-09252817333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FFB953A5-EB00-4494-82F0-0EA739368565}"/>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D5FE8DF2-B6E2-451F-BF1E-AC942E3124F9}"/>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480E5C50-BF38-4A98-9653-71FB3C80FE6B}"/>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2E57801-8A4D-4747-8A5C-0956DB70C2E6}"/>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505D956-F246-4746-B977-773E3539C029}"/>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CB1F5690-A2BB-4FE2-B819-C957604F74D0}"/>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8C88E1EC-FC1B-4CE7-8D47-B12006F45921}"/>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FA2074CE-9FE5-4DF7-8BB5-8081E6CA2B7D}"/>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972DCBAA-04B6-4709-ADC6-8441890E22EE}"/>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8C50D82C-4C48-49DA-83F1-330A1E366058}"/>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BFE56D0F-057C-4508-88C2-FC175FE4E234}"/>
            </a:ext>
          </a:extLst>
        </xdr:cNvPr>
        <xdr:cNvCxnSpPr/>
      </xdr:nvCxnSpPr>
      <xdr:spPr>
        <a:xfrm flipV="1">
          <a:off x="14712950" y="6798128"/>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43F954CA-DDA9-487D-8930-5604CE9858E0}"/>
            </a:ext>
          </a:extLst>
        </xdr:cNvPr>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E99AFEC-2CC7-48A4-B4F2-325FF73935A1}"/>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1512</xdr:rowOff>
    </xdr:to>
    <xdr:cxnSp macro="">
      <xdr:nvCxnSpPr>
        <xdr:cNvPr id="388" name="直線コネクタ 387">
          <a:extLst>
            <a:ext uri="{FF2B5EF4-FFF2-40B4-BE49-F238E27FC236}">
              <a16:creationId xmlns:a16="http://schemas.microsoft.com/office/drawing/2014/main" id="{60899F32-CC0B-4FF9-B5AB-A5B861EA69D6}"/>
            </a:ext>
          </a:extLst>
        </xdr:cNvPr>
        <xdr:cNvCxnSpPr/>
      </xdr:nvCxnSpPr>
      <xdr:spPr>
        <a:xfrm flipV="1">
          <a:off x="13903960" y="6832600"/>
          <a:ext cx="80899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1697CCBE-E9B1-454F-90C0-C9125E006BB7}"/>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20F8B17C-9AAE-4303-AE04-FA4F4725ECD0}"/>
            </a:ext>
          </a:extLst>
        </xdr:cNvPr>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70455</xdr:rowOff>
    </xdr:to>
    <xdr:cxnSp macro="">
      <xdr:nvCxnSpPr>
        <xdr:cNvPr id="391" name="直線コネクタ 390">
          <a:extLst>
            <a:ext uri="{FF2B5EF4-FFF2-40B4-BE49-F238E27FC236}">
              <a16:creationId xmlns:a16="http://schemas.microsoft.com/office/drawing/2014/main" id="{044C931F-5A20-4CA4-8D4B-CC175BDE3B5D}"/>
            </a:ext>
          </a:extLst>
        </xdr:cNvPr>
        <xdr:cNvCxnSpPr/>
      </xdr:nvCxnSpPr>
      <xdr:spPr>
        <a:xfrm flipV="1">
          <a:off x="13106400" y="6874752"/>
          <a:ext cx="79756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531DB52C-DA97-4C3D-A711-50B7022C8D4B}"/>
            </a:ext>
          </a:extLst>
        </xdr:cNvPr>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897A5A11-A6BF-48BA-BFAF-2D2CA7A79444}"/>
            </a:ext>
          </a:extLst>
        </xdr:cNvPr>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104926</xdr:rowOff>
    </xdr:to>
    <xdr:cxnSp macro="">
      <xdr:nvCxnSpPr>
        <xdr:cNvPr id="394" name="直線コネクタ 393">
          <a:extLst>
            <a:ext uri="{FF2B5EF4-FFF2-40B4-BE49-F238E27FC236}">
              <a16:creationId xmlns:a16="http://schemas.microsoft.com/office/drawing/2014/main" id="{DB602B02-043D-49AF-BFB7-EF61FE79DCF4}"/>
            </a:ext>
          </a:extLst>
        </xdr:cNvPr>
        <xdr:cNvCxnSpPr/>
      </xdr:nvCxnSpPr>
      <xdr:spPr>
        <a:xfrm flipV="1">
          <a:off x="12293600" y="6943695"/>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1B2A5868-49B7-464F-9520-A54DEC8D9905}"/>
            </a:ext>
          </a:extLst>
        </xdr:cNvPr>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8756C3C4-5C8C-469D-95F8-C0C68DB409CA}"/>
            </a:ext>
          </a:extLst>
        </xdr:cNvPr>
        <xdr:cNvSpPr txBox="1"/>
      </xdr:nvSpPr>
      <xdr:spPr>
        <a:xfrm>
          <a:off x="1276350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2FFDFF32-4BE7-46D5-973A-C813885CD020}"/>
            </a:ext>
          </a:extLst>
        </xdr:cNvPr>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B5D80020-6605-4C02-AC87-FFC0F5BC75EC}"/>
            </a:ext>
          </a:extLst>
        </xdr:cNvPr>
        <xdr:cNvSpPr txBox="1"/>
      </xdr:nvSpPr>
      <xdr:spPr>
        <a:xfrm>
          <a:off x="119507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B12D4A7-4A3F-41B5-A11A-42B0F0C0BAF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6B954F7-4020-4F4C-8955-BA3F253F0ED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DB48988-BB5B-4F2F-8861-C5AAC1377A2E}"/>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DC1B90A-FDBD-4879-B729-72641B1BD9B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A45980C-A669-4A99-A903-7CA65413DA8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4" name="楕円 403">
          <a:extLst>
            <a:ext uri="{FF2B5EF4-FFF2-40B4-BE49-F238E27FC236}">
              <a16:creationId xmlns:a16="http://schemas.microsoft.com/office/drawing/2014/main" id="{818DEEFD-C96D-4CFA-9E16-EF053234208B}"/>
            </a:ext>
          </a:extLst>
        </xdr:cNvPr>
        <xdr:cNvSpPr/>
      </xdr:nvSpPr>
      <xdr:spPr>
        <a:xfrm>
          <a:off x="15427960" y="67473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5" name="公債費負担の状況該当値テキスト">
          <a:extLst>
            <a:ext uri="{FF2B5EF4-FFF2-40B4-BE49-F238E27FC236}">
              <a16:creationId xmlns:a16="http://schemas.microsoft.com/office/drawing/2014/main" id="{3F47C0CF-E14A-403C-A203-A3A71DA3270E}"/>
            </a:ext>
          </a:extLst>
        </xdr:cNvPr>
        <xdr:cNvSpPr txBox="1"/>
      </xdr:nvSpPr>
      <xdr:spPr>
        <a:xfrm>
          <a:off x="15563850" y="659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a:extLst>
            <a:ext uri="{FF2B5EF4-FFF2-40B4-BE49-F238E27FC236}">
              <a16:creationId xmlns:a16="http://schemas.microsoft.com/office/drawing/2014/main" id="{78117599-95E9-4D9B-BFF9-4693CF4F5301}"/>
            </a:ext>
          </a:extLst>
        </xdr:cNvPr>
        <xdr:cNvSpPr/>
      </xdr:nvSpPr>
      <xdr:spPr>
        <a:xfrm>
          <a:off x="14665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7" name="テキスト ボックス 406">
          <a:extLst>
            <a:ext uri="{FF2B5EF4-FFF2-40B4-BE49-F238E27FC236}">
              <a16:creationId xmlns:a16="http://schemas.microsoft.com/office/drawing/2014/main" id="{560F1831-2435-45AB-BAD9-AA8DC869636A}"/>
            </a:ext>
          </a:extLst>
        </xdr:cNvPr>
        <xdr:cNvSpPr txBox="1"/>
      </xdr:nvSpPr>
      <xdr:spPr>
        <a:xfrm>
          <a:off x="14370050" y="655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8" name="楕円 407">
          <a:extLst>
            <a:ext uri="{FF2B5EF4-FFF2-40B4-BE49-F238E27FC236}">
              <a16:creationId xmlns:a16="http://schemas.microsoft.com/office/drawing/2014/main" id="{5687B9EF-EE86-49F6-8B43-244DA317C295}"/>
            </a:ext>
          </a:extLst>
        </xdr:cNvPr>
        <xdr:cNvSpPr/>
      </xdr:nvSpPr>
      <xdr:spPr>
        <a:xfrm>
          <a:off x="13868400" y="68277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09" name="テキスト ボックス 408">
          <a:extLst>
            <a:ext uri="{FF2B5EF4-FFF2-40B4-BE49-F238E27FC236}">
              <a16:creationId xmlns:a16="http://schemas.microsoft.com/office/drawing/2014/main" id="{624BF44D-F93F-4C92-970A-CBFD8E329AEA}"/>
            </a:ext>
          </a:extLst>
        </xdr:cNvPr>
        <xdr:cNvSpPr txBox="1"/>
      </xdr:nvSpPr>
      <xdr:spPr>
        <a:xfrm>
          <a:off x="13557250" y="66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0" name="楕円 409">
          <a:extLst>
            <a:ext uri="{FF2B5EF4-FFF2-40B4-BE49-F238E27FC236}">
              <a16:creationId xmlns:a16="http://schemas.microsoft.com/office/drawing/2014/main" id="{773A09DA-EFC2-4C6E-90FF-298FFBF8C7FE}"/>
            </a:ext>
          </a:extLst>
        </xdr:cNvPr>
        <xdr:cNvSpPr/>
      </xdr:nvSpPr>
      <xdr:spPr>
        <a:xfrm>
          <a:off x="13055600" y="689289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11" name="テキスト ボックス 410">
          <a:extLst>
            <a:ext uri="{FF2B5EF4-FFF2-40B4-BE49-F238E27FC236}">
              <a16:creationId xmlns:a16="http://schemas.microsoft.com/office/drawing/2014/main" id="{97522B33-872C-46D7-A352-F11F87B55BC3}"/>
            </a:ext>
          </a:extLst>
        </xdr:cNvPr>
        <xdr:cNvSpPr txBox="1"/>
      </xdr:nvSpPr>
      <xdr:spPr>
        <a:xfrm>
          <a:off x="12763500" y="666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2" name="楕円 411">
          <a:extLst>
            <a:ext uri="{FF2B5EF4-FFF2-40B4-BE49-F238E27FC236}">
              <a16:creationId xmlns:a16="http://schemas.microsoft.com/office/drawing/2014/main" id="{005F3393-86FE-4660-96B5-2EAE06CA10F2}"/>
            </a:ext>
          </a:extLst>
        </xdr:cNvPr>
        <xdr:cNvSpPr/>
      </xdr:nvSpPr>
      <xdr:spPr>
        <a:xfrm>
          <a:off x="12242800" y="69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13" name="テキスト ボックス 412">
          <a:extLst>
            <a:ext uri="{FF2B5EF4-FFF2-40B4-BE49-F238E27FC236}">
              <a16:creationId xmlns:a16="http://schemas.microsoft.com/office/drawing/2014/main" id="{097311AB-064C-4397-BCDF-D451E737DBF2}"/>
            </a:ext>
          </a:extLst>
        </xdr:cNvPr>
        <xdr:cNvSpPr txBox="1"/>
      </xdr:nvSpPr>
      <xdr:spPr>
        <a:xfrm>
          <a:off x="11950700" y="67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05CECE2-1F29-464C-AC39-0F2AEC1312C5}"/>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5E9CC49-50D0-4A9E-AB27-14DED43AAC14}"/>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08C9A21-D2B3-4AF9-85E4-D5B0A83C9554}"/>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5C6F539-6DF5-41EB-A958-29CD2AFE85D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CD5DF6B-E5A8-40E2-8244-55D19D067818}"/>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4ED213C9-172B-4C9E-B754-92753DD905B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24A99B8-79F0-465D-979D-198AE3727AF4}"/>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8B115A-F0E4-43AB-9AB5-C7D504724E79}"/>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C508CBF-29FC-4296-8D41-9F6C23CAEE2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AEDA477-4A18-4BC7-9A72-2B338FF5E75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B2803ACF-352A-49EB-9E29-BB2A1275CE5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A9FBCDD-459B-408F-9CDA-05FB34A599D2}"/>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7794166-E178-402F-9307-F8A8A32D1E47}"/>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前年度と比べ４．１ポイントの向上。</a:t>
          </a:r>
        </a:p>
        <a:p>
          <a:r>
            <a:rPr kumimoji="1" lang="ja-JP" altLang="en-US" sz="1200">
              <a:latin typeface="+mn-ea"/>
              <a:ea typeface="+mn-ea"/>
            </a:rPr>
            <a:t>　債務の抑制による地方債現在高の減少や公営企業債償還に対する繰入金が減少傾向にあることにより将来負担額が減少したことが要因と考えられる。</a:t>
          </a:r>
        </a:p>
        <a:p>
          <a:r>
            <a:rPr kumimoji="1" lang="ja-JP" altLang="en-US" sz="1200">
              <a:latin typeface="+mn-ea"/>
              <a:ea typeface="+mn-ea"/>
            </a:rPr>
            <a:t>　早期健全化基準の３５０．０％は大きく下回るものの、今後も事業実施の適正化を図り、財政の健全化に努める。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612D305-A8E0-4168-A1B5-1B364826D46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5F700C0-3836-4EB1-8B65-EDCB2CC01E4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CC720BF6-1024-4B42-BCFA-9257C5BA60F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D25E9467-485E-4803-AD6F-6BE2034BF161}"/>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DC9E3E68-4D39-4E53-895F-5B68FBCEEF99}"/>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2366B25E-0D58-4ED1-B0EA-B1C6D7358D82}"/>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8CEE058-ADFD-4649-8439-9ED713281BDE}"/>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8A973876-47BC-45C2-8748-51536E2A58E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8C2B644D-95B0-4B09-901A-88E39FD7AA76}"/>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EE809A46-59E4-4C10-8493-A470DF9E4CC4}"/>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920F7A91-5260-4EA3-83C7-8FB79DC481D2}"/>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EBA7AE5-AAA1-45A8-AB67-0BA81175C07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F16F7C1-2FF8-4FAB-9D62-AD0A8DDC37BC}"/>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B9CBFA0D-0372-4E6A-AC84-9748A636C5B1}"/>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54D2F980-2850-4EEA-94EB-0DCE5652A514}"/>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A98AC68F-2754-4FB2-B7F5-5D0CA47032D1}"/>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F65474C1-F825-4306-B039-C7E54176CA6F}"/>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C6D3CAD7-07CF-4081-A8B2-E5F5284747A3}"/>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164084</xdr:rowOff>
    </xdr:from>
    <xdr:to>
      <xdr:col>81</xdr:col>
      <xdr:colOff>44450</xdr:colOff>
      <xdr:row>16</xdr:row>
      <xdr:rowOff>32207</xdr:rowOff>
    </xdr:to>
    <xdr:cxnSp macro="">
      <xdr:nvCxnSpPr>
        <xdr:cNvPr id="445" name="直線コネクタ 444">
          <a:extLst>
            <a:ext uri="{FF2B5EF4-FFF2-40B4-BE49-F238E27FC236}">
              <a16:creationId xmlns:a16="http://schemas.microsoft.com/office/drawing/2014/main" id="{36A38EEA-43ED-40A4-B2D2-DA9552F91A0E}"/>
            </a:ext>
          </a:extLst>
        </xdr:cNvPr>
        <xdr:cNvCxnSpPr/>
      </xdr:nvCxnSpPr>
      <xdr:spPr>
        <a:xfrm flipV="1">
          <a:off x="14712950" y="2678684"/>
          <a:ext cx="762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456FBDA1-0053-4935-B50C-EEE663FC136A}"/>
            </a:ext>
          </a:extLst>
        </xdr:cNvPr>
        <xdr:cNvSpPr txBox="1"/>
      </xdr:nvSpPr>
      <xdr:spPr>
        <a:xfrm>
          <a:off x="15563850" y="2367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4F0F2C-419D-474E-A9CF-63315D35E15C}"/>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32207</xdr:rowOff>
    </xdr:from>
    <xdr:to>
      <xdr:col>77</xdr:col>
      <xdr:colOff>44450</xdr:colOff>
      <xdr:row>16</xdr:row>
      <xdr:rowOff>95910</xdr:rowOff>
    </xdr:to>
    <xdr:cxnSp macro="">
      <xdr:nvCxnSpPr>
        <xdr:cNvPr id="448" name="直線コネクタ 447">
          <a:extLst>
            <a:ext uri="{FF2B5EF4-FFF2-40B4-BE49-F238E27FC236}">
              <a16:creationId xmlns:a16="http://schemas.microsoft.com/office/drawing/2014/main" id="{9B32FF5F-B0D4-443C-944E-0A396B8ED854}"/>
            </a:ext>
          </a:extLst>
        </xdr:cNvPr>
        <xdr:cNvCxnSpPr/>
      </xdr:nvCxnSpPr>
      <xdr:spPr>
        <a:xfrm flipV="1">
          <a:off x="13903960" y="2714447"/>
          <a:ext cx="80899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4D7D55AC-AE86-49A4-BD1E-6CAC84765FC0}"/>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121D512D-9116-4E9F-B927-D87EC2C9159D}"/>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95910</xdr:rowOff>
    </xdr:from>
    <xdr:to>
      <xdr:col>72</xdr:col>
      <xdr:colOff>203200</xdr:colOff>
      <xdr:row>16</xdr:row>
      <xdr:rowOff>167335</xdr:rowOff>
    </xdr:to>
    <xdr:cxnSp macro="">
      <xdr:nvCxnSpPr>
        <xdr:cNvPr id="451" name="直線コネクタ 450">
          <a:extLst>
            <a:ext uri="{FF2B5EF4-FFF2-40B4-BE49-F238E27FC236}">
              <a16:creationId xmlns:a16="http://schemas.microsoft.com/office/drawing/2014/main" id="{5F55A8AE-72E8-4E02-B1E4-6191610D101C}"/>
            </a:ext>
          </a:extLst>
        </xdr:cNvPr>
        <xdr:cNvCxnSpPr/>
      </xdr:nvCxnSpPr>
      <xdr:spPr>
        <a:xfrm flipV="1">
          <a:off x="13106400" y="2778150"/>
          <a:ext cx="79756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7206C627-04A3-4131-A8D1-91CE0AB1AD2F}"/>
            </a:ext>
          </a:extLst>
        </xdr:cNvPr>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49D12CC1-A575-4ACF-9694-91556FBDDC04}"/>
            </a:ext>
          </a:extLst>
        </xdr:cNvPr>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65989</xdr:rowOff>
    </xdr:from>
    <xdr:to>
      <xdr:col>68</xdr:col>
      <xdr:colOff>152400</xdr:colOff>
      <xdr:row>16</xdr:row>
      <xdr:rowOff>167335</xdr:rowOff>
    </xdr:to>
    <xdr:cxnSp macro="">
      <xdr:nvCxnSpPr>
        <xdr:cNvPr id="454" name="直線コネクタ 453">
          <a:extLst>
            <a:ext uri="{FF2B5EF4-FFF2-40B4-BE49-F238E27FC236}">
              <a16:creationId xmlns:a16="http://schemas.microsoft.com/office/drawing/2014/main" id="{0211BA71-4692-4D2F-BEAE-FE7F2790CEB3}"/>
            </a:ext>
          </a:extLst>
        </xdr:cNvPr>
        <xdr:cNvCxnSpPr/>
      </xdr:nvCxnSpPr>
      <xdr:spPr>
        <a:xfrm>
          <a:off x="12293600" y="2748229"/>
          <a:ext cx="8128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E71BD77D-8F85-46C4-A149-B29DDA427C1B}"/>
            </a:ext>
          </a:extLst>
        </xdr:cNvPr>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9B548678-8B8A-4DCC-BAE6-636EAF6EF87C}"/>
            </a:ext>
          </a:extLst>
        </xdr:cNvPr>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A70E2F5E-C4FB-4D1C-A59E-882255215845}"/>
            </a:ext>
          </a:extLst>
        </xdr:cNvPr>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D9CC6200-5450-41AC-8E87-A311B466E3E1}"/>
            </a:ext>
          </a:extLst>
        </xdr:cNvPr>
        <xdr:cNvSpPr txBox="1"/>
      </xdr:nvSpPr>
      <xdr:spPr>
        <a:xfrm>
          <a:off x="119507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AE17C05-CB2C-41E5-ADB3-6E2FE068CB1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F570B83-5816-431B-8858-A8CDEFCCCA0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ABEBE1D-2D6B-4601-9D9C-B0BB6593DC5E}"/>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722DD7D0-ED21-4085-BAFA-2A40645E6DF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5B5C4B8-D446-4A65-B74B-6979D31D4615}"/>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113284</xdr:rowOff>
    </xdr:from>
    <xdr:to>
      <xdr:col>81</xdr:col>
      <xdr:colOff>95250</xdr:colOff>
      <xdr:row>16</xdr:row>
      <xdr:rowOff>43434</xdr:rowOff>
    </xdr:to>
    <xdr:sp macro="" textlink="">
      <xdr:nvSpPr>
        <xdr:cNvPr id="464" name="楕円 463">
          <a:extLst>
            <a:ext uri="{FF2B5EF4-FFF2-40B4-BE49-F238E27FC236}">
              <a16:creationId xmlns:a16="http://schemas.microsoft.com/office/drawing/2014/main" id="{63F57D7F-EAC2-4543-BE4F-8DBDC1A9EBC2}"/>
            </a:ext>
          </a:extLst>
        </xdr:cNvPr>
        <xdr:cNvSpPr/>
      </xdr:nvSpPr>
      <xdr:spPr>
        <a:xfrm>
          <a:off x="15427960" y="26278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85361</xdr:rowOff>
    </xdr:from>
    <xdr:ext cx="762000" cy="259045"/>
    <xdr:sp macro="" textlink="">
      <xdr:nvSpPr>
        <xdr:cNvPr id="465" name="将来負担の状況該当値テキスト">
          <a:extLst>
            <a:ext uri="{FF2B5EF4-FFF2-40B4-BE49-F238E27FC236}">
              <a16:creationId xmlns:a16="http://schemas.microsoft.com/office/drawing/2014/main" id="{1EDD75E6-4AF2-4841-A41C-CE8018195FC7}"/>
            </a:ext>
          </a:extLst>
        </xdr:cNvPr>
        <xdr:cNvSpPr txBox="1"/>
      </xdr:nvSpPr>
      <xdr:spPr>
        <a:xfrm>
          <a:off x="15563850" y="259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152857</xdr:rowOff>
    </xdr:from>
    <xdr:to>
      <xdr:col>77</xdr:col>
      <xdr:colOff>95250</xdr:colOff>
      <xdr:row>16</xdr:row>
      <xdr:rowOff>83007</xdr:rowOff>
    </xdr:to>
    <xdr:sp macro="" textlink="">
      <xdr:nvSpPr>
        <xdr:cNvPr id="466" name="楕円 465">
          <a:extLst>
            <a:ext uri="{FF2B5EF4-FFF2-40B4-BE49-F238E27FC236}">
              <a16:creationId xmlns:a16="http://schemas.microsoft.com/office/drawing/2014/main" id="{2729F78A-257F-4DED-8701-757ABB62A5F2}"/>
            </a:ext>
          </a:extLst>
        </xdr:cNvPr>
        <xdr:cNvSpPr/>
      </xdr:nvSpPr>
      <xdr:spPr>
        <a:xfrm>
          <a:off x="14665960" y="26674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67784</xdr:rowOff>
    </xdr:from>
    <xdr:ext cx="736600" cy="259045"/>
    <xdr:sp macro="" textlink="">
      <xdr:nvSpPr>
        <xdr:cNvPr id="467" name="テキスト ボックス 466">
          <a:extLst>
            <a:ext uri="{FF2B5EF4-FFF2-40B4-BE49-F238E27FC236}">
              <a16:creationId xmlns:a16="http://schemas.microsoft.com/office/drawing/2014/main" id="{FA13D65C-C0CB-4909-AA59-801A820C82AA}"/>
            </a:ext>
          </a:extLst>
        </xdr:cNvPr>
        <xdr:cNvSpPr txBox="1"/>
      </xdr:nvSpPr>
      <xdr:spPr>
        <a:xfrm>
          <a:off x="14370050" y="275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45110</xdr:rowOff>
    </xdr:from>
    <xdr:to>
      <xdr:col>73</xdr:col>
      <xdr:colOff>44450</xdr:colOff>
      <xdr:row>16</xdr:row>
      <xdr:rowOff>146710</xdr:rowOff>
    </xdr:to>
    <xdr:sp macro="" textlink="">
      <xdr:nvSpPr>
        <xdr:cNvPr id="468" name="楕円 467">
          <a:extLst>
            <a:ext uri="{FF2B5EF4-FFF2-40B4-BE49-F238E27FC236}">
              <a16:creationId xmlns:a16="http://schemas.microsoft.com/office/drawing/2014/main" id="{19B09009-0BF5-43E1-8A1C-7C9ADD788DF1}"/>
            </a:ext>
          </a:extLst>
        </xdr:cNvPr>
        <xdr:cNvSpPr/>
      </xdr:nvSpPr>
      <xdr:spPr>
        <a:xfrm>
          <a:off x="13868400" y="2727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131487</xdr:rowOff>
    </xdr:from>
    <xdr:ext cx="762000" cy="259045"/>
    <xdr:sp macro="" textlink="">
      <xdr:nvSpPr>
        <xdr:cNvPr id="469" name="テキスト ボックス 468">
          <a:extLst>
            <a:ext uri="{FF2B5EF4-FFF2-40B4-BE49-F238E27FC236}">
              <a16:creationId xmlns:a16="http://schemas.microsoft.com/office/drawing/2014/main" id="{9F959CD5-665C-4265-B408-7CF715738BBA}"/>
            </a:ext>
          </a:extLst>
        </xdr:cNvPr>
        <xdr:cNvSpPr txBox="1"/>
      </xdr:nvSpPr>
      <xdr:spPr>
        <a:xfrm>
          <a:off x="1355725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116535</xdr:rowOff>
    </xdr:from>
    <xdr:to>
      <xdr:col>68</xdr:col>
      <xdr:colOff>203200</xdr:colOff>
      <xdr:row>17</xdr:row>
      <xdr:rowOff>46685</xdr:rowOff>
    </xdr:to>
    <xdr:sp macro="" textlink="">
      <xdr:nvSpPr>
        <xdr:cNvPr id="470" name="楕円 469">
          <a:extLst>
            <a:ext uri="{FF2B5EF4-FFF2-40B4-BE49-F238E27FC236}">
              <a16:creationId xmlns:a16="http://schemas.microsoft.com/office/drawing/2014/main" id="{98A834DB-B3D3-47B9-A863-2E403229B6DF}"/>
            </a:ext>
          </a:extLst>
        </xdr:cNvPr>
        <xdr:cNvSpPr/>
      </xdr:nvSpPr>
      <xdr:spPr>
        <a:xfrm>
          <a:off x="13055600" y="279877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31462</xdr:rowOff>
    </xdr:from>
    <xdr:ext cx="762000" cy="259045"/>
    <xdr:sp macro="" textlink="">
      <xdr:nvSpPr>
        <xdr:cNvPr id="471" name="テキスト ボックス 470">
          <a:extLst>
            <a:ext uri="{FF2B5EF4-FFF2-40B4-BE49-F238E27FC236}">
              <a16:creationId xmlns:a16="http://schemas.microsoft.com/office/drawing/2014/main" id="{5E3F37FF-3158-4C15-AADF-4598F67E99AD}"/>
            </a:ext>
          </a:extLst>
        </xdr:cNvPr>
        <xdr:cNvSpPr txBox="1"/>
      </xdr:nvSpPr>
      <xdr:spPr>
        <a:xfrm>
          <a:off x="12763500" y="28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15189</xdr:rowOff>
    </xdr:from>
    <xdr:to>
      <xdr:col>64</xdr:col>
      <xdr:colOff>152400</xdr:colOff>
      <xdr:row>16</xdr:row>
      <xdr:rowOff>116789</xdr:rowOff>
    </xdr:to>
    <xdr:sp macro="" textlink="">
      <xdr:nvSpPr>
        <xdr:cNvPr id="472" name="楕円 471">
          <a:extLst>
            <a:ext uri="{FF2B5EF4-FFF2-40B4-BE49-F238E27FC236}">
              <a16:creationId xmlns:a16="http://schemas.microsoft.com/office/drawing/2014/main" id="{9EA4EA06-5337-425D-86A6-61021F045EC2}"/>
            </a:ext>
          </a:extLst>
        </xdr:cNvPr>
        <xdr:cNvSpPr/>
      </xdr:nvSpPr>
      <xdr:spPr>
        <a:xfrm>
          <a:off x="12242800" y="26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101566</xdr:rowOff>
    </xdr:from>
    <xdr:ext cx="762000" cy="259045"/>
    <xdr:sp macro="" textlink="">
      <xdr:nvSpPr>
        <xdr:cNvPr id="473" name="テキスト ボックス 472">
          <a:extLst>
            <a:ext uri="{FF2B5EF4-FFF2-40B4-BE49-F238E27FC236}">
              <a16:creationId xmlns:a16="http://schemas.microsoft.com/office/drawing/2014/main" id="{D84154AD-C8E1-4E5C-95C0-722E8314376B}"/>
            </a:ext>
          </a:extLst>
        </xdr:cNvPr>
        <xdr:cNvSpPr txBox="1"/>
      </xdr:nvSpPr>
      <xdr:spPr>
        <a:xfrm>
          <a:off x="11950700" y="27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がっており、類似団体と比較すると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１ポイント下回っている。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定年</a:t>
          </a:r>
          <a:r>
            <a:rPr kumimoji="1" lang="ja-JP" altLang="ja-JP" sz="1100">
              <a:solidFill>
                <a:schemeClr val="dk1"/>
              </a:solidFill>
              <a:effectLst/>
              <a:latin typeface="+mn-lt"/>
              <a:ea typeface="+mn-ea"/>
              <a:cs typeface="+mn-cs"/>
            </a:rPr>
            <a:t>退職手当や</a:t>
          </a:r>
          <a:r>
            <a:rPr kumimoji="1" lang="ja-JP" altLang="en-US" sz="1100">
              <a:solidFill>
                <a:schemeClr val="dk1"/>
              </a:solidFill>
              <a:effectLst/>
              <a:latin typeface="+mn-lt"/>
              <a:ea typeface="+mn-ea"/>
              <a:cs typeface="+mn-cs"/>
            </a:rPr>
            <a:t>定年前早期退職等</a:t>
          </a:r>
          <a:r>
            <a:rPr kumimoji="1" lang="ja-JP" altLang="ja-JP" sz="1100">
              <a:solidFill>
                <a:schemeClr val="dk1"/>
              </a:solidFill>
              <a:effectLst/>
              <a:latin typeface="+mn-lt"/>
              <a:ea typeface="+mn-ea"/>
              <a:cs typeface="+mn-cs"/>
            </a:rPr>
            <a:t>手当の増加があったことにより、全体としては比率が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人件費の圧縮</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福祉の充実のための本市独自事業に要する委託料</a:t>
          </a:r>
          <a:r>
            <a:rPr kumimoji="1" lang="ja-JP" altLang="en-US" sz="1100">
              <a:solidFill>
                <a:schemeClr val="dk1"/>
              </a:solidFill>
              <a:effectLst/>
              <a:latin typeface="+mn-lt"/>
              <a:ea typeface="+mn-ea"/>
              <a:cs typeface="+mn-cs"/>
            </a:rPr>
            <a:t>や物価高騰の影響による電気料等</a:t>
          </a:r>
          <a:r>
            <a:rPr kumimoji="1" lang="ja-JP" altLang="ja-JP" sz="1100">
              <a:solidFill>
                <a:schemeClr val="dk1"/>
              </a:solidFill>
              <a:effectLst/>
              <a:latin typeface="+mn-lt"/>
              <a:ea typeface="+mn-ea"/>
              <a:cs typeface="+mn-cs"/>
            </a:rPr>
            <a:t>が増加したことにより、比率は前年度から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．５ポイント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し、依然として類似団体を上回る結果となった。</a:t>
          </a:r>
          <a:endParaRPr lang="ja-JP" altLang="ja-JP" sz="1400">
            <a:effectLst/>
          </a:endParaRPr>
        </a:p>
        <a:p>
          <a:r>
            <a:rPr kumimoji="1" lang="ja-JP" altLang="ja-JP" sz="1100">
              <a:solidFill>
                <a:schemeClr val="dk1"/>
              </a:solidFill>
              <a:effectLst/>
              <a:latin typeface="+mn-lt"/>
              <a:ea typeface="+mn-ea"/>
              <a:cs typeface="+mn-cs"/>
            </a:rPr>
            <a:t>　既存施設の管理・運営に係る経費も上昇傾向であることから、今後も引き続き、</a:t>
          </a:r>
          <a:r>
            <a:rPr kumimoji="1" lang="ja-JP" altLang="en-US" sz="1100">
              <a:solidFill>
                <a:schemeClr val="dk1"/>
              </a:solidFill>
              <a:effectLst/>
              <a:latin typeface="+mn-lt"/>
              <a:ea typeface="+mn-ea"/>
              <a:cs typeface="+mn-cs"/>
            </a:rPr>
            <a:t>電気料等の需用費の節約や委託の仕様見直し等により、</a:t>
          </a:r>
          <a:r>
            <a:rPr kumimoji="1" lang="ja-JP" altLang="ja-JP" sz="1100">
              <a:solidFill>
                <a:schemeClr val="dk1"/>
              </a:solidFill>
              <a:effectLst/>
              <a:latin typeface="+mn-lt"/>
              <a:ea typeface="+mn-ea"/>
              <a:cs typeface="+mn-cs"/>
            </a:rPr>
            <a:t>事務事業コストの縮減等に努める。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18</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36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73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前年度から０．４ポイント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がっており、類似団体と比較すると２．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障害福祉費や児童福祉費が増加したことにより、全体としては比率が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扶助費の性質上、今後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ことが推測されるため、引き続き経費の適正な執行に努める。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高浜クリーンセンターにおける維持補修費は減少したものの、</a:t>
          </a:r>
          <a:r>
            <a:rPr kumimoji="1" lang="ja-JP" altLang="ja-JP" sz="1100">
              <a:solidFill>
                <a:schemeClr val="dk1"/>
              </a:solidFill>
              <a:effectLst/>
              <a:latin typeface="+mn-lt"/>
              <a:ea typeface="+mn-ea"/>
              <a:cs typeface="+mn-cs"/>
            </a:rPr>
            <a:t>介護保険特別会計や後期高齢者医療特別会計への繰出金が増加したことにより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比率は前年度から０．４ポイント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高齢化の進行により、介護保険や後期高齢者の医療に対する負担は今後も増加すると見込まれるため、引き続き適正な執行に努める。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物価高騰対策に係る補助金等</a:t>
          </a:r>
          <a:r>
            <a:rPr kumimoji="1" lang="ja-JP" altLang="ja-JP" sz="1100">
              <a:solidFill>
                <a:schemeClr val="dk1"/>
              </a:solidFill>
              <a:effectLst/>
              <a:latin typeface="+mn-lt"/>
              <a:ea typeface="+mn-ea"/>
              <a:cs typeface="+mn-cs"/>
            </a:rPr>
            <a:t>が増加したことにより、比率は前年度から０．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し、依然として類似団体を上回る結果となった。</a:t>
          </a:r>
          <a:endParaRPr lang="ja-JP" altLang="ja-JP" sz="1400">
            <a:effectLst/>
          </a:endParaRPr>
        </a:p>
        <a:p>
          <a:r>
            <a:rPr kumimoji="1" lang="ja-JP" altLang="ja-JP" sz="1100">
              <a:solidFill>
                <a:schemeClr val="dk1"/>
              </a:solidFill>
              <a:effectLst/>
              <a:latin typeface="+mn-lt"/>
              <a:ea typeface="+mn-ea"/>
              <a:cs typeface="+mn-cs"/>
            </a:rPr>
            <a:t>　各種団体への運営補助等の本市独自事業に対する支出が大きく、類似団体を上回る状況が続いているため、補助金については、必要性や効果について引き続き検証を行い、適正な執行に努める。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62230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4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がっており、類似団体と</a:t>
          </a:r>
          <a:r>
            <a:rPr kumimoji="1" lang="ja-JP" altLang="en-US" sz="1100">
              <a:solidFill>
                <a:schemeClr val="dk1"/>
              </a:solidFill>
              <a:effectLst/>
              <a:latin typeface="+mn-lt"/>
              <a:ea typeface="+mn-ea"/>
              <a:cs typeface="+mn-cs"/>
            </a:rPr>
            <a:t>同率である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臨時財政対策債等の定期償還元金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定期長期債償還利子が減少した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、大型の施設整備事業の償還が増加したことにより、全体としては比率が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大型の施設整備事業の償還が</a:t>
          </a:r>
          <a:r>
            <a:rPr kumimoji="1" lang="ja-JP" altLang="en-US" sz="1100">
              <a:solidFill>
                <a:schemeClr val="dk1"/>
              </a:solidFill>
              <a:effectLst/>
              <a:latin typeface="+mn-lt"/>
              <a:ea typeface="+mn-ea"/>
              <a:cs typeface="+mn-cs"/>
            </a:rPr>
            <a:t>継続するため</a:t>
          </a:r>
          <a:r>
            <a:rPr kumimoji="1" lang="ja-JP" altLang="ja-JP" sz="1100">
              <a:solidFill>
                <a:schemeClr val="dk1"/>
              </a:solidFill>
              <a:effectLst/>
              <a:latin typeface="+mn-lt"/>
              <a:ea typeface="+mn-ea"/>
              <a:cs typeface="+mn-cs"/>
            </a:rPr>
            <a:t>、引き続き適正な地方債発行に努める。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105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10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115570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4465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446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61392</xdr:rowOff>
    </xdr:from>
    <xdr:to>
      <xdr:col>29</xdr:col>
      <xdr:colOff>127000</xdr:colOff>
      <xdr:row>15</xdr:row>
      <xdr:rowOff>70841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0767"/>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70841</xdr:rowOff>
    </xdr:from>
    <xdr:to>
      <xdr:col>26</xdr:col>
      <xdr:colOff>50800</xdr:colOff>
      <xdr:row>15</xdr:row>
      <xdr:rowOff>163995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90216"/>
          <a:ext cx="6985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163995</xdr:rowOff>
    </xdr:from>
    <xdr:to>
      <xdr:col>22</xdr:col>
      <xdr:colOff>114300</xdr:colOff>
      <xdr:row>16</xdr:row>
      <xdr:rowOff>119609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3370"/>
          <a:ext cx="698500" cy="12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119609</xdr:rowOff>
    </xdr:from>
    <xdr:to>
      <xdr:col>18</xdr:col>
      <xdr:colOff>177800</xdr:colOff>
      <xdr:row>16</xdr:row>
      <xdr:rowOff>163081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0434"/>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10592</xdr:rowOff>
    </xdr:from>
    <xdr:to>
      <xdr:col>29</xdr:col>
      <xdr:colOff>177800</xdr:colOff>
      <xdr:row>15</xdr:row>
      <xdr:rowOff>112192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27119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20041</xdr:rowOff>
    </xdr:from>
    <xdr:to>
      <xdr:col>26</xdr:col>
      <xdr:colOff>101600</xdr:colOff>
      <xdr:row>15</xdr:row>
      <xdr:rowOff>121641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131818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8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113195</xdr:rowOff>
    </xdr:from>
    <xdr:to>
      <xdr:col>22</xdr:col>
      <xdr:colOff>165100</xdr:colOff>
      <xdr:row>16</xdr:row>
      <xdr:rowOff>43345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53522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68809</xdr:rowOff>
    </xdr:from>
    <xdr:to>
      <xdr:col>19</xdr:col>
      <xdr:colOff>38100</xdr:colOff>
      <xdr:row>16</xdr:row>
      <xdr:rowOff>170409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112281</xdr:rowOff>
    </xdr:from>
    <xdr:to>
      <xdr:col>15</xdr:col>
      <xdr:colOff>101600</xdr:colOff>
      <xdr:row>17</xdr:row>
      <xdr:rowOff>42431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219621</xdr:rowOff>
    </xdr:from>
    <xdr:to>
      <xdr:col>29</xdr:col>
      <xdr:colOff>127000</xdr:colOff>
      <xdr:row>35</xdr:row>
      <xdr:rowOff>242176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9971"/>
          <a:ext cx="6477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242176</xdr:rowOff>
    </xdr:from>
    <xdr:to>
      <xdr:col>26</xdr:col>
      <xdr:colOff>50800</xdr:colOff>
      <xdr:row>35</xdr:row>
      <xdr:rowOff>249034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2526"/>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173177</xdr:rowOff>
    </xdr:from>
    <xdr:to>
      <xdr:col>22</xdr:col>
      <xdr:colOff>114300</xdr:colOff>
      <xdr:row>35</xdr:row>
      <xdr:rowOff>249034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83527"/>
          <a:ext cx="698500" cy="7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165557</xdr:rowOff>
    </xdr:from>
    <xdr:to>
      <xdr:col>18</xdr:col>
      <xdr:colOff>177800</xdr:colOff>
      <xdr:row>35</xdr:row>
      <xdr:rowOff>173177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5907"/>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168821</xdr:rowOff>
    </xdr:from>
    <xdr:to>
      <xdr:col>29</xdr:col>
      <xdr:colOff>177800</xdr:colOff>
      <xdr:row>35</xdr:row>
      <xdr:rowOff>270421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140898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191376</xdr:rowOff>
    </xdr:from>
    <xdr:to>
      <xdr:col>26</xdr:col>
      <xdr:colOff>101600</xdr:colOff>
      <xdr:row>35</xdr:row>
      <xdr:rowOff>292976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277753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8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198234</xdr:rowOff>
    </xdr:from>
    <xdr:to>
      <xdr:col>22</xdr:col>
      <xdr:colOff>165100</xdr:colOff>
      <xdr:row>35</xdr:row>
      <xdr:rowOff>299834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284611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122377</xdr:rowOff>
    </xdr:from>
    <xdr:to>
      <xdr:col>19</xdr:col>
      <xdr:colOff>38100</xdr:colOff>
      <xdr:row>35</xdr:row>
      <xdr:rowOff>223977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114757</xdr:rowOff>
    </xdr:from>
    <xdr:to>
      <xdr:col>15</xdr:col>
      <xdr:colOff>101600</xdr:colOff>
      <xdr:row>35</xdr:row>
      <xdr:rowOff>216357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201134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169940</xdr:rowOff>
    </xdr:from>
    <xdr:to>
      <xdr:col>24</xdr:col>
      <xdr:colOff>63500</xdr:colOff>
      <xdr:row>35</xdr:row>
      <xdr:rowOff>56588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9240"/>
          <a:ext cx="838200" cy="5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56588</xdr:rowOff>
    </xdr:from>
    <xdr:to>
      <xdr:col>19</xdr:col>
      <xdr:colOff>177800</xdr:colOff>
      <xdr:row>35</xdr:row>
      <xdr:rowOff>130915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7338"/>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130915</xdr:rowOff>
    </xdr:from>
    <xdr:to>
      <xdr:col>15</xdr:col>
      <xdr:colOff>50800</xdr:colOff>
      <xdr:row>36</xdr:row>
      <xdr:rowOff>128270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1665"/>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36</xdr:row>
      <xdr:rowOff>141855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0470"/>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119140</xdr:rowOff>
    </xdr:from>
    <xdr:to>
      <xdr:col>24</xdr:col>
      <xdr:colOff>114300</xdr:colOff>
      <xdr:row>35</xdr:row>
      <xdr:rowOff>49290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142017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5788</xdr:rowOff>
    </xdr:from>
    <xdr:to>
      <xdr:col>20</xdr:col>
      <xdr:colOff>38100</xdr:colOff>
      <xdr:row>35</xdr:row>
      <xdr:rowOff>107388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98515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80115</xdr:rowOff>
    </xdr:from>
    <xdr:to>
      <xdr:col>15</xdr:col>
      <xdr:colOff>101600</xdr:colOff>
      <xdr:row>36</xdr:row>
      <xdr:rowOff>10265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77470</xdr:rowOff>
    </xdr:from>
    <xdr:to>
      <xdr:col>10</xdr:col>
      <xdr:colOff>165100</xdr:colOff>
      <xdr:row>37</xdr:row>
      <xdr:rowOff>7620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170197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91055</xdr:rowOff>
    </xdr:from>
    <xdr:to>
      <xdr:col>6</xdr:col>
      <xdr:colOff>38100</xdr:colOff>
      <xdr:row>37</xdr:row>
      <xdr:rowOff>21205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18656</xdr:rowOff>
    </xdr:from>
    <xdr:to>
      <xdr:col>24</xdr:col>
      <xdr:colOff>63500</xdr:colOff>
      <xdr:row>56</xdr:row>
      <xdr:rowOff>38659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9856"/>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38659</xdr:rowOff>
    </xdr:from>
    <xdr:to>
      <xdr:col>19</xdr:col>
      <xdr:colOff>177800</xdr:colOff>
      <xdr:row>58</xdr:row>
      <xdr:rowOff>63653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9859"/>
          <a:ext cx="889000" cy="3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25476</xdr:rowOff>
    </xdr:from>
    <xdr:to>
      <xdr:col>15</xdr:col>
      <xdr:colOff>50800</xdr:colOff>
      <xdr:row>58</xdr:row>
      <xdr:rowOff>63653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69576"/>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25476</xdr:rowOff>
    </xdr:from>
    <xdr:to>
      <xdr:col>10</xdr:col>
      <xdr:colOff>114300</xdr:colOff>
      <xdr:row>58</xdr:row>
      <xdr:rowOff>147663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9576"/>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139306</xdr:rowOff>
    </xdr:from>
    <xdr:to>
      <xdr:col>24</xdr:col>
      <xdr:colOff>114300</xdr:colOff>
      <xdr:row>56</xdr:row>
      <xdr:rowOff>69456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117733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159309</xdr:rowOff>
    </xdr:from>
    <xdr:to>
      <xdr:col>20</xdr:col>
      <xdr:colOff>38100</xdr:colOff>
      <xdr:row>56</xdr:row>
      <xdr:rowOff>89459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105986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12853</xdr:rowOff>
    </xdr:from>
    <xdr:to>
      <xdr:col>15</xdr:col>
      <xdr:colOff>101600</xdr:colOff>
      <xdr:row>58</xdr:row>
      <xdr:rowOff>114453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105580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146126</xdr:rowOff>
    </xdr:from>
    <xdr:to>
      <xdr:col>10</xdr:col>
      <xdr:colOff>165100</xdr:colOff>
      <xdr:row>58</xdr:row>
      <xdr:rowOff>76276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92803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96863</xdr:rowOff>
    </xdr:from>
    <xdr:to>
      <xdr:col>6</xdr:col>
      <xdr:colOff>38100</xdr:colOff>
      <xdr:row>59</xdr:row>
      <xdr:rowOff>27013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108838</xdr:rowOff>
    </xdr:from>
    <xdr:to>
      <xdr:col>24</xdr:col>
      <xdr:colOff>63500</xdr:colOff>
      <xdr:row>76</xdr:row>
      <xdr:rowOff>127012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3903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108838</xdr:rowOff>
    </xdr:from>
    <xdr:to>
      <xdr:col>19</xdr:col>
      <xdr:colOff>177800</xdr:colOff>
      <xdr:row>77</xdr:row>
      <xdr:rowOff>28829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3903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167760</xdr:rowOff>
    </xdr:from>
    <xdr:to>
      <xdr:col>15</xdr:col>
      <xdr:colOff>50800</xdr:colOff>
      <xdr:row>77</xdr:row>
      <xdr:rowOff>28829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97960"/>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162846</xdr:rowOff>
    </xdr:from>
    <xdr:to>
      <xdr:col>10</xdr:col>
      <xdr:colOff>114300</xdr:colOff>
      <xdr:row>76</xdr:row>
      <xdr:rowOff>167760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9304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76212</xdr:rowOff>
    </xdr:from>
    <xdr:to>
      <xdr:col>24</xdr:col>
      <xdr:colOff>114300</xdr:colOff>
      <xdr:row>77</xdr:row>
      <xdr:rowOff>6362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54639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58038</xdr:rowOff>
    </xdr:from>
    <xdr:to>
      <xdr:col>20</xdr:col>
      <xdr:colOff>38100</xdr:colOff>
      <xdr:row>76</xdr:row>
      <xdr:rowOff>159638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150765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18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149479</xdr:rowOff>
    </xdr:from>
    <xdr:to>
      <xdr:col>15</xdr:col>
      <xdr:colOff>101600</xdr:colOff>
      <xdr:row>77</xdr:row>
      <xdr:rowOff>79629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116960</xdr:rowOff>
    </xdr:from>
    <xdr:to>
      <xdr:col>10</xdr:col>
      <xdr:colOff>165100</xdr:colOff>
      <xdr:row>77</xdr:row>
      <xdr:rowOff>47110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38237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3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112046</xdr:rowOff>
    </xdr:from>
    <xdr:to>
      <xdr:col>6</xdr:col>
      <xdr:colOff>38100</xdr:colOff>
      <xdr:row>77</xdr:row>
      <xdr:rowOff>42196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112475</xdr:rowOff>
    </xdr:from>
    <xdr:to>
      <xdr:col>24</xdr:col>
      <xdr:colOff>63500</xdr:colOff>
      <xdr:row>97</xdr:row>
      <xdr:rowOff>170267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43125"/>
          <a:ext cx="838200" cy="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112475</xdr:rowOff>
    </xdr:from>
    <xdr:to>
      <xdr:col>19</xdr:col>
      <xdr:colOff>177800</xdr:colOff>
      <xdr:row>98</xdr:row>
      <xdr:rowOff>161297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3125"/>
          <a:ext cx="889000" cy="2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161297</xdr:rowOff>
    </xdr:from>
    <xdr:to>
      <xdr:col>15</xdr:col>
      <xdr:colOff>50800</xdr:colOff>
      <xdr:row>99</xdr:row>
      <xdr:rowOff>30657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3397"/>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30657</xdr:rowOff>
    </xdr:from>
    <xdr:to>
      <xdr:col>10</xdr:col>
      <xdr:colOff>114300</xdr:colOff>
      <xdr:row>99</xdr:row>
      <xdr:rowOff>77412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04207"/>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119467</xdr:rowOff>
    </xdr:from>
    <xdr:to>
      <xdr:col>24</xdr:col>
      <xdr:colOff>114300</xdr:colOff>
      <xdr:row>98</xdr:row>
      <xdr:rowOff>49617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97894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2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61675</xdr:rowOff>
    </xdr:from>
    <xdr:to>
      <xdr:col>20</xdr:col>
      <xdr:colOff>38100</xdr:colOff>
      <xdr:row>97</xdr:row>
      <xdr:rowOff>163275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154402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110497</xdr:rowOff>
    </xdr:from>
    <xdr:to>
      <xdr:col>15</xdr:col>
      <xdr:colOff>101600</xdr:colOff>
      <xdr:row>99</xdr:row>
      <xdr:rowOff>40647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31774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70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151307</xdr:rowOff>
    </xdr:from>
    <xdr:to>
      <xdr:col>10</xdr:col>
      <xdr:colOff>165100</xdr:colOff>
      <xdr:row>99</xdr:row>
      <xdr:rowOff>81457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26612</xdr:rowOff>
    </xdr:from>
    <xdr:to>
      <xdr:col>6</xdr:col>
      <xdr:colOff>38100</xdr:colOff>
      <xdr:row>99</xdr:row>
      <xdr:rowOff>128212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119339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41301</xdr:rowOff>
    </xdr:from>
    <xdr:to>
      <xdr:col>55</xdr:col>
      <xdr:colOff>0</xdr:colOff>
      <xdr:row>37</xdr:row>
      <xdr:rowOff>113716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84951"/>
          <a:ext cx="8382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68377</xdr:rowOff>
    </xdr:from>
    <xdr:to>
      <xdr:col>50</xdr:col>
      <xdr:colOff>114300</xdr:colOff>
      <xdr:row>37</xdr:row>
      <xdr:rowOff>113716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11877"/>
          <a:ext cx="889000" cy="124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68377</xdr:rowOff>
    </xdr:from>
    <xdr:to>
      <xdr:col>45</xdr:col>
      <xdr:colOff>177800</xdr:colOff>
      <xdr:row>37</xdr:row>
      <xdr:rowOff>140944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11877"/>
          <a:ext cx="889000" cy="12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140944</xdr:rowOff>
    </xdr:from>
    <xdr:to>
      <xdr:col>41</xdr:col>
      <xdr:colOff>50800</xdr:colOff>
      <xdr:row>38</xdr:row>
      <xdr:rowOff>19329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459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161951</xdr:rowOff>
    </xdr:from>
    <xdr:to>
      <xdr:col>55</xdr:col>
      <xdr:colOff>50800</xdr:colOff>
      <xdr:row>37</xdr:row>
      <xdr:rowOff>92101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13378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62916</xdr:rowOff>
    </xdr:from>
    <xdr:to>
      <xdr:col>50</xdr:col>
      <xdr:colOff>165100</xdr:colOff>
      <xdr:row>37</xdr:row>
      <xdr:rowOff>164516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17577</xdr:rowOff>
    </xdr:from>
    <xdr:to>
      <xdr:col>46</xdr:col>
      <xdr:colOff>38100</xdr:colOff>
      <xdr:row>30</xdr:row>
      <xdr:rowOff>119177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135704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93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90144</xdr:rowOff>
    </xdr:from>
    <xdr:to>
      <xdr:col>41</xdr:col>
      <xdr:colOff>101600</xdr:colOff>
      <xdr:row>38</xdr:row>
      <xdr:rowOff>20295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3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36821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139979</xdr:rowOff>
    </xdr:from>
    <xdr:to>
      <xdr:col>36</xdr:col>
      <xdr:colOff>165100</xdr:colOff>
      <xdr:row>38</xdr:row>
      <xdr:rowOff>70129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86656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79104</xdr:rowOff>
    </xdr:from>
    <xdr:to>
      <xdr:col>55</xdr:col>
      <xdr:colOff>0</xdr:colOff>
      <xdr:row>57</xdr:row>
      <xdr:rowOff>80362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51754"/>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80362</xdr:rowOff>
    </xdr:from>
    <xdr:to>
      <xdr:col>50</xdr:col>
      <xdr:colOff>114300</xdr:colOff>
      <xdr:row>58</xdr:row>
      <xdr:rowOff>37140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53012"/>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68279</xdr:rowOff>
    </xdr:from>
    <xdr:to>
      <xdr:col>45</xdr:col>
      <xdr:colOff>177800</xdr:colOff>
      <xdr:row>58</xdr:row>
      <xdr:rowOff>37140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326579"/>
          <a:ext cx="889000" cy="6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8957</xdr:rowOff>
    </xdr:from>
    <xdr:to>
      <xdr:col>41</xdr:col>
      <xdr:colOff>50800</xdr:colOff>
      <xdr:row>54</xdr:row>
      <xdr:rowOff>68279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267257"/>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28304</xdr:rowOff>
    </xdr:from>
    <xdr:to>
      <xdr:col>55</xdr:col>
      <xdr:colOff>50800</xdr:colOff>
      <xdr:row>57</xdr:row>
      <xdr:rowOff>129904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29562</xdr:rowOff>
    </xdr:from>
    <xdr:to>
      <xdr:col>50</xdr:col>
      <xdr:colOff>165100</xdr:colOff>
      <xdr:row>57</xdr:row>
      <xdr:rowOff>131162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0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122289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9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157790</xdr:rowOff>
    </xdr:from>
    <xdr:to>
      <xdr:col>46</xdr:col>
      <xdr:colOff>38100</xdr:colOff>
      <xdr:row>58</xdr:row>
      <xdr:rowOff>87940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79067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17479</xdr:rowOff>
    </xdr:from>
    <xdr:to>
      <xdr:col>41</xdr:col>
      <xdr:colOff>101600</xdr:colOff>
      <xdr:row>54</xdr:row>
      <xdr:rowOff>119079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135606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0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129607</xdr:rowOff>
    </xdr:from>
    <xdr:to>
      <xdr:col>36</xdr:col>
      <xdr:colOff>165100</xdr:colOff>
      <xdr:row>54</xdr:row>
      <xdr:rowOff>59757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76284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9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124247</xdr:rowOff>
    </xdr:from>
    <xdr:to>
      <xdr:col>55</xdr:col>
      <xdr:colOff>0</xdr:colOff>
      <xdr:row>77</xdr:row>
      <xdr:rowOff>156662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25897"/>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56238</xdr:rowOff>
    </xdr:from>
    <xdr:to>
      <xdr:col>50</xdr:col>
      <xdr:colOff>114300</xdr:colOff>
      <xdr:row>77</xdr:row>
      <xdr:rowOff>124247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788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139609</xdr:rowOff>
    </xdr:from>
    <xdr:to>
      <xdr:col>45</xdr:col>
      <xdr:colOff>177800</xdr:colOff>
      <xdr:row>77</xdr:row>
      <xdr:rowOff>56238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484009"/>
          <a:ext cx="889000" cy="77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126212</xdr:rowOff>
    </xdr:from>
    <xdr:to>
      <xdr:col>41</xdr:col>
      <xdr:colOff>50800</xdr:colOff>
      <xdr:row>72</xdr:row>
      <xdr:rowOff>139609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470612"/>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105862</xdr:rowOff>
    </xdr:from>
    <xdr:to>
      <xdr:col>55</xdr:col>
      <xdr:colOff>50800</xdr:colOff>
      <xdr:row>78</xdr:row>
      <xdr:rowOff>36012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84289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73447</xdr:rowOff>
    </xdr:from>
    <xdr:to>
      <xdr:col>50</xdr:col>
      <xdr:colOff>165100</xdr:colOff>
      <xdr:row>78</xdr:row>
      <xdr:rowOff>3597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166174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5438</xdr:rowOff>
    </xdr:from>
    <xdr:to>
      <xdr:col>46</xdr:col>
      <xdr:colOff>38100</xdr:colOff>
      <xdr:row>77</xdr:row>
      <xdr:rowOff>107038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98165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88809</xdr:rowOff>
    </xdr:from>
    <xdr:to>
      <xdr:col>41</xdr:col>
      <xdr:colOff>101600</xdr:colOff>
      <xdr:row>73</xdr:row>
      <xdr:rowOff>18959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4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35486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2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75412</xdr:rowOff>
    </xdr:from>
    <xdr:to>
      <xdr:col>36</xdr:col>
      <xdr:colOff>165100</xdr:colOff>
      <xdr:row>73</xdr:row>
      <xdr:rowOff>5562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4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22089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1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8666</xdr:rowOff>
    </xdr:from>
    <xdr:to>
      <xdr:col>55</xdr:col>
      <xdr:colOff>0</xdr:colOff>
      <xdr:row>95</xdr:row>
      <xdr:rowOff>42521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96416"/>
          <a:ext cx="8382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42521</xdr:rowOff>
    </xdr:from>
    <xdr:to>
      <xdr:col>50</xdr:col>
      <xdr:colOff>114300</xdr:colOff>
      <xdr:row>97</xdr:row>
      <xdr:rowOff>9079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30271"/>
          <a:ext cx="889000" cy="30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121915</xdr:rowOff>
    </xdr:from>
    <xdr:to>
      <xdr:col>45</xdr:col>
      <xdr:colOff>177800</xdr:colOff>
      <xdr:row>97</xdr:row>
      <xdr:rowOff>9079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81115"/>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121915</xdr:rowOff>
    </xdr:from>
    <xdr:to>
      <xdr:col>41</xdr:col>
      <xdr:colOff>50800</xdr:colOff>
      <xdr:row>96</xdr:row>
      <xdr:rowOff>134922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1115"/>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129316</xdr:rowOff>
    </xdr:from>
    <xdr:to>
      <xdr:col>55</xdr:col>
      <xdr:colOff>50800</xdr:colOff>
      <xdr:row>95</xdr:row>
      <xdr:rowOff>59466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152193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163171</xdr:rowOff>
    </xdr:from>
    <xdr:to>
      <xdr:col>50</xdr:col>
      <xdr:colOff>165100</xdr:colOff>
      <xdr:row>95</xdr:row>
      <xdr:rowOff>93321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109848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129729</xdr:rowOff>
    </xdr:from>
    <xdr:to>
      <xdr:col>46</xdr:col>
      <xdr:colOff>38100</xdr:colOff>
      <xdr:row>97</xdr:row>
      <xdr:rowOff>59879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51006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71115</xdr:rowOff>
    </xdr:from>
    <xdr:to>
      <xdr:col>41</xdr:col>
      <xdr:colOff>101600</xdr:colOff>
      <xdr:row>97</xdr:row>
      <xdr:rowOff>1265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84122</xdr:rowOff>
    </xdr:from>
    <xdr:to>
      <xdr:col>36</xdr:col>
      <xdr:colOff>165100</xdr:colOff>
      <xdr:row>97</xdr:row>
      <xdr:rowOff>14272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19939</xdr:rowOff>
    </xdr:from>
    <xdr:to>
      <xdr:col>85</xdr:col>
      <xdr:colOff>127000</xdr:colOff>
      <xdr:row>39</xdr:row>
      <xdr:rowOff>25781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6489"/>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81280</xdr:rowOff>
    </xdr:from>
    <xdr:to>
      <xdr:col>81</xdr:col>
      <xdr:colOff>50800</xdr:colOff>
      <xdr:row>39</xdr:row>
      <xdr:rowOff>19939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96380"/>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81280</xdr:rowOff>
    </xdr:from>
    <xdr:to>
      <xdr:col>76</xdr:col>
      <xdr:colOff>114300</xdr:colOff>
      <xdr:row>38</xdr:row>
      <xdr:rowOff>113538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96380"/>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113538</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28638"/>
          <a:ext cx="88900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146431</xdr:rowOff>
    </xdr:from>
    <xdr:to>
      <xdr:col>85</xdr:col>
      <xdr:colOff>177800</xdr:colOff>
      <xdr:row>39</xdr:row>
      <xdr:rowOff>76581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61358</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6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140589</xdr:rowOff>
    </xdr:from>
    <xdr:to>
      <xdr:col>81</xdr:col>
      <xdr:colOff>101600</xdr:colOff>
      <xdr:row>39</xdr:row>
      <xdr:rowOff>70739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61866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4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30480</xdr:rowOff>
    </xdr:from>
    <xdr:to>
      <xdr:col>76</xdr:col>
      <xdr:colOff>165100</xdr:colOff>
      <xdr:row>38</xdr:row>
      <xdr:rowOff>132080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123207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62738</xdr:rowOff>
    </xdr:from>
    <xdr:to>
      <xdr:col>72</xdr:col>
      <xdr:colOff>38100</xdr:colOff>
      <xdr:row>38</xdr:row>
      <xdr:rowOff>164338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155465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29939</xdr:rowOff>
    </xdr:from>
    <xdr:to>
      <xdr:col>85</xdr:col>
      <xdr:colOff>127000</xdr:colOff>
      <xdr:row>74</xdr:row>
      <xdr:rowOff>81211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17239"/>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79774</xdr:rowOff>
    </xdr:from>
    <xdr:to>
      <xdr:col>81</xdr:col>
      <xdr:colOff>50800</xdr:colOff>
      <xdr:row>74</xdr:row>
      <xdr:rowOff>81211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767074"/>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79774</xdr:rowOff>
    </xdr:from>
    <xdr:to>
      <xdr:col>76</xdr:col>
      <xdr:colOff>114300</xdr:colOff>
      <xdr:row>74</xdr:row>
      <xdr:rowOff>91825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67074"/>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91825</xdr:rowOff>
    </xdr:from>
    <xdr:to>
      <xdr:col>71</xdr:col>
      <xdr:colOff>177800</xdr:colOff>
      <xdr:row>74</xdr:row>
      <xdr:rowOff>92315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7912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150589</xdr:rowOff>
    </xdr:from>
    <xdr:to>
      <xdr:col>85</xdr:col>
      <xdr:colOff>177800</xdr:colOff>
      <xdr:row>74</xdr:row>
      <xdr:rowOff>80739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2016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30411</xdr:rowOff>
    </xdr:from>
    <xdr:to>
      <xdr:col>81</xdr:col>
      <xdr:colOff>101600</xdr:colOff>
      <xdr:row>74</xdr:row>
      <xdr:rowOff>132011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123138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28974</xdr:rowOff>
    </xdr:from>
    <xdr:to>
      <xdr:col>76</xdr:col>
      <xdr:colOff>165100</xdr:colOff>
      <xdr:row>74</xdr:row>
      <xdr:rowOff>130574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147101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41025</xdr:rowOff>
    </xdr:from>
    <xdr:to>
      <xdr:col>72</xdr:col>
      <xdr:colOff>38100</xdr:colOff>
      <xdr:row>74</xdr:row>
      <xdr:rowOff>142625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133752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41515</xdr:rowOff>
    </xdr:from>
    <xdr:to>
      <xdr:col>67</xdr:col>
      <xdr:colOff>101600</xdr:colOff>
      <xdr:row>74</xdr:row>
      <xdr:rowOff>143115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134242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32693</xdr:rowOff>
    </xdr:from>
    <xdr:to>
      <xdr:col>85</xdr:col>
      <xdr:colOff>127000</xdr:colOff>
      <xdr:row>98</xdr:row>
      <xdr:rowOff>11844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63343"/>
          <a:ext cx="838200" cy="15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32693</xdr:rowOff>
    </xdr:from>
    <xdr:to>
      <xdr:col>81</xdr:col>
      <xdr:colOff>50800</xdr:colOff>
      <xdr:row>98</xdr:row>
      <xdr:rowOff>14678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63343"/>
          <a:ext cx="889000" cy="1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14678</xdr:rowOff>
    </xdr:from>
    <xdr:to>
      <xdr:col>76</xdr:col>
      <xdr:colOff>114300</xdr:colOff>
      <xdr:row>98</xdr:row>
      <xdr:rowOff>90574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16778"/>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87373</xdr:rowOff>
    </xdr:from>
    <xdr:to>
      <xdr:col>71</xdr:col>
      <xdr:colOff>177800</xdr:colOff>
      <xdr:row>98</xdr:row>
      <xdr:rowOff>90574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894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132494</xdr:rowOff>
    </xdr:from>
    <xdr:to>
      <xdr:col>85</xdr:col>
      <xdr:colOff>177800</xdr:colOff>
      <xdr:row>98</xdr:row>
      <xdr:rowOff>62644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47421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153343</xdr:rowOff>
    </xdr:from>
    <xdr:to>
      <xdr:col>81</xdr:col>
      <xdr:colOff>101600</xdr:colOff>
      <xdr:row>97</xdr:row>
      <xdr:rowOff>83493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74620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135328</xdr:rowOff>
    </xdr:from>
    <xdr:to>
      <xdr:col>76</xdr:col>
      <xdr:colOff>165100</xdr:colOff>
      <xdr:row>98</xdr:row>
      <xdr:rowOff>65478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56605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39774</xdr:rowOff>
    </xdr:from>
    <xdr:to>
      <xdr:col>72</xdr:col>
      <xdr:colOff>38100</xdr:colOff>
      <xdr:row>98</xdr:row>
      <xdr:rowOff>141374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132501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3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36573</xdr:rowOff>
    </xdr:from>
    <xdr:to>
      <xdr:col>67</xdr:col>
      <xdr:colOff>101600</xdr:colOff>
      <xdr:row>98</xdr:row>
      <xdr:rowOff>138173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129300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34354</xdr:rowOff>
    </xdr:from>
    <xdr:to>
      <xdr:col>116</xdr:col>
      <xdr:colOff>63500</xdr:colOff>
      <xdr:row>39</xdr:row>
      <xdr:rowOff>34354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20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24067</xdr:rowOff>
    </xdr:from>
    <xdr:to>
      <xdr:col>111</xdr:col>
      <xdr:colOff>177800</xdr:colOff>
      <xdr:row>39</xdr:row>
      <xdr:rowOff>34354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1061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24067</xdr:rowOff>
    </xdr:from>
    <xdr:to>
      <xdr:col>107</xdr:col>
      <xdr:colOff>50800</xdr:colOff>
      <xdr:row>39</xdr:row>
      <xdr:rowOff>33782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1061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21399</xdr:rowOff>
    </xdr:from>
    <xdr:to>
      <xdr:col>102</xdr:col>
      <xdr:colOff>114300</xdr:colOff>
      <xdr:row>39</xdr:row>
      <xdr:rowOff>33782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0794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155004</xdr:rowOff>
    </xdr:from>
    <xdr:to>
      <xdr:col>116</xdr:col>
      <xdr:colOff>114300</xdr:colOff>
      <xdr:row>39</xdr:row>
      <xdr:rowOff>85154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69931</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85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155004</xdr:rowOff>
    </xdr:from>
    <xdr:to>
      <xdr:col>112</xdr:col>
      <xdr:colOff>38100</xdr:colOff>
      <xdr:row>39</xdr:row>
      <xdr:rowOff>85154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76281</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144717</xdr:rowOff>
    </xdr:from>
    <xdr:to>
      <xdr:col>107</xdr:col>
      <xdr:colOff>101600</xdr:colOff>
      <xdr:row>39</xdr:row>
      <xdr:rowOff>74867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65994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5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142049</xdr:rowOff>
    </xdr:from>
    <xdr:to>
      <xdr:col>98</xdr:col>
      <xdr:colOff>38100</xdr:colOff>
      <xdr:row>39</xdr:row>
      <xdr:rowOff>72199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63326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4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135775</xdr:rowOff>
    </xdr:from>
    <xdr:to>
      <xdr:col>116</xdr:col>
      <xdr:colOff>63500</xdr:colOff>
      <xdr:row>54</xdr:row>
      <xdr:rowOff>100247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222625"/>
          <a:ext cx="838200" cy="1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13646</xdr:rowOff>
    </xdr:from>
    <xdr:to>
      <xdr:col>111</xdr:col>
      <xdr:colOff>177800</xdr:colOff>
      <xdr:row>53</xdr:row>
      <xdr:rowOff>135775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8929046"/>
          <a:ext cx="889000" cy="2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13646</xdr:rowOff>
    </xdr:from>
    <xdr:to>
      <xdr:col>107</xdr:col>
      <xdr:colOff>50800</xdr:colOff>
      <xdr:row>55</xdr:row>
      <xdr:rowOff>65024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8929046"/>
          <a:ext cx="889000" cy="5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31858</xdr:rowOff>
    </xdr:from>
    <xdr:to>
      <xdr:col>102</xdr:col>
      <xdr:colOff>114300</xdr:colOff>
      <xdr:row>55</xdr:row>
      <xdr:rowOff>65024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461608"/>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49447</xdr:rowOff>
    </xdr:from>
    <xdr:to>
      <xdr:col>116</xdr:col>
      <xdr:colOff>114300</xdr:colOff>
      <xdr:row>54</xdr:row>
      <xdr:rowOff>151047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72324</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1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84975</xdr:rowOff>
    </xdr:from>
    <xdr:to>
      <xdr:col>112</xdr:col>
      <xdr:colOff>38100</xdr:colOff>
      <xdr:row>54</xdr:row>
      <xdr:rowOff>15125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31652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9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134296</xdr:rowOff>
    </xdr:from>
    <xdr:to>
      <xdr:col>107</xdr:col>
      <xdr:colOff>101600</xdr:colOff>
      <xdr:row>52</xdr:row>
      <xdr:rowOff>64446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8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80973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6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14224</xdr:rowOff>
    </xdr:from>
    <xdr:to>
      <xdr:col>102</xdr:col>
      <xdr:colOff>165100</xdr:colOff>
      <xdr:row>55</xdr:row>
      <xdr:rowOff>115824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132351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152508</xdr:rowOff>
    </xdr:from>
    <xdr:to>
      <xdr:col>98</xdr:col>
      <xdr:colOff>38100</xdr:colOff>
      <xdr:row>55</xdr:row>
      <xdr:rowOff>82658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99185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1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4635</xdr:rowOff>
    </xdr:from>
    <xdr:to>
      <xdr:col>116</xdr:col>
      <xdr:colOff>63500</xdr:colOff>
      <xdr:row>76</xdr:row>
      <xdr:rowOff>24485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34835"/>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24485</xdr:rowOff>
    </xdr:from>
    <xdr:to>
      <xdr:col>111</xdr:col>
      <xdr:colOff>177800</xdr:colOff>
      <xdr:row>76</xdr:row>
      <xdr:rowOff>50012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468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50012</xdr:rowOff>
    </xdr:from>
    <xdr:to>
      <xdr:col>107</xdr:col>
      <xdr:colOff>50800</xdr:colOff>
      <xdr:row>76</xdr:row>
      <xdr:rowOff>88722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8021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88722</xdr:rowOff>
    </xdr:from>
    <xdr:to>
      <xdr:col>102</xdr:col>
      <xdr:colOff>114300</xdr:colOff>
      <xdr:row>76</xdr:row>
      <xdr:rowOff>114325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189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125285</xdr:rowOff>
    </xdr:from>
    <xdr:to>
      <xdr:col>116</xdr:col>
      <xdr:colOff>114300</xdr:colOff>
      <xdr:row>76</xdr:row>
      <xdr:rowOff>55435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103712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145135</xdr:rowOff>
    </xdr:from>
    <xdr:to>
      <xdr:col>112</xdr:col>
      <xdr:colOff>38100</xdr:colOff>
      <xdr:row>76</xdr:row>
      <xdr:rowOff>75285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66412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170662</xdr:rowOff>
    </xdr:from>
    <xdr:to>
      <xdr:col>107</xdr:col>
      <xdr:colOff>101600</xdr:colOff>
      <xdr:row>76</xdr:row>
      <xdr:rowOff>100812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91939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37922</xdr:rowOff>
    </xdr:from>
    <xdr:to>
      <xdr:col>102</xdr:col>
      <xdr:colOff>165100</xdr:colOff>
      <xdr:row>76</xdr:row>
      <xdr:rowOff>139522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130649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63525</xdr:rowOff>
    </xdr:from>
    <xdr:to>
      <xdr:col>98</xdr:col>
      <xdr:colOff>38100</xdr:colOff>
      <xdr:row>76</xdr:row>
      <xdr:rowOff>165125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156252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歳出決算総額は１，７</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億円であり、住民一人当たりのコストは４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７，６</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５円となっている。</a:t>
          </a:r>
          <a:endParaRPr lang="ja-JP" altLang="ja-JP" sz="1400">
            <a:effectLst/>
          </a:endParaRPr>
        </a:p>
        <a:p>
          <a:r>
            <a:rPr kumimoji="1" lang="ja-JP" altLang="ja-JP" sz="1100">
              <a:solidFill>
                <a:schemeClr val="dk1"/>
              </a:solidFill>
              <a:effectLst/>
              <a:latin typeface="+mn-lt"/>
              <a:ea typeface="+mn-ea"/>
              <a:cs typeface="+mn-cs"/>
            </a:rPr>
            <a:t>　性質別毎に類似団体と比較すると、補助費等及び貸付金が高い水準となっているが、これは主に以下の要因によるもの。</a:t>
          </a:r>
          <a:endParaRPr lang="ja-JP" altLang="ja-JP" sz="1400">
            <a:effectLst/>
          </a:endParaRPr>
        </a:p>
        <a:p>
          <a:r>
            <a:rPr kumimoji="1" lang="ja-JP" altLang="ja-JP" sz="1100">
              <a:solidFill>
                <a:schemeClr val="dk1"/>
              </a:solidFill>
              <a:effectLst/>
              <a:latin typeface="+mn-lt"/>
              <a:ea typeface="+mn-ea"/>
              <a:cs typeface="+mn-cs"/>
            </a:rPr>
            <a:t>　・補助費等は、消防業務を一部事務組合で実施していることによる負担金の支出や、</a:t>
          </a:r>
          <a:r>
            <a:rPr kumimoji="1" lang="ja-JP" altLang="en-US" sz="1100">
              <a:solidFill>
                <a:schemeClr val="dk1"/>
              </a:solidFill>
              <a:effectLst/>
              <a:latin typeface="+mn-lt"/>
              <a:ea typeface="+mn-ea"/>
              <a:cs typeface="+mn-cs"/>
            </a:rPr>
            <a:t>高崎市民商品券交付金や物価高騰対策補助金等の市内経済活性化及び物価高騰対策関連の</a:t>
          </a:r>
          <a:r>
            <a:rPr kumimoji="1" lang="ja-JP" altLang="ja-JP" sz="1100">
              <a:solidFill>
                <a:schemeClr val="dk1"/>
              </a:solidFill>
              <a:effectLst/>
              <a:latin typeface="+mn-lt"/>
              <a:ea typeface="+mn-ea"/>
              <a:cs typeface="+mn-cs"/>
            </a:rPr>
            <a:t>施策によるもの。</a:t>
          </a:r>
          <a:endParaRPr lang="ja-JP" altLang="ja-JP" sz="1400">
            <a:effectLst/>
          </a:endParaRPr>
        </a:p>
        <a:p>
          <a:r>
            <a:rPr kumimoji="1" lang="ja-JP" altLang="ja-JP" sz="1100">
              <a:solidFill>
                <a:schemeClr val="dk1"/>
              </a:solidFill>
              <a:effectLst/>
              <a:latin typeface="+mn-lt"/>
              <a:ea typeface="+mn-ea"/>
              <a:cs typeface="+mn-cs"/>
            </a:rPr>
            <a:t>　・貸付金は、</a:t>
          </a:r>
          <a:r>
            <a:rPr kumimoji="1" lang="ja-JP" altLang="ja-JP" sz="1100" b="0" i="0" baseline="0">
              <a:solidFill>
                <a:schemeClr val="dk1"/>
              </a:solidFill>
              <a:effectLst/>
              <a:latin typeface="+mn-lt"/>
              <a:ea typeface="+mn-ea"/>
              <a:cs typeface="+mn-cs"/>
            </a:rPr>
            <a:t>従来より実施している事業者の経営安定や成長・発展を金融面から支援する施策によるもの。</a:t>
          </a:r>
          <a:endParaRPr lang="ja-JP" altLang="ja-JP" sz="1400">
            <a:effectLst/>
          </a:endParaRPr>
        </a:p>
        <a:p>
          <a:r>
            <a:rPr kumimoji="1" lang="ja-JP" altLang="ja-JP" sz="1100" b="0" i="0" baseline="0">
              <a:solidFill>
                <a:schemeClr val="dk1"/>
              </a:solidFill>
              <a:effectLst/>
              <a:latin typeface="+mn-lt"/>
              <a:ea typeface="+mn-ea"/>
              <a:cs typeface="+mn-cs"/>
            </a:rPr>
            <a:t>　また、普通建設事業費（うち更新整備）は、高浜クリーンセンター建設事業により、前年度との比較で大きく数値が上がっており、類似団体を超える水準となった。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35</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34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148082</xdr:rowOff>
    </xdr:from>
    <xdr:to>
      <xdr:col>19</xdr:col>
      <xdr:colOff>177800</xdr:colOff>
      <xdr:row>35</xdr:row>
      <xdr:rowOff>157988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88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139700</xdr:rowOff>
    </xdr:from>
    <xdr:to>
      <xdr:col>15</xdr:col>
      <xdr:colOff>50800</xdr:colOff>
      <xdr:row>35</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04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98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101854</xdr:rowOff>
    </xdr:from>
    <xdr:to>
      <xdr:col>24</xdr:col>
      <xdr:colOff>114300</xdr:colOff>
      <xdr:row>36</xdr:row>
      <xdr:rowOff>32004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80281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28465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97282</xdr:rowOff>
    </xdr:from>
    <xdr:to>
      <xdr:col>15</xdr:col>
      <xdr:colOff>101600</xdr:colOff>
      <xdr:row>36</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88900</xdr:rowOff>
    </xdr:from>
    <xdr:to>
      <xdr:col>10</xdr:col>
      <xdr:colOff>165100</xdr:colOff>
      <xdr:row>36</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121586</xdr:rowOff>
    </xdr:from>
    <xdr:to>
      <xdr:col>24</xdr:col>
      <xdr:colOff>63500</xdr:colOff>
      <xdr:row>56</xdr:row>
      <xdr:rowOff>152305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2786"/>
          <a:ext cx="8382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145404</xdr:rowOff>
    </xdr:from>
    <xdr:to>
      <xdr:col>19</xdr:col>
      <xdr:colOff>177800</xdr:colOff>
      <xdr:row>56</xdr:row>
      <xdr:rowOff>121586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17904"/>
          <a:ext cx="889000" cy="10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145404</xdr:rowOff>
    </xdr:from>
    <xdr:to>
      <xdr:col>15</xdr:col>
      <xdr:colOff>50800</xdr:colOff>
      <xdr:row>55</xdr:row>
      <xdr:rowOff>108131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17904"/>
          <a:ext cx="889000" cy="8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106945</xdr:rowOff>
    </xdr:from>
    <xdr:to>
      <xdr:col>10</xdr:col>
      <xdr:colOff>114300</xdr:colOff>
      <xdr:row>55</xdr:row>
      <xdr:rowOff>108131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36695"/>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101505</xdr:rowOff>
    </xdr:from>
    <xdr:to>
      <xdr:col>24</xdr:col>
      <xdr:colOff>114300</xdr:colOff>
      <xdr:row>57</xdr:row>
      <xdr:rowOff>31655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79932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70786</xdr:rowOff>
    </xdr:from>
    <xdr:to>
      <xdr:col>20</xdr:col>
      <xdr:colOff>38100</xdr:colOff>
      <xdr:row>57</xdr:row>
      <xdr:rowOff>936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17463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94604</xdr:rowOff>
    </xdr:from>
    <xdr:to>
      <xdr:col>15</xdr:col>
      <xdr:colOff>101600</xdr:colOff>
      <xdr:row>51</xdr:row>
      <xdr:rowOff>24754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15881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57331</xdr:rowOff>
    </xdr:from>
    <xdr:to>
      <xdr:col>10</xdr:col>
      <xdr:colOff>165100</xdr:colOff>
      <xdr:row>55</xdr:row>
      <xdr:rowOff>158931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4008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2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56145</xdr:rowOff>
    </xdr:from>
    <xdr:to>
      <xdr:col>6</xdr:col>
      <xdr:colOff>38100</xdr:colOff>
      <xdr:row>55</xdr:row>
      <xdr:rowOff>157745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99430</xdr:rowOff>
    </xdr:from>
    <xdr:to>
      <xdr:col>24</xdr:col>
      <xdr:colOff>63500</xdr:colOff>
      <xdr:row>77</xdr:row>
      <xdr:rowOff>136006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01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99430</xdr:rowOff>
    </xdr:from>
    <xdr:to>
      <xdr:col>19</xdr:col>
      <xdr:colOff>177800</xdr:colOff>
      <xdr:row>78</xdr:row>
      <xdr:rowOff>87433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1080"/>
          <a:ext cx="889000" cy="1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87433</xdr:rowOff>
    </xdr:from>
    <xdr:to>
      <xdr:col>15</xdr:col>
      <xdr:colOff>50800</xdr:colOff>
      <xdr:row>78</xdr:row>
      <xdr:rowOff>153260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0533"/>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153260</xdr:rowOff>
    </xdr:from>
    <xdr:to>
      <xdr:col>10</xdr:col>
      <xdr:colOff>114300</xdr:colOff>
      <xdr:row>79</xdr:row>
      <xdr:rowOff>22848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26360"/>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85206</xdr:rowOff>
    </xdr:from>
    <xdr:to>
      <xdr:col>24</xdr:col>
      <xdr:colOff>114300</xdr:colOff>
      <xdr:row>78</xdr:row>
      <xdr:rowOff>15356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48630</xdr:rowOff>
    </xdr:from>
    <xdr:to>
      <xdr:col>20</xdr:col>
      <xdr:colOff>38100</xdr:colOff>
      <xdr:row>77</xdr:row>
      <xdr:rowOff>150230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141357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36633</xdr:rowOff>
    </xdr:from>
    <xdr:to>
      <xdr:col>15</xdr:col>
      <xdr:colOff>101600</xdr:colOff>
      <xdr:row>78</xdr:row>
      <xdr:rowOff>138233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129360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102460</xdr:rowOff>
    </xdr:from>
    <xdr:to>
      <xdr:col>10</xdr:col>
      <xdr:colOff>165100</xdr:colOff>
      <xdr:row>79</xdr:row>
      <xdr:rowOff>32610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23737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143498</xdr:rowOff>
    </xdr:from>
    <xdr:to>
      <xdr:col>6</xdr:col>
      <xdr:colOff>38100</xdr:colOff>
      <xdr:row>79</xdr:row>
      <xdr:rowOff>73648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64775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133276</xdr:rowOff>
    </xdr:from>
    <xdr:to>
      <xdr:col>24</xdr:col>
      <xdr:colOff>63500</xdr:colOff>
      <xdr:row>93</xdr:row>
      <xdr:rowOff>139381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78126"/>
          <a:ext cx="8382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133276</xdr:rowOff>
    </xdr:from>
    <xdr:to>
      <xdr:col>19</xdr:col>
      <xdr:colOff>177800</xdr:colOff>
      <xdr:row>97</xdr:row>
      <xdr:rowOff>142672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78126"/>
          <a:ext cx="889000" cy="6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142672</xdr:rowOff>
    </xdr:from>
    <xdr:to>
      <xdr:col>15</xdr:col>
      <xdr:colOff>50800</xdr:colOff>
      <xdr:row>98</xdr:row>
      <xdr:rowOff>38271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3322"/>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30201</xdr:rowOff>
    </xdr:from>
    <xdr:to>
      <xdr:col>10</xdr:col>
      <xdr:colOff>114300</xdr:colOff>
      <xdr:row>98</xdr:row>
      <xdr:rowOff>38271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32301"/>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88581</xdr:rowOff>
    </xdr:from>
    <xdr:to>
      <xdr:col>24</xdr:col>
      <xdr:colOff>114300</xdr:colOff>
      <xdr:row>94</xdr:row>
      <xdr:rowOff>18731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111458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82476</xdr:rowOff>
    </xdr:from>
    <xdr:to>
      <xdr:col>20</xdr:col>
      <xdr:colOff>38100</xdr:colOff>
      <xdr:row>94</xdr:row>
      <xdr:rowOff>12626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29153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91872</xdr:rowOff>
    </xdr:from>
    <xdr:to>
      <xdr:col>15</xdr:col>
      <xdr:colOff>101600</xdr:colOff>
      <xdr:row>98</xdr:row>
      <xdr:rowOff>22022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158921</xdr:rowOff>
    </xdr:from>
    <xdr:to>
      <xdr:col>10</xdr:col>
      <xdr:colOff>165100</xdr:colOff>
      <xdr:row>98</xdr:row>
      <xdr:rowOff>89071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80198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150851</xdr:rowOff>
    </xdr:from>
    <xdr:to>
      <xdr:col>6</xdr:col>
      <xdr:colOff>38100</xdr:colOff>
      <xdr:row>98</xdr:row>
      <xdr:rowOff>81001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13513</xdr:rowOff>
    </xdr:from>
    <xdr:to>
      <xdr:col>55</xdr:col>
      <xdr:colOff>0</xdr:colOff>
      <xdr:row>37</xdr:row>
      <xdr:rowOff>118669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57163"/>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118669</xdr:rowOff>
    </xdr:from>
    <xdr:to>
      <xdr:col>50</xdr:col>
      <xdr:colOff>114300</xdr:colOff>
      <xdr:row>37</xdr:row>
      <xdr:rowOff>148387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6231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143815</xdr:rowOff>
    </xdr:from>
    <xdr:to>
      <xdr:col>45</xdr:col>
      <xdr:colOff>177800</xdr:colOff>
      <xdr:row>37</xdr:row>
      <xdr:rowOff>148387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87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136957</xdr:rowOff>
    </xdr:from>
    <xdr:to>
      <xdr:col>41</xdr:col>
      <xdr:colOff>50800</xdr:colOff>
      <xdr:row>37</xdr:row>
      <xdr:rowOff>143815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806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134163</xdr:rowOff>
    </xdr:from>
    <xdr:to>
      <xdr:col>55</xdr:col>
      <xdr:colOff>50800</xdr:colOff>
      <xdr:row>37</xdr:row>
      <xdr:rowOff>64313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112590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4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67869</xdr:rowOff>
    </xdr:from>
    <xdr:to>
      <xdr:col>50</xdr:col>
      <xdr:colOff>165100</xdr:colOff>
      <xdr:row>37</xdr:row>
      <xdr:rowOff>169469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160596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0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97587</xdr:rowOff>
    </xdr:from>
    <xdr:to>
      <xdr:col>46</xdr:col>
      <xdr:colOff>38100</xdr:colOff>
      <xdr:row>38</xdr:row>
      <xdr:rowOff>27736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18864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93015</xdr:rowOff>
    </xdr:from>
    <xdr:to>
      <xdr:col>41</xdr:col>
      <xdr:colOff>101600</xdr:colOff>
      <xdr:row>38</xdr:row>
      <xdr:rowOff>23164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14291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86157</xdr:rowOff>
    </xdr:from>
    <xdr:to>
      <xdr:col>36</xdr:col>
      <xdr:colOff>165100</xdr:colOff>
      <xdr:row>38</xdr:row>
      <xdr:rowOff>16307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94723</xdr:rowOff>
    </xdr:from>
    <xdr:to>
      <xdr:col>55</xdr:col>
      <xdr:colOff>0</xdr:colOff>
      <xdr:row>55</xdr:row>
      <xdr:rowOff>156331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524473"/>
          <a:ext cx="8382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144329</xdr:rowOff>
    </xdr:from>
    <xdr:to>
      <xdr:col>50</xdr:col>
      <xdr:colOff>114300</xdr:colOff>
      <xdr:row>55</xdr:row>
      <xdr:rowOff>156331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57407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111525</xdr:rowOff>
    </xdr:from>
    <xdr:to>
      <xdr:col>45</xdr:col>
      <xdr:colOff>177800</xdr:colOff>
      <xdr:row>55</xdr:row>
      <xdr:rowOff>144329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54127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111525</xdr:rowOff>
    </xdr:from>
    <xdr:to>
      <xdr:col>41</xdr:col>
      <xdr:colOff>50800</xdr:colOff>
      <xdr:row>55</xdr:row>
      <xdr:rowOff>145872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541275"/>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43923</xdr:rowOff>
    </xdr:from>
    <xdr:to>
      <xdr:col>55</xdr:col>
      <xdr:colOff>50800</xdr:colOff>
      <xdr:row>55</xdr:row>
      <xdr:rowOff>145523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4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66800</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2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105531</xdr:rowOff>
    </xdr:from>
    <xdr:to>
      <xdr:col>50</xdr:col>
      <xdr:colOff>165100</xdr:colOff>
      <xdr:row>56</xdr:row>
      <xdr:rowOff>35681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52208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31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93529</xdr:rowOff>
    </xdr:from>
    <xdr:to>
      <xdr:col>46</xdr:col>
      <xdr:colOff>38100</xdr:colOff>
      <xdr:row>56</xdr:row>
      <xdr:rowOff>23679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40206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60725</xdr:rowOff>
    </xdr:from>
    <xdr:to>
      <xdr:col>41</xdr:col>
      <xdr:colOff>101600</xdr:colOff>
      <xdr:row>55</xdr:row>
      <xdr:rowOff>162325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7402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2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95072</xdr:rowOff>
    </xdr:from>
    <xdr:to>
      <xdr:col>36</xdr:col>
      <xdr:colOff>165100</xdr:colOff>
      <xdr:row>56</xdr:row>
      <xdr:rowOff>25222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41749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3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150020</xdr:rowOff>
    </xdr:from>
    <xdr:to>
      <xdr:col>55</xdr:col>
      <xdr:colOff>0</xdr:colOff>
      <xdr:row>74</xdr:row>
      <xdr:rowOff>24126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665870"/>
          <a:ext cx="8382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63429</xdr:rowOff>
    </xdr:from>
    <xdr:to>
      <xdr:col>50</xdr:col>
      <xdr:colOff>114300</xdr:colOff>
      <xdr:row>73</xdr:row>
      <xdr:rowOff>150020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407829"/>
          <a:ext cx="889000" cy="2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63429</xdr:rowOff>
    </xdr:from>
    <xdr:to>
      <xdr:col>45</xdr:col>
      <xdr:colOff>177800</xdr:colOff>
      <xdr:row>75</xdr:row>
      <xdr:rowOff>99826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407829"/>
          <a:ext cx="889000" cy="55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82811</xdr:rowOff>
    </xdr:from>
    <xdr:to>
      <xdr:col>41</xdr:col>
      <xdr:colOff>50800</xdr:colOff>
      <xdr:row>75</xdr:row>
      <xdr:rowOff>99826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941561"/>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144776</xdr:rowOff>
    </xdr:from>
    <xdr:to>
      <xdr:col>55</xdr:col>
      <xdr:colOff>50800</xdr:colOff>
      <xdr:row>74</xdr:row>
      <xdr:rowOff>74926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6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167653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5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99220</xdr:rowOff>
    </xdr:from>
    <xdr:to>
      <xdr:col>50</xdr:col>
      <xdr:colOff>165100</xdr:colOff>
      <xdr:row>74</xdr:row>
      <xdr:rowOff>29370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45897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3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12629</xdr:rowOff>
    </xdr:from>
    <xdr:to>
      <xdr:col>46</xdr:col>
      <xdr:colOff>38100</xdr:colOff>
      <xdr:row>72</xdr:row>
      <xdr:rowOff>114229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3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130756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1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49026</xdr:rowOff>
    </xdr:from>
    <xdr:to>
      <xdr:col>41</xdr:col>
      <xdr:colOff>101600</xdr:colOff>
      <xdr:row>75</xdr:row>
      <xdr:rowOff>150626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167153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32011</xdr:rowOff>
    </xdr:from>
    <xdr:to>
      <xdr:col>36</xdr:col>
      <xdr:colOff>165100</xdr:colOff>
      <xdr:row>75</xdr:row>
      <xdr:rowOff>133611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150138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86257</xdr:rowOff>
    </xdr:from>
    <xdr:to>
      <xdr:col>55</xdr:col>
      <xdr:colOff>0</xdr:colOff>
      <xdr:row>98</xdr:row>
      <xdr:rowOff>90486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88357"/>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20551</xdr:rowOff>
    </xdr:from>
    <xdr:to>
      <xdr:col>50</xdr:col>
      <xdr:colOff>114300</xdr:colOff>
      <xdr:row>98</xdr:row>
      <xdr:rowOff>86257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22651"/>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81358</xdr:rowOff>
    </xdr:from>
    <xdr:to>
      <xdr:col>45</xdr:col>
      <xdr:colOff>177800</xdr:colOff>
      <xdr:row>98</xdr:row>
      <xdr:rowOff>20551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40558"/>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81358</xdr:rowOff>
    </xdr:from>
    <xdr:to>
      <xdr:col>41</xdr:col>
      <xdr:colOff>50800</xdr:colOff>
      <xdr:row>96</xdr:row>
      <xdr:rowOff>109998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40558"/>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39686</xdr:rowOff>
    </xdr:from>
    <xdr:to>
      <xdr:col>55</xdr:col>
      <xdr:colOff>50800</xdr:colOff>
      <xdr:row>98</xdr:row>
      <xdr:rowOff>141286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126063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35457</xdr:rowOff>
    </xdr:from>
    <xdr:to>
      <xdr:col>50</xdr:col>
      <xdr:colOff>165100</xdr:colOff>
      <xdr:row>98</xdr:row>
      <xdr:rowOff>137057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141201</xdr:rowOff>
    </xdr:from>
    <xdr:to>
      <xdr:col>46</xdr:col>
      <xdr:colOff>38100</xdr:colOff>
      <xdr:row>98</xdr:row>
      <xdr:rowOff>71351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62478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30558</xdr:rowOff>
    </xdr:from>
    <xdr:to>
      <xdr:col>41</xdr:col>
      <xdr:colOff>101600</xdr:colOff>
      <xdr:row>96</xdr:row>
      <xdr:rowOff>132158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148685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59198</xdr:rowOff>
    </xdr:from>
    <xdr:to>
      <xdr:col>36</xdr:col>
      <xdr:colOff>165100</xdr:colOff>
      <xdr:row>96</xdr:row>
      <xdr:rowOff>160798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11847</xdr:rowOff>
    </xdr:from>
    <xdr:to>
      <xdr:col>85</xdr:col>
      <xdr:colOff>127000</xdr:colOff>
      <xdr:row>35</xdr:row>
      <xdr:rowOff>61813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12597"/>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61813</xdr:rowOff>
    </xdr:from>
    <xdr:to>
      <xdr:col>81</xdr:col>
      <xdr:colOff>50800</xdr:colOff>
      <xdr:row>35</xdr:row>
      <xdr:rowOff>84020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6256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84020</xdr:rowOff>
    </xdr:from>
    <xdr:to>
      <xdr:col>76</xdr:col>
      <xdr:colOff>114300</xdr:colOff>
      <xdr:row>35</xdr:row>
      <xdr:rowOff>116024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847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122229</xdr:rowOff>
    </xdr:from>
    <xdr:to>
      <xdr:col>71</xdr:col>
      <xdr:colOff>177800</xdr:colOff>
      <xdr:row>35</xdr:row>
      <xdr:rowOff>116024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51529"/>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132497</xdr:rowOff>
    </xdr:from>
    <xdr:to>
      <xdr:col>85</xdr:col>
      <xdr:colOff>177800</xdr:colOff>
      <xdr:row>35</xdr:row>
      <xdr:rowOff>62647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155374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11013</xdr:rowOff>
    </xdr:from>
    <xdr:to>
      <xdr:col>81</xdr:col>
      <xdr:colOff>101600</xdr:colOff>
      <xdr:row>35</xdr:row>
      <xdr:rowOff>112613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129140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33220</xdr:rowOff>
    </xdr:from>
    <xdr:to>
      <xdr:col>76</xdr:col>
      <xdr:colOff>165100</xdr:colOff>
      <xdr:row>35</xdr:row>
      <xdr:rowOff>134820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65224</xdr:rowOff>
    </xdr:from>
    <xdr:to>
      <xdr:col>72</xdr:col>
      <xdr:colOff>38100</xdr:colOff>
      <xdr:row>35</xdr:row>
      <xdr:rowOff>166824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157951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71429</xdr:rowOff>
    </xdr:from>
    <xdr:to>
      <xdr:col>67</xdr:col>
      <xdr:colOff>101600</xdr:colOff>
      <xdr:row>35</xdr:row>
      <xdr:rowOff>1579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18106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133394</xdr:rowOff>
    </xdr:from>
    <xdr:to>
      <xdr:col>85</xdr:col>
      <xdr:colOff>127000</xdr:colOff>
      <xdr:row>56</xdr:row>
      <xdr:rowOff>4331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63144"/>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129146</xdr:rowOff>
    </xdr:from>
    <xdr:to>
      <xdr:col>81</xdr:col>
      <xdr:colOff>50800</xdr:colOff>
      <xdr:row>55</xdr:row>
      <xdr:rowOff>133394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58896"/>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129146</xdr:rowOff>
    </xdr:from>
    <xdr:to>
      <xdr:col>76</xdr:col>
      <xdr:colOff>114300</xdr:colOff>
      <xdr:row>55</xdr:row>
      <xdr:rowOff>129870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588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129870</xdr:rowOff>
    </xdr:from>
    <xdr:to>
      <xdr:col>71</xdr:col>
      <xdr:colOff>177800</xdr:colOff>
      <xdr:row>56</xdr:row>
      <xdr:rowOff>7283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5962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124981</xdr:rowOff>
    </xdr:from>
    <xdr:to>
      <xdr:col>85</xdr:col>
      <xdr:colOff>177800</xdr:colOff>
      <xdr:row>56</xdr:row>
      <xdr:rowOff>55131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147858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82594</xdr:rowOff>
    </xdr:from>
    <xdr:to>
      <xdr:col>81</xdr:col>
      <xdr:colOff>101600</xdr:colOff>
      <xdr:row>56</xdr:row>
      <xdr:rowOff>12744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29271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78346</xdr:rowOff>
    </xdr:from>
    <xdr:to>
      <xdr:col>76</xdr:col>
      <xdr:colOff>165100</xdr:colOff>
      <xdr:row>56</xdr:row>
      <xdr:rowOff>8496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25023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79070</xdr:rowOff>
    </xdr:from>
    <xdr:to>
      <xdr:col>72</xdr:col>
      <xdr:colOff>38100</xdr:colOff>
      <xdr:row>56</xdr:row>
      <xdr:rowOff>9220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25747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127933</xdr:rowOff>
    </xdr:from>
    <xdr:to>
      <xdr:col>67</xdr:col>
      <xdr:colOff>101600</xdr:colOff>
      <xdr:row>56</xdr:row>
      <xdr:rowOff>58083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74610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19938</xdr:rowOff>
    </xdr:from>
    <xdr:to>
      <xdr:col>85</xdr:col>
      <xdr:colOff>127000</xdr:colOff>
      <xdr:row>79</xdr:row>
      <xdr:rowOff>25781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4488"/>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81280</xdr:rowOff>
    </xdr:from>
    <xdr:to>
      <xdr:col>81</xdr:col>
      <xdr:colOff>50800</xdr:colOff>
      <xdr:row>79</xdr:row>
      <xdr:rowOff>19938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54380"/>
          <a:ext cx="8890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81280</xdr:rowOff>
    </xdr:from>
    <xdr:to>
      <xdr:col>76</xdr:col>
      <xdr:colOff>114300</xdr:colOff>
      <xdr:row>78</xdr:row>
      <xdr:rowOff>113537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54380"/>
          <a:ext cx="889000" cy="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113537</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6637"/>
          <a:ext cx="889000" cy="10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146431</xdr:rowOff>
    </xdr:from>
    <xdr:to>
      <xdr:col>85</xdr:col>
      <xdr:colOff>177800</xdr:colOff>
      <xdr:row>79</xdr:row>
      <xdr:rowOff>76581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61358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140588</xdr:rowOff>
    </xdr:from>
    <xdr:to>
      <xdr:col>81</xdr:col>
      <xdr:colOff>101600</xdr:colOff>
      <xdr:row>79</xdr:row>
      <xdr:rowOff>70738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61865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0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30480</xdr:rowOff>
    </xdr:from>
    <xdr:to>
      <xdr:col>76</xdr:col>
      <xdr:colOff>165100</xdr:colOff>
      <xdr:row>78</xdr:row>
      <xdr:rowOff>132080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123207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62737</xdr:rowOff>
    </xdr:from>
    <xdr:to>
      <xdr:col>72</xdr:col>
      <xdr:colOff>38100</xdr:colOff>
      <xdr:row>78</xdr:row>
      <xdr:rowOff>164337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155464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2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29939</xdr:rowOff>
    </xdr:from>
    <xdr:to>
      <xdr:col>85</xdr:col>
      <xdr:colOff>127000</xdr:colOff>
      <xdr:row>94</xdr:row>
      <xdr:rowOff>81211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146239"/>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79773</xdr:rowOff>
    </xdr:from>
    <xdr:to>
      <xdr:col>81</xdr:col>
      <xdr:colOff>50800</xdr:colOff>
      <xdr:row>94</xdr:row>
      <xdr:rowOff>81211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196073"/>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79773</xdr:rowOff>
    </xdr:from>
    <xdr:to>
      <xdr:col>76</xdr:col>
      <xdr:colOff>114300</xdr:colOff>
      <xdr:row>94</xdr:row>
      <xdr:rowOff>91825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196073"/>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91825</xdr:rowOff>
    </xdr:from>
    <xdr:to>
      <xdr:col>71</xdr:col>
      <xdr:colOff>177800</xdr:colOff>
      <xdr:row>94</xdr:row>
      <xdr:rowOff>92314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0812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150589</xdr:rowOff>
    </xdr:from>
    <xdr:to>
      <xdr:col>85</xdr:col>
      <xdr:colOff>177800</xdr:colOff>
      <xdr:row>94</xdr:row>
      <xdr:rowOff>80739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0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2016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9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30411</xdr:rowOff>
    </xdr:from>
    <xdr:to>
      <xdr:col>81</xdr:col>
      <xdr:colOff>101600</xdr:colOff>
      <xdr:row>94</xdr:row>
      <xdr:rowOff>132011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123138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28973</xdr:rowOff>
    </xdr:from>
    <xdr:to>
      <xdr:col>76</xdr:col>
      <xdr:colOff>165100</xdr:colOff>
      <xdr:row>94</xdr:row>
      <xdr:rowOff>130573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147100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9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41025</xdr:rowOff>
    </xdr:from>
    <xdr:to>
      <xdr:col>72</xdr:col>
      <xdr:colOff>38100</xdr:colOff>
      <xdr:row>94</xdr:row>
      <xdr:rowOff>142625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133752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5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41514</xdr:rowOff>
    </xdr:from>
    <xdr:to>
      <xdr:col>67</xdr:col>
      <xdr:colOff>101600</xdr:colOff>
      <xdr:row>94</xdr:row>
      <xdr:rowOff>143114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134241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歳出決算総額は１，７</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億円であり、住民一人当たりのコストは４６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５円となっている。</a:t>
          </a:r>
          <a:endParaRPr lang="ja-JP" altLang="ja-JP" sz="1400">
            <a:effectLst/>
          </a:endParaRPr>
        </a:p>
        <a:p>
          <a:r>
            <a:rPr kumimoji="1" lang="ja-JP" altLang="ja-JP" sz="1100">
              <a:solidFill>
                <a:schemeClr val="dk1"/>
              </a:solidFill>
              <a:effectLst/>
              <a:latin typeface="+mn-lt"/>
              <a:ea typeface="+mn-ea"/>
              <a:cs typeface="+mn-cs"/>
            </a:rPr>
            <a:t>　目的別に類似団体と比較すると、衛生費、商工費が高い水準となっているが、これは主に以下の要因によるもの。</a:t>
          </a:r>
          <a:endParaRPr lang="ja-JP" altLang="ja-JP" sz="1400">
            <a:effectLst/>
          </a:endParaRPr>
        </a:p>
        <a:p>
          <a:r>
            <a:rPr kumimoji="1" lang="ja-JP" altLang="ja-JP" sz="1100">
              <a:solidFill>
                <a:schemeClr val="dk1"/>
              </a:solidFill>
              <a:effectLst/>
              <a:latin typeface="+mn-lt"/>
              <a:ea typeface="+mn-ea"/>
              <a:cs typeface="+mn-cs"/>
            </a:rPr>
            <a:t>　・衛生費は、</a:t>
          </a:r>
          <a:r>
            <a:rPr kumimoji="1" lang="ja-JP" altLang="en-US" sz="1100">
              <a:solidFill>
                <a:schemeClr val="dk1"/>
              </a:solidFill>
              <a:effectLst/>
              <a:latin typeface="+mn-lt"/>
              <a:ea typeface="+mn-ea"/>
              <a:cs typeface="+mn-cs"/>
            </a:rPr>
            <a:t>一般廃棄物処理施設の建替事業である</a:t>
          </a:r>
          <a:r>
            <a:rPr kumimoji="1" lang="ja-JP" altLang="ja-JP" sz="1100">
              <a:solidFill>
                <a:schemeClr val="dk1"/>
              </a:solidFill>
              <a:effectLst/>
              <a:latin typeface="+mn-lt"/>
              <a:ea typeface="+mn-ea"/>
              <a:cs typeface="+mn-cs"/>
            </a:rPr>
            <a:t>高浜クリーンセンター建設事業によるもの。</a:t>
          </a:r>
          <a:endParaRPr lang="ja-JP" altLang="ja-JP" sz="1400">
            <a:effectLst/>
          </a:endParaRPr>
        </a:p>
        <a:p>
          <a:r>
            <a:rPr kumimoji="1" lang="ja-JP" altLang="ja-JP" sz="1100">
              <a:solidFill>
                <a:schemeClr val="dk1"/>
              </a:solidFill>
              <a:effectLst/>
              <a:latin typeface="+mn-lt"/>
              <a:ea typeface="+mn-ea"/>
              <a:cs typeface="+mn-cs"/>
            </a:rPr>
            <a:t>　・商工費は、従来より実施している企業誘致の促進や市内企業の定着を図るための奨励金、事業者の経営安定や成長・発展を金融面から支援するための預託金等に加え、コロナ禍により影響を受けた市内経済活性化のため、全市民への</a:t>
          </a:r>
          <a:r>
            <a:rPr kumimoji="1" lang="ja-JP" altLang="en-US" sz="1100">
              <a:solidFill>
                <a:schemeClr val="dk1"/>
              </a:solidFill>
              <a:effectLst/>
              <a:latin typeface="+mn-lt"/>
              <a:ea typeface="+mn-ea"/>
              <a:cs typeface="+mn-cs"/>
            </a:rPr>
            <a:t>商品</a:t>
          </a:r>
          <a:r>
            <a:rPr kumimoji="1" lang="ja-JP" altLang="ja-JP" sz="1100">
              <a:solidFill>
                <a:schemeClr val="dk1"/>
              </a:solidFill>
              <a:effectLst/>
              <a:latin typeface="+mn-lt"/>
              <a:ea typeface="+mn-ea"/>
              <a:cs typeface="+mn-cs"/>
            </a:rPr>
            <a:t>券交付に要する経費によるもの。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物価高騰の影響等による関連経費の支出が増加傾向にあったため、実質</a:t>
          </a:r>
          <a:r>
            <a:rPr kumimoji="1" lang="ja-JP" altLang="ja-JP" sz="1100">
              <a:solidFill>
                <a:schemeClr val="dk1"/>
              </a:solidFill>
              <a:effectLst/>
              <a:latin typeface="+mn-lt"/>
              <a:ea typeface="+mn-ea"/>
              <a:cs typeface="+mn-cs"/>
            </a:rPr>
            <a:t>単年度収支</a:t>
          </a:r>
          <a:r>
            <a:rPr kumimoji="1" lang="ja-JP" altLang="en-US" sz="1100">
              <a:solidFill>
                <a:schemeClr val="dk1"/>
              </a:solidFill>
              <a:effectLst/>
              <a:latin typeface="+mn-lt"/>
              <a:ea typeface="+mn-ea"/>
              <a:cs typeface="+mn-cs"/>
            </a:rPr>
            <a:t>は赤字に転じたが、財政調整基金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取崩しや繰越金により、実質収支は黒字になっている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a:t>
          </a:r>
          <a:r>
            <a:rPr kumimoji="1" lang="ja-JP" altLang="ja-JP" sz="1100">
              <a:solidFill>
                <a:schemeClr val="dk1"/>
              </a:solidFill>
              <a:effectLst/>
              <a:latin typeface="+mn-lt"/>
              <a:ea typeface="+mn-ea"/>
              <a:cs typeface="+mn-cs"/>
            </a:rPr>
            <a:t>調整基金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ついて、今後とも中長期的な見通しのもとに決算剰余金を中心に積み立て、適正な基金残高の維持に努める。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すべての会計において黒字である。これは</a:t>
          </a:r>
          <a:r>
            <a:rPr kumimoji="1" lang="ja-JP" altLang="en-US" sz="1100">
              <a:solidFill>
                <a:schemeClr val="dk1"/>
              </a:solidFill>
              <a:effectLst/>
              <a:latin typeface="+mn-lt"/>
              <a:ea typeface="+mn-ea"/>
              <a:cs typeface="+mn-cs"/>
            </a:rPr>
            <a:t>市民税（個人・法人）、固定資産税</a:t>
          </a:r>
          <a:r>
            <a:rPr kumimoji="1" lang="ja-JP" altLang="ja-JP" sz="1100">
              <a:solidFill>
                <a:schemeClr val="dk1"/>
              </a:solidFill>
              <a:effectLst/>
              <a:latin typeface="+mn-lt"/>
              <a:ea typeface="+mn-ea"/>
              <a:cs typeface="+mn-cs"/>
            </a:rPr>
            <a:t>等の歳入の増加や、選択と集中による予算執行の適正化の効果によるものであると考えられる。</a:t>
          </a:r>
          <a:endParaRPr lang="ja-JP" altLang="ja-JP" sz="1400">
            <a:effectLst/>
          </a:endParaRPr>
        </a:p>
        <a:p>
          <a:r>
            <a:rPr kumimoji="1" lang="ja-JP" altLang="ja-JP" sz="1100">
              <a:solidFill>
                <a:schemeClr val="dk1"/>
              </a:solidFill>
              <a:effectLst/>
              <a:latin typeface="+mn-lt"/>
              <a:ea typeface="+mn-ea"/>
              <a:cs typeface="+mn-cs"/>
            </a:rPr>
            <a:t>　水道事業会計は０．５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ポイント黒字額比率が増加しており、流動資産の増加が要因である。</a:t>
          </a:r>
          <a:endParaRPr lang="ja-JP" altLang="ja-JP" sz="1400">
            <a:effectLst/>
          </a:endParaRPr>
        </a:p>
        <a:p>
          <a:r>
            <a:rPr kumimoji="1" lang="ja-JP" altLang="ja-JP" sz="1100">
              <a:solidFill>
                <a:schemeClr val="dk1"/>
              </a:solidFill>
              <a:effectLst/>
              <a:latin typeface="+mn-lt"/>
              <a:ea typeface="+mn-ea"/>
              <a:cs typeface="+mn-cs"/>
            </a:rPr>
            <a:t>　国民健康保険特別会計は、被保険者数の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により保険税収入が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した一方、保険給付費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増加したことで実質収支額が減少したため、前年度と比べ、０．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６ポイント黒字額比率が減少した。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、大型の施設整備事業による歳出の増加も見込まれることから、より一層の安定した財政運営に努める。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は減少したが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大型施設整備に係る償還の開始により、元利償還金が増加した。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大型施設整備に係る償還</a:t>
          </a:r>
          <a:r>
            <a:rPr kumimoji="1" lang="ja-JP" altLang="en-US" sz="1100">
              <a:solidFill>
                <a:schemeClr val="dk1"/>
              </a:solidFill>
              <a:effectLst/>
              <a:latin typeface="+mn-lt"/>
              <a:ea typeface="+mn-ea"/>
              <a:cs typeface="+mn-cs"/>
            </a:rPr>
            <a:t>が継続するため</a:t>
          </a:r>
          <a:r>
            <a:rPr kumimoji="1" lang="ja-JP" altLang="ja-JP" sz="1100">
              <a:solidFill>
                <a:schemeClr val="dk1"/>
              </a:solidFill>
              <a:effectLst/>
              <a:latin typeface="+mn-lt"/>
              <a:ea typeface="+mn-ea"/>
              <a:cs typeface="+mn-cs"/>
            </a:rPr>
            <a:t>、元利償還金の増加が見込まれる。世代間負担の不均衡が生じないよう、引き続き適正な起債に努める。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将来負担比率の分子は、前年度に比べ約３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億円の減。</a:t>
          </a:r>
          <a:endParaRPr lang="ja-JP" altLang="ja-JP" sz="1400">
            <a:effectLst/>
          </a:endParaRPr>
        </a:p>
        <a:p>
          <a:r>
            <a:rPr kumimoji="1" lang="ja-JP" altLang="ja-JP" sz="1100">
              <a:solidFill>
                <a:schemeClr val="dk1"/>
              </a:solidFill>
              <a:effectLst/>
              <a:latin typeface="+mn-lt"/>
              <a:ea typeface="+mn-ea"/>
              <a:cs typeface="+mn-cs"/>
            </a:rPr>
            <a:t>　上下水道事業会計において地方債残高が減少したことにより、公営企業債等繰入見込額が減少したことや、</a:t>
          </a:r>
          <a:r>
            <a:rPr kumimoji="1" lang="ja-JP" altLang="en-US" sz="1100">
              <a:solidFill>
                <a:schemeClr val="dk1"/>
              </a:solidFill>
              <a:effectLst/>
              <a:latin typeface="+mn-lt"/>
              <a:ea typeface="+mn-ea"/>
              <a:cs typeface="+mn-cs"/>
            </a:rPr>
            <a:t>財政調整基金や</a:t>
          </a:r>
          <a:r>
            <a:rPr kumimoji="1" lang="ja-JP" altLang="ja-JP" sz="1100">
              <a:solidFill>
                <a:schemeClr val="dk1"/>
              </a:solidFill>
              <a:effectLst/>
              <a:latin typeface="+mn-lt"/>
              <a:ea typeface="+mn-ea"/>
              <a:cs typeface="+mn-cs"/>
            </a:rPr>
            <a:t>減債基金の積立てにより、充当可能基金が増加したこと等が要因と考えられる。</a:t>
          </a:r>
          <a:endParaRPr lang="ja-JP" altLang="ja-JP" sz="1400">
            <a:effectLst/>
          </a:endParaRPr>
        </a:p>
        <a:p>
          <a:r>
            <a:rPr kumimoji="1" lang="ja-JP" altLang="ja-JP" sz="1100">
              <a:solidFill>
                <a:schemeClr val="dk1"/>
              </a:solidFill>
              <a:effectLst/>
              <a:latin typeface="+mn-lt"/>
              <a:ea typeface="+mn-ea"/>
              <a:cs typeface="+mn-cs"/>
            </a:rPr>
            <a:t>　将来的な財政悪化が生じないよう、引き続き安定した財政運営に努める。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市単独で行う高齢者支援等による物件費等の増加や障害者福祉費・児童福祉費を中心とした扶助費の増加により財政調整基金の取り崩しが行われた一方、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適正な予算執行のもと決算剰余金を中心に財政調整基金を積立て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たことにより、結果として基金残高は前年度と比較して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今後も高浜クリーンセンターの建替え等大型の施設整備事業を予定していることから、財源として活用できる基金は活用しつつ、財政状況に応じて計画的な積立てを行い、財政の安定化を図っていく。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・ふるさと応援基金：活力と魅力ある街づくりの推進に要する経費に充てるため。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都市集客施設等建設基金：都市集客施設等の建設に要する経費に充てるため。</a:t>
          </a:r>
          <a:endParaRPr lang="en-US"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・国際交流基金：国際交流の振興に要する経費に充てるため。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・廃棄物処理施設整備等基金：高浜クリーンセンター建替事業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・廃棄物処理施設整備等基金：高浜クリーンセンター建替事業に充てるため、令和６年度までに基金の大半を取り崩す予定。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・その他の基金：各基金の使途に対応する事業の財源として、財政状況を踏まえながら取り崩していく予定。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本市が単独で行っている高齢者の支援策や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地元企業へのビジネス活性化策により物件費や補助費が増加した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適正な予算執行のもと決算剰余金を中心に財政調整基金を積立てたことにより、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前年度と比較して基金残高は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今後も高浜クリーンセンターの建替え等大型の施設整備事業を予定していることから、財政状況に応じて計画的な積立てを行い、財政の安定化を図っていく。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年度当初に基金の取り崩しを行ったものの、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将来の地方債償還のための計画的な基金への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が行われたこ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とにより、基金残高は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大型都市集客施設等の償還が始まり、今後も増加していくため、財政状況を踏まえつつ適切な取崩し、積立てを行う。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FBEAC2-37C8-411C-BD77-1808FBB97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B5C684-14E2-4D60-ACE3-EA0968598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A039035-7C11-46B9-9E86-C819335411EC}"/>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A388AF-C489-4F76-B8FF-065D8C5B3D27}"/>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5BE03E-1CEE-4340-AA5F-1B8A4BAE5B4F}"/>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CFB5FD9-F0A9-4D24-8442-06F342059DAE}"/>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3822123-B3BF-4FB6-B549-7785D5974F67}"/>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A9F065B-5BF0-41C6-AFBF-37E6990C9A0B}"/>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B32549E-C68A-4B9A-B446-A15746B9B197}"/>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0E1F5B-C3BA-495E-B7AD-1512DFC6A266}"/>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24FED9C-148E-4B73-8808-EAD9BB63F244}"/>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FC8113-66BD-4E27-A8EE-42A067E107C1}"/>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31143DF-1FDF-40AD-A66B-7527C3019E6C}"/>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DA3560E-E10C-41D8-8AD7-95D0F506B597}"/>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1C40F9-3455-41F7-9675-91ADD23B1329}"/>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960CDC-9F10-4C6F-AFC6-48D7A8BDC46A}"/>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D49B84-0048-4E5C-BAE8-D74A5BE94D78}"/>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F708C55-2BD3-4F17-A976-79325A7A304E}"/>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7B0E5D-0DDE-4CE0-9EAF-6B5E9EBE231A}"/>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31740B9-590B-4789-A7B7-FCDED3E1E768}"/>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F9F12E4-7C7B-466C-AD38-E201CB1BFA8F}"/>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6D89A4-2ACB-4665-BC02-9543C244F99C}"/>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5211E6-B368-4F0F-B699-CCC485FEB2A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899E856-0CBD-49E3-9A74-02E6A3BE12F1}"/>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EA93F38-6CC4-430E-AE60-EA2C7F76E253}"/>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F105A7-F1E0-46EE-8AD7-F6F00B24CB3A}"/>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E18337-4643-45C9-B104-39B11F4D93AD}"/>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285C861-C365-41F0-A8C2-32679D0A6171}"/>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F841DF-B95E-43CF-9373-CE93BE0B9E9C}"/>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4B91131-9D62-4C03-90A1-92E5293BD3A5}"/>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86A274-CF78-4715-90E4-E97B5EDE6545}"/>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0960747-33C6-4C93-B8A5-7BDE9220722D}"/>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F336D9A-B3B3-4922-A91D-B36ACD4F5111}"/>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E56F9C-D0D6-419C-8485-451F92C3FF33}"/>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F4EB4B5-909F-48C9-839C-505DDA654F41}"/>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752F98F-5C84-4633-AE2C-852BBD8DA56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608E866-C247-4B33-BB6E-3FDA83EFA6FE}"/>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EF93349-7CE5-4C67-BFE8-B6C544E8E0E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33F87A-35B8-4E31-A320-DCBA81A97E21}"/>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C54B186-2EC6-410E-8C45-32A48FCE0918}"/>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0A0544F-B2AE-40D1-ADA3-CEE764AF605C}"/>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7456D4-C787-40CE-923A-9591DAE0AB65}"/>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FDA1105-D4DB-427F-BE9A-FB19DC7407B3}"/>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15DC87A-5685-4FE9-B527-9E4E46F35144}"/>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DB85F9-99E2-4241-AD52-4829BEDFA643}"/>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7FE37A7-C732-48E1-97E0-098002A7F0CA}"/>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411710-0671-4883-8619-0636D2D1E086}"/>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世界経済状況や時間の経過によって変化する市民ニーズを的確に捉え、施設の複合化・集約化に取り組み、施設規模の適正化に努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有形固定資産減価償却率について、今回の結果は上昇しているが、類似団体内平均値の結果と比較すると、同程度の伸び率である。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今後は、施設の状況を見ながら、適切に老朽化対策に取り組んでいく。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A2CDAA4-0D61-4BF6-822D-7BC885611E2D}"/>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F81FC29-1D82-4764-8B91-BBFB27C089F2}"/>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428D543-81EB-4F70-94E3-F734925D5D4A}"/>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854071E-303C-40D2-B2FD-39FBCD5E4CDC}"/>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A263461-1627-40A4-B296-65C626BC72C7}"/>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76C5F33-11EF-48CA-81A0-21A34368A96D}"/>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C1D0DD6-2523-447E-9BBB-C2CCD82E43D1}"/>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E8F61E0-9A3A-4D2A-9F7F-1412FC4C583F}"/>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719E7F8-E5D7-413C-89AE-41B3BA54DCE5}"/>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DA73917-1F38-4B4E-BEF9-90951FE51641}"/>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2B373CC-5F4C-4A26-A7FD-A9921B5D0436}"/>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410E965-E0C1-4EC5-8246-28EC2E5A49B4}"/>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2FB1BF2-90BC-4DC8-B11D-7F4CDCA7CCEC}"/>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E6FD14F-921E-4C2D-B472-5CDFE7786C31}"/>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805F88E-26BA-4414-9167-18F4DB00DD3C}"/>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3A460F7-2264-45E7-9A04-041421D40AB5}"/>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F09F81FC-F8C0-48AD-82C8-2140CCB66073}"/>
            </a:ext>
          </a:extLst>
        </xdr:cNvPr>
        <xdr:cNvCxnSpPr/>
      </xdr:nvCxnSpPr>
      <xdr:spPr>
        <a:xfrm flipV="1">
          <a:off x="4300220" y="4444577"/>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B34F1EC3-3857-4B5E-A815-F4EC92CE7940}"/>
            </a:ext>
          </a:extLst>
        </xdr:cNvPr>
        <xdr:cNvSpPr txBox="1"/>
      </xdr:nvSpPr>
      <xdr:spPr>
        <a:xfrm>
          <a:off x="4352925"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FC515991-ADA4-4541-AA5A-68CF675CFD80}"/>
            </a:ext>
          </a:extLst>
        </xdr:cNvPr>
        <xdr:cNvCxnSpPr/>
      </xdr:nvCxnSpPr>
      <xdr:spPr>
        <a:xfrm>
          <a:off x="4213225" y="57143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71D8C344-30A9-4479-A698-268088F684A7}"/>
            </a:ext>
          </a:extLst>
        </xdr:cNvPr>
        <xdr:cNvSpPr txBox="1"/>
      </xdr:nvSpPr>
      <xdr:spPr>
        <a:xfrm>
          <a:off x="4352925" y="4226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66AC7803-BF6F-42DA-8359-783BED9A38F2}"/>
            </a:ext>
          </a:extLst>
        </xdr:cNvPr>
        <xdr:cNvCxnSpPr/>
      </xdr:nvCxnSpPr>
      <xdr:spPr>
        <a:xfrm>
          <a:off x="4213225" y="44445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91F7BD62-2BCA-4524-80B9-4046E6323F9F}"/>
            </a:ext>
          </a:extLst>
        </xdr:cNvPr>
        <xdr:cNvSpPr txBox="1"/>
      </xdr:nvSpPr>
      <xdr:spPr>
        <a:xfrm>
          <a:off x="4352925" y="5164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48A43B92-1D29-414F-8BE0-23DD6E65CB43}"/>
            </a:ext>
          </a:extLst>
        </xdr:cNvPr>
        <xdr:cNvSpPr/>
      </xdr:nvSpPr>
      <xdr:spPr>
        <a:xfrm>
          <a:off x="4251325" y="5186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DB2B429-D8B5-4984-BB1F-BC3182241DD1}"/>
            </a:ext>
          </a:extLst>
        </xdr:cNvPr>
        <xdr:cNvSpPr/>
      </xdr:nvSpPr>
      <xdr:spPr>
        <a:xfrm>
          <a:off x="3616325" y="5153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983454E1-E869-4FA7-9190-51B2638C8770}"/>
            </a:ext>
          </a:extLst>
        </xdr:cNvPr>
        <xdr:cNvSpPr/>
      </xdr:nvSpPr>
      <xdr:spPr>
        <a:xfrm>
          <a:off x="2930525" y="511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712279B-46BD-4173-9714-5B8EAA91B539}"/>
            </a:ext>
          </a:extLst>
        </xdr:cNvPr>
        <xdr:cNvSpPr/>
      </xdr:nvSpPr>
      <xdr:spPr>
        <a:xfrm>
          <a:off x="2244725" y="5088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C6AE7D78-AFD8-40FB-B96A-D6334878B014}"/>
            </a:ext>
          </a:extLst>
        </xdr:cNvPr>
        <xdr:cNvSpPr/>
      </xdr:nvSpPr>
      <xdr:spPr>
        <a:xfrm>
          <a:off x="1558925" y="5059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FBB5F67-5B25-41EC-BAE9-786737B304DA}"/>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68963D-E9EF-41B8-941D-954850513D13}"/>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9407FFB-19BE-454A-BCB1-608A131396C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8D57EA-2E8A-432C-B8F1-DA1AEBBD6C8B}"/>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A52470-E871-40A1-8D6A-55F3518B2F81}"/>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a:extLst>
            <a:ext uri="{FF2B5EF4-FFF2-40B4-BE49-F238E27FC236}">
              <a16:creationId xmlns:a16="http://schemas.microsoft.com/office/drawing/2014/main" id="{2C608C39-A4A6-48DB-B8A9-42EE8072D5A7}"/>
            </a:ext>
          </a:extLst>
        </xdr:cNvPr>
        <xdr:cNvSpPr/>
      </xdr:nvSpPr>
      <xdr:spPr>
        <a:xfrm>
          <a:off x="4251325" y="50664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a:extLst>
            <a:ext uri="{FF2B5EF4-FFF2-40B4-BE49-F238E27FC236}">
              <a16:creationId xmlns:a16="http://schemas.microsoft.com/office/drawing/2014/main" id="{6612BA19-71AC-48A2-982D-E4A7EF13891A}"/>
            </a:ext>
          </a:extLst>
        </xdr:cNvPr>
        <xdr:cNvSpPr txBox="1"/>
      </xdr:nvSpPr>
      <xdr:spPr>
        <a:xfrm>
          <a:off x="4352925"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a:extLst>
            <a:ext uri="{FF2B5EF4-FFF2-40B4-BE49-F238E27FC236}">
              <a16:creationId xmlns:a16="http://schemas.microsoft.com/office/drawing/2014/main" id="{5D8727AF-D147-4A93-89BE-BD5014CE9DA4}"/>
            </a:ext>
          </a:extLst>
        </xdr:cNvPr>
        <xdr:cNvSpPr/>
      </xdr:nvSpPr>
      <xdr:spPr>
        <a:xfrm>
          <a:off x="3616325" y="5001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C8A760BA-24B9-4CDE-B579-07D37CF22E43}"/>
            </a:ext>
          </a:extLst>
        </xdr:cNvPr>
        <xdr:cNvCxnSpPr/>
      </xdr:nvCxnSpPr>
      <xdr:spPr>
        <a:xfrm>
          <a:off x="3667125" y="5052483"/>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a:extLst>
            <a:ext uri="{FF2B5EF4-FFF2-40B4-BE49-F238E27FC236}">
              <a16:creationId xmlns:a16="http://schemas.microsoft.com/office/drawing/2014/main" id="{3607281D-F3FE-4A67-8728-8A213089CDC6}"/>
            </a:ext>
          </a:extLst>
        </xdr:cNvPr>
        <xdr:cNvSpPr/>
      </xdr:nvSpPr>
      <xdr:spPr>
        <a:xfrm>
          <a:off x="2930525" y="49468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99483</xdr:rowOff>
    </xdr:to>
    <xdr:cxnSp macro="">
      <xdr:nvCxnSpPr>
        <xdr:cNvPr id="86" name="直線コネクタ 85">
          <a:extLst>
            <a:ext uri="{FF2B5EF4-FFF2-40B4-BE49-F238E27FC236}">
              <a16:creationId xmlns:a16="http://schemas.microsoft.com/office/drawing/2014/main" id="{6674DA8F-5E63-444F-A445-F3B7274E026D}"/>
            </a:ext>
          </a:extLst>
        </xdr:cNvPr>
        <xdr:cNvCxnSpPr/>
      </xdr:nvCxnSpPr>
      <xdr:spPr>
        <a:xfrm>
          <a:off x="2981325" y="4991312"/>
          <a:ext cx="6858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7" name="楕円 86">
          <a:extLst>
            <a:ext uri="{FF2B5EF4-FFF2-40B4-BE49-F238E27FC236}">
              <a16:creationId xmlns:a16="http://schemas.microsoft.com/office/drawing/2014/main" id="{93DC6BE3-4EE5-4F7D-8343-0A8F953CA4EE}"/>
            </a:ext>
          </a:extLst>
        </xdr:cNvPr>
        <xdr:cNvSpPr/>
      </xdr:nvSpPr>
      <xdr:spPr>
        <a:xfrm>
          <a:off x="2244725" y="4882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38312</xdr:rowOff>
    </xdr:to>
    <xdr:cxnSp macro="">
      <xdr:nvCxnSpPr>
        <xdr:cNvPr id="88" name="直線コネクタ 87">
          <a:extLst>
            <a:ext uri="{FF2B5EF4-FFF2-40B4-BE49-F238E27FC236}">
              <a16:creationId xmlns:a16="http://schemas.microsoft.com/office/drawing/2014/main" id="{44ACA6C1-12F9-43E3-AD04-4F774968B572}"/>
            </a:ext>
          </a:extLst>
        </xdr:cNvPr>
        <xdr:cNvCxnSpPr/>
      </xdr:nvCxnSpPr>
      <xdr:spPr>
        <a:xfrm>
          <a:off x="2295525" y="493289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89" name="楕円 88">
          <a:extLst>
            <a:ext uri="{FF2B5EF4-FFF2-40B4-BE49-F238E27FC236}">
              <a16:creationId xmlns:a16="http://schemas.microsoft.com/office/drawing/2014/main" id="{078DF9C6-5A3C-4366-AFD2-2BF6461FC25F}"/>
            </a:ext>
          </a:extLst>
        </xdr:cNvPr>
        <xdr:cNvSpPr/>
      </xdr:nvSpPr>
      <xdr:spPr>
        <a:xfrm>
          <a:off x="1558925" y="4925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16722</xdr:rowOff>
    </xdr:to>
    <xdr:cxnSp macro="">
      <xdr:nvCxnSpPr>
        <xdr:cNvPr id="90" name="直線コネクタ 89">
          <a:extLst>
            <a:ext uri="{FF2B5EF4-FFF2-40B4-BE49-F238E27FC236}">
              <a16:creationId xmlns:a16="http://schemas.microsoft.com/office/drawing/2014/main" id="{396E0DF9-11AA-4AB6-ADFF-BB288E73E04A}"/>
            </a:ext>
          </a:extLst>
        </xdr:cNvPr>
        <xdr:cNvCxnSpPr/>
      </xdr:nvCxnSpPr>
      <xdr:spPr>
        <a:xfrm flipV="1">
          <a:off x="1609725" y="4932892"/>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530A84BC-80CD-4F0C-BB69-7EFACF8559C0}"/>
            </a:ext>
          </a:extLst>
        </xdr:cNvPr>
        <xdr:cNvSpPr txBox="1"/>
      </xdr:nvSpPr>
      <xdr:spPr>
        <a:xfrm>
          <a:off x="3470919"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1CEA764A-72D7-4029-9245-461328A7F83A}"/>
            </a:ext>
          </a:extLst>
        </xdr:cNvPr>
        <xdr:cNvSpPr txBox="1"/>
      </xdr:nvSpPr>
      <xdr:spPr>
        <a:xfrm>
          <a:off x="2797819"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4971490C-E66A-415D-9E80-1987442B82AB}"/>
            </a:ext>
          </a:extLst>
        </xdr:cNvPr>
        <xdr:cNvSpPr txBox="1"/>
      </xdr:nvSpPr>
      <xdr:spPr>
        <a:xfrm>
          <a:off x="2112019"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7E11B723-8985-4138-A2DF-7F0E4BF96685}"/>
            </a:ext>
          </a:extLst>
        </xdr:cNvPr>
        <xdr:cNvSpPr txBox="1"/>
      </xdr:nvSpPr>
      <xdr:spPr>
        <a:xfrm>
          <a:off x="1426219" y="514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a:extLst>
            <a:ext uri="{FF2B5EF4-FFF2-40B4-BE49-F238E27FC236}">
              <a16:creationId xmlns:a16="http://schemas.microsoft.com/office/drawing/2014/main" id="{7D331F81-63BE-4035-BCE8-BCDB273F2478}"/>
            </a:ext>
          </a:extLst>
        </xdr:cNvPr>
        <xdr:cNvSpPr txBox="1"/>
      </xdr:nvSpPr>
      <xdr:spPr>
        <a:xfrm>
          <a:off x="3470919" y="478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a:extLst>
            <a:ext uri="{FF2B5EF4-FFF2-40B4-BE49-F238E27FC236}">
              <a16:creationId xmlns:a16="http://schemas.microsoft.com/office/drawing/2014/main" id="{BCD6AD66-8FDA-4A2C-A406-30A45F589292}"/>
            </a:ext>
          </a:extLst>
        </xdr:cNvPr>
        <xdr:cNvSpPr txBox="1"/>
      </xdr:nvSpPr>
      <xdr:spPr>
        <a:xfrm>
          <a:off x="2797819" y="472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7" name="n_3mainValue有形固定資産減価償却率">
          <a:extLst>
            <a:ext uri="{FF2B5EF4-FFF2-40B4-BE49-F238E27FC236}">
              <a16:creationId xmlns:a16="http://schemas.microsoft.com/office/drawing/2014/main" id="{3CF11653-58D0-431F-BB68-79AAA59C2ADB}"/>
            </a:ext>
          </a:extLst>
        </xdr:cNvPr>
        <xdr:cNvSpPr txBox="1"/>
      </xdr:nvSpPr>
      <xdr:spPr>
        <a:xfrm>
          <a:off x="2112019" y="466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8" name="n_4mainValue有形固定資産減価償却率">
          <a:extLst>
            <a:ext uri="{FF2B5EF4-FFF2-40B4-BE49-F238E27FC236}">
              <a16:creationId xmlns:a16="http://schemas.microsoft.com/office/drawing/2014/main" id="{3BD1B506-88BE-4EB3-90F6-D9D3D308CD0E}"/>
            </a:ext>
          </a:extLst>
        </xdr:cNvPr>
        <xdr:cNvSpPr txBox="1"/>
      </xdr:nvSpPr>
      <xdr:spPr>
        <a:xfrm>
          <a:off x="1426219" y="470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AA462CF-3A7F-455E-B517-360CC01BA9A8}"/>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1053265-BE3A-4DED-9991-4309B71C17CE}"/>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B9AACB8-AAA5-4964-852B-8CA453D67C2C}"/>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AE1C339-2DA2-4AB9-B59C-7C5009C6099F}"/>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C64AF1D-6143-46FD-A24B-CBE3CE47BD4B}"/>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F6C9C80-4A49-41E0-8003-0ED90D7EF78A}"/>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C1DD0A5-8606-464A-9534-59E7C0874BFB}"/>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FD223F-643E-4CE8-AB3F-EF3DF7CA4B75}"/>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7AC159F-6907-4A64-840B-E440215B1A17}"/>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71E09F6-4647-4F87-865D-10C3BCD8D89A}"/>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C55CAF8-4720-4C5E-B99C-DC344E0617C8}"/>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5618C19-289B-4C33-AE22-503A3AE1AA85}"/>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AD59C2B-D63A-4312-9F79-74CF2701AAC5}"/>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債務の抑制による地方債現在高の減少や公営企業債償還に対する繰入金が減少したが、臨時財政対策債発行可能額は減少し、債務償還比率は前年度から</a:t>
          </a:r>
          <a:r>
            <a:rPr kumimoji="1" lang="en-US" altLang="ja-JP" sz="1100">
              <a:latin typeface="ＭＳ Ｐゴシック" panose="020B0600070205080204" pitchFamily="50" charset="-128"/>
              <a:ea typeface="ＭＳ Ｐゴシック" panose="020B0600070205080204" pitchFamily="50" charset="-128"/>
            </a:rPr>
            <a:t>140.9</a:t>
          </a:r>
          <a:r>
            <a:rPr kumimoji="1" lang="ja-JP" altLang="en-US" sz="1100">
              <a:latin typeface="ＭＳ Ｐゴシック" panose="020B0600070205080204" pitchFamily="50" charset="-128"/>
              <a:ea typeface="ＭＳ Ｐゴシック" panose="020B0600070205080204" pitchFamily="50" charset="-128"/>
            </a:rPr>
            <a:t>ポイント増加した。今後も一般廃棄物処理施設建設事業などに伴う地方債現在高の増加や、既存施設の管理・運営経費など物件費の増加が見込まれることから、事務事業コストの縮減に努める。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4EA26FA-4EBA-4C54-BFE6-22DFA00A67E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251EB54-C2B0-49D1-A71B-E682D09D62D4}"/>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7F731E-DE63-4CE8-AE4D-D1FFE9A0E907}"/>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C43EEB0-3AF3-4F7C-85A0-7C97846E2775}"/>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6ADDE5C-02AB-4CEC-982A-40BBE7D2ACAF}"/>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B6ACB4F-9F0D-4206-9E60-EA4AADBCB79E}"/>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9BCCB67-92E2-4295-8D13-F70792E784F6}"/>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A297FE0-6183-4847-A8A9-44B0805525FB}"/>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B774B0C-C380-4D58-83AC-637E67909C5C}"/>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9C0EF7B-088E-4CCD-B5E2-C5ABB01223F7}"/>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51E5F5F-940D-49C5-B32B-7838FA62C1F6}"/>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3F7F728-A7D4-4A3C-9B12-06BB79860E6E}"/>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214CD1B-344B-4099-9E7E-48F0B6FFCAC9}"/>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5B07D97-4BD8-4FBB-B01C-0297781B6AEB}"/>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C5A97A1-8016-47CC-BA02-63B0C0D5F9D6}"/>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ACEEA298-42BC-41C1-879F-9A1C6121D1E2}"/>
            </a:ext>
          </a:extLst>
        </xdr:cNvPr>
        <xdr:cNvCxnSpPr/>
      </xdr:nvCxnSpPr>
      <xdr:spPr>
        <a:xfrm flipV="1">
          <a:off x="13323570" y="4376208"/>
          <a:ext cx="1269" cy="137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905824FB-2A28-4F59-A2CD-669841405BD5}"/>
            </a:ext>
          </a:extLst>
        </xdr:cNvPr>
        <xdr:cNvSpPr txBox="1"/>
      </xdr:nvSpPr>
      <xdr:spPr>
        <a:xfrm>
          <a:off x="13376275" y="57563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58648D17-3106-455D-A12C-6153569007CD}"/>
            </a:ext>
          </a:extLst>
        </xdr:cNvPr>
        <xdr:cNvCxnSpPr/>
      </xdr:nvCxnSpPr>
      <xdr:spPr>
        <a:xfrm>
          <a:off x="13255625" y="5752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778CB47-3AAE-4F8D-8311-BDBF95DFCBAD}"/>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36EB317-CDFD-4E30-87A2-84134E0A69A0}"/>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CE69A8A0-CCDB-4466-81AE-DDE3D3DF9F9A}"/>
            </a:ext>
          </a:extLst>
        </xdr:cNvPr>
        <xdr:cNvSpPr txBox="1"/>
      </xdr:nvSpPr>
      <xdr:spPr>
        <a:xfrm>
          <a:off x="13376275" y="4839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6C80F54B-35B9-4C8E-A904-DDF90743D2C1}"/>
            </a:ext>
          </a:extLst>
        </xdr:cNvPr>
        <xdr:cNvSpPr/>
      </xdr:nvSpPr>
      <xdr:spPr>
        <a:xfrm>
          <a:off x="13293725" y="49816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E13C6476-FCFD-4A11-9F21-7F3213DA8EE3}"/>
            </a:ext>
          </a:extLst>
        </xdr:cNvPr>
        <xdr:cNvSpPr/>
      </xdr:nvSpPr>
      <xdr:spPr>
        <a:xfrm>
          <a:off x="12639675" y="4913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C288190C-A69F-46C5-881A-065845664CCE}"/>
            </a:ext>
          </a:extLst>
        </xdr:cNvPr>
        <xdr:cNvSpPr/>
      </xdr:nvSpPr>
      <xdr:spPr>
        <a:xfrm>
          <a:off x="11953875" y="5088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44D0F622-1D9A-49C5-92B8-047B51CE65F0}"/>
            </a:ext>
          </a:extLst>
        </xdr:cNvPr>
        <xdr:cNvSpPr/>
      </xdr:nvSpPr>
      <xdr:spPr>
        <a:xfrm>
          <a:off x="11268075" y="50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176E200E-5C9D-4CA3-ADD5-07098B81C959}"/>
            </a:ext>
          </a:extLst>
        </xdr:cNvPr>
        <xdr:cNvSpPr/>
      </xdr:nvSpPr>
      <xdr:spPr>
        <a:xfrm>
          <a:off x="10582275" y="5070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D3C612E-3506-466F-9CBF-BC46C39C534E}"/>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82CBA5A-0FA2-45A7-803C-92D12B48912A}"/>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5CB783-8F60-4634-ACFC-6DDFD1197FAE}"/>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9ED5B6E-F080-4EE8-92A5-FD393CBBE9F4}"/>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94406A8-B224-4FA2-BB3F-F8B7B4DC0954}"/>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95292</xdr:rowOff>
    </xdr:from>
    <xdr:to>
      <xdr:col>76</xdr:col>
      <xdr:colOff>73025</xdr:colOff>
      <xdr:row>32</xdr:row>
      <xdr:rowOff>25442</xdr:rowOff>
    </xdr:to>
    <xdr:sp macro="" textlink="">
      <xdr:nvSpPr>
        <xdr:cNvPr id="143" name="楕円 142">
          <a:extLst>
            <a:ext uri="{FF2B5EF4-FFF2-40B4-BE49-F238E27FC236}">
              <a16:creationId xmlns:a16="http://schemas.microsoft.com/office/drawing/2014/main" id="{B0317649-4B1D-40E5-BC73-A6CEF1DA5E03}"/>
            </a:ext>
          </a:extLst>
        </xdr:cNvPr>
        <xdr:cNvSpPr/>
      </xdr:nvSpPr>
      <xdr:spPr>
        <a:xfrm>
          <a:off x="13293725" y="52133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73719</xdr:rowOff>
    </xdr:from>
    <xdr:ext cx="469744" cy="259045"/>
    <xdr:sp macro="" textlink="">
      <xdr:nvSpPr>
        <xdr:cNvPr id="144" name="債務償還比率該当値テキスト">
          <a:extLst>
            <a:ext uri="{FF2B5EF4-FFF2-40B4-BE49-F238E27FC236}">
              <a16:creationId xmlns:a16="http://schemas.microsoft.com/office/drawing/2014/main" id="{29B3EC8C-11C6-4684-A377-1A3D7D50157F}"/>
            </a:ext>
          </a:extLst>
        </xdr:cNvPr>
        <xdr:cNvSpPr txBox="1"/>
      </xdr:nvSpPr>
      <xdr:spPr>
        <a:xfrm>
          <a:off x="13376275" y="519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97741</xdr:rowOff>
    </xdr:from>
    <xdr:to>
      <xdr:col>72</xdr:col>
      <xdr:colOff>123825</xdr:colOff>
      <xdr:row>31</xdr:row>
      <xdr:rowOff>27891</xdr:rowOff>
    </xdr:to>
    <xdr:sp macro="" textlink="">
      <xdr:nvSpPr>
        <xdr:cNvPr id="145" name="楕円 144">
          <a:extLst>
            <a:ext uri="{FF2B5EF4-FFF2-40B4-BE49-F238E27FC236}">
              <a16:creationId xmlns:a16="http://schemas.microsoft.com/office/drawing/2014/main" id="{B4A6A005-6A78-4E46-A7C7-434A5DF11910}"/>
            </a:ext>
          </a:extLst>
        </xdr:cNvPr>
        <xdr:cNvSpPr/>
      </xdr:nvSpPr>
      <xdr:spPr>
        <a:xfrm>
          <a:off x="12639675" y="5050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148541</xdr:rowOff>
    </xdr:from>
    <xdr:to>
      <xdr:col>76</xdr:col>
      <xdr:colOff>22225</xdr:colOff>
      <xdr:row>31</xdr:row>
      <xdr:rowOff>146092</xdr:rowOff>
    </xdr:to>
    <xdr:cxnSp macro="">
      <xdr:nvCxnSpPr>
        <xdr:cNvPr id="146" name="直線コネクタ 145">
          <a:extLst>
            <a:ext uri="{FF2B5EF4-FFF2-40B4-BE49-F238E27FC236}">
              <a16:creationId xmlns:a16="http://schemas.microsoft.com/office/drawing/2014/main" id="{9A56B004-D688-49FE-89A1-5AD439105B43}"/>
            </a:ext>
          </a:extLst>
        </xdr:cNvPr>
        <xdr:cNvCxnSpPr/>
      </xdr:nvCxnSpPr>
      <xdr:spPr>
        <a:xfrm>
          <a:off x="12690475" y="5101541"/>
          <a:ext cx="635000" cy="16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150707</xdr:rowOff>
    </xdr:from>
    <xdr:to>
      <xdr:col>68</xdr:col>
      <xdr:colOff>123825</xdr:colOff>
      <xdr:row>32</xdr:row>
      <xdr:rowOff>80857</xdr:rowOff>
    </xdr:to>
    <xdr:sp macro="" textlink="">
      <xdr:nvSpPr>
        <xdr:cNvPr id="147" name="楕円 146">
          <a:extLst>
            <a:ext uri="{FF2B5EF4-FFF2-40B4-BE49-F238E27FC236}">
              <a16:creationId xmlns:a16="http://schemas.microsoft.com/office/drawing/2014/main" id="{657DF2F8-E86E-4D82-9D95-817E5B733200}"/>
            </a:ext>
          </a:extLst>
        </xdr:cNvPr>
        <xdr:cNvSpPr/>
      </xdr:nvSpPr>
      <xdr:spPr>
        <a:xfrm>
          <a:off x="11953875" y="5268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148541</xdr:rowOff>
    </xdr:from>
    <xdr:to>
      <xdr:col>72</xdr:col>
      <xdr:colOff>73025</xdr:colOff>
      <xdr:row>32</xdr:row>
      <xdr:rowOff>30057</xdr:rowOff>
    </xdr:to>
    <xdr:cxnSp macro="">
      <xdr:nvCxnSpPr>
        <xdr:cNvPr id="148" name="直線コネクタ 147">
          <a:extLst>
            <a:ext uri="{FF2B5EF4-FFF2-40B4-BE49-F238E27FC236}">
              <a16:creationId xmlns:a16="http://schemas.microsoft.com/office/drawing/2014/main" id="{6D643140-2773-4918-9244-8DFD7A2FFCEF}"/>
            </a:ext>
          </a:extLst>
        </xdr:cNvPr>
        <xdr:cNvCxnSpPr/>
      </xdr:nvCxnSpPr>
      <xdr:spPr>
        <a:xfrm flipV="1">
          <a:off x="12004675" y="5101541"/>
          <a:ext cx="685800" cy="2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38749</xdr:rowOff>
    </xdr:from>
    <xdr:to>
      <xdr:col>64</xdr:col>
      <xdr:colOff>123825</xdr:colOff>
      <xdr:row>32</xdr:row>
      <xdr:rowOff>140349</xdr:rowOff>
    </xdr:to>
    <xdr:sp macro="" textlink="">
      <xdr:nvSpPr>
        <xdr:cNvPr id="149" name="楕円 148">
          <a:extLst>
            <a:ext uri="{FF2B5EF4-FFF2-40B4-BE49-F238E27FC236}">
              <a16:creationId xmlns:a16="http://schemas.microsoft.com/office/drawing/2014/main" id="{617B0A2B-A00A-46C8-AAB2-BC9DF6358739}"/>
            </a:ext>
          </a:extLst>
        </xdr:cNvPr>
        <xdr:cNvSpPr/>
      </xdr:nvSpPr>
      <xdr:spPr>
        <a:xfrm>
          <a:off x="11268075" y="53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30057</xdr:rowOff>
    </xdr:from>
    <xdr:to>
      <xdr:col>68</xdr:col>
      <xdr:colOff>73025</xdr:colOff>
      <xdr:row>32</xdr:row>
      <xdr:rowOff>89549</xdr:rowOff>
    </xdr:to>
    <xdr:cxnSp macro="">
      <xdr:nvCxnSpPr>
        <xdr:cNvPr id="150" name="直線コネクタ 149">
          <a:extLst>
            <a:ext uri="{FF2B5EF4-FFF2-40B4-BE49-F238E27FC236}">
              <a16:creationId xmlns:a16="http://schemas.microsoft.com/office/drawing/2014/main" id="{B93DDD1B-EEEB-48D8-BB6B-5E5320DEC5B7}"/>
            </a:ext>
          </a:extLst>
        </xdr:cNvPr>
        <xdr:cNvCxnSpPr/>
      </xdr:nvCxnSpPr>
      <xdr:spPr>
        <a:xfrm flipV="1">
          <a:off x="11318875" y="5313257"/>
          <a:ext cx="6858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117002</xdr:rowOff>
    </xdr:from>
    <xdr:to>
      <xdr:col>60</xdr:col>
      <xdr:colOff>123825</xdr:colOff>
      <xdr:row>32</xdr:row>
      <xdr:rowOff>47152</xdr:rowOff>
    </xdr:to>
    <xdr:sp macro="" textlink="">
      <xdr:nvSpPr>
        <xdr:cNvPr id="151" name="楕円 150">
          <a:extLst>
            <a:ext uri="{FF2B5EF4-FFF2-40B4-BE49-F238E27FC236}">
              <a16:creationId xmlns:a16="http://schemas.microsoft.com/office/drawing/2014/main" id="{BD4FD05A-C82C-4553-90CC-631A0BBD1B82}"/>
            </a:ext>
          </a:extLst>
        </xdr:cNvPr>
        <xdr:cNvSpPr/>
      </xdr:nvSpPr>
      <xdr:spPr>
        <a:xfrm>
          <a:off x="10582275" y="5235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167802</xdr:rowOff>
    </xdr:from>
    <xdr:to>
      <xdr:col>64</xdr:col>
      <xdr:colOff>73025</xdr:colOff>
      <xdr:row>32</xdr:row>
      <xdr:rowOff>89549</xdr:rowOff>
    </xdr:to>
    <xdr:cxnSp macro="">
      <xdr:nvCxnSpPr>
        <xdr:cNvPr id="152" name="直線コネクタ 151">
          <a:extLst>
            <a:ext uri="{FF2B5EF4-FFF2-40B4-BE49-F238E27FC236}">
              <a16:creationId xmlns:a16="http://schemas.microsoft.com/office/drawing/2014/main" id="{39F070AA-5FB8-42CD-9B56-A18E0C3507F2}"/>
            </a:ext>
          </a:extLst>
        </xdr:cNvPr>
        <xdr:cNvCxnSpPr/>
      </xdr:nvCxnSpPr>
      <xdr:spPr>
        <a:xfrm>
          <a:off x="10633075" y="5285902"/>
          <a:ext cx="685800" cy="8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1A1E3282-30AC-43C5-9D3D-760D106B4743}"/>
            </a:ext>
          </a:extLst>
        </xdr:cNvPr>
        <xdr:cNvSpPr txBox="1"/>
      </xdr:nvSpPr>
      <xdr:spPr>
        <a:xfrm>
          <a:off x="12461952" y="46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116C765C-4FEE-436E-9812-1B1EFAE2CCB9}"/>
            </a:ext>
          </a:extLst>
        </xdr:cNvPr>
        <xdr:cNvSpPr txBox="1"/>
      </xdr:nvSpPr>
      <xdr:spPr>
        <a:xfrm>
          <a:off x="11788852" y="48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67658C7-8C74-4938-AAB0-4AC7EB9F03C2}"/>
            </a:ext>
          </a:extLst>
        </xdr:cNvPr>
        <xdr:cNvSpPr txBox="1"/>
      </xdr:nvSpPr>
      <xdr:spPr>
        <a:xfrm>
          <a:off x="11103052" y="48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DAE951C9-7AC7-4979-B002-EE17CE2FAEA1}"/>
            </a:ext>
          </a:extLst>
        </xdr:cNvPr>
        <xdr:cNvSpPr txBox="1"/>
      </xdr:nvSpPr>
      <xdr:spPr>
        <a:xfrm>
          <a:off x="10417252" y="48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19018</xdr:rowOff>
    </xdr:from>
    <xdr:ext cx="469744" cy="259045"/>
    <xdr:sp macro="" textlink="">
      <xdr:nvSpPr>
        <xdr:cNvPr id="157" name="n_1mainValue債務償還比率">
          <a:extLst>
            <a:ext uri="{FF2B5EF4-FFF2-40B4-BE49-F238E27FC236}">
              <a16:creationId xmlns:a16="http://schemas.microsoft.com/office/drawing/2014/main" id="{E279437A-361B-49B2-ABF9-D05736566764}"/>
            </a:ext>
          </a:extLst>
        </xdr:cNvPr>
        <xdr:cNvSpPr txBox="1"/>
      </xdr:nvSpPr>
      <xdr:spPr>
        <a:xfrm>
          <a:off x="12461952" y="513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71984</xdr:rowOff>
    </xdr:from>
    <xdr:ext cx="469744" cy="259045"/>
    <xdr:sp macro="" textlink="">
      <xdr:nvSpPr>
        <xdr:cNvPr id="158" name="n_2mainValue債務償還比率">
          <a:extLst>
            <a:ext uri="{FF2B5EF4-FFF2-40B4-BE49-F238E27FC236}">
              <a16:creationId xmlns:a16="http://schemas.microsoft.com/office/drawing/2014/main" id="{8A2E9CBB-13A6-4D94-85AF-A88D638C3519}"/>
            </a:ext>
          </a:extLst>
        </xdr:cNvPr>
        <xdr:cNvSpPr txBox="1"/>
      </xdr:nvSpPr>
      <xdr:spPr>
        <a:xfrm>
          <a:off x="11788852" y="53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131476</xdr:rowOff>
    </xdr:from>
    <xdr:ext cx="469744" cy="259045"/>
    <xdr:sp macro="" textlink="">
      <xdr:nvSpPr>
        <xdr:cNvPr id="159" name="n_3mainValue債務償還比率">
          <a:extLst>
            <a:ext uri="{FF2B5EF4-FFF2-40B4-BE49-F238E27FC236}">
              <a16:creationId xmlns:a16="http://schemas.microsoft.com/office/drawing/2014/main" id="{16D5A828-B103-4E62-AF17-3BF1AD443EC8}"/>
            </a:ext>
          </a:extLst>
        </xdr:cNvPr>
        <xdr:cNvSpPr txBox="1"/>
      </xdr:nvSpPr>
      <xdr:spPr>
        <a:xfrm>
          <a:off x="11103052" y="541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38279</xdr:rowOff>
    </xdr:from>
    <xdr:ext cx="469744" cy="259045"/>
    <xdr:sp macro="" textlink="">
      <xdr:nvSpPr>
        <xdr:cNvPr id="160" name="n_4mainValue債務償還比率">
          <a:extLst>
            <a:ext uri="{FF2B5EF4-FFF2-40B4-BE49-F238E27FC236}">
              <a16:creationId xmlns:a16="http://schemas.microsoft.com/office/drawing/2014/main" id="{E7BAA11A-AF3F-4ED5-85FB-8211827E88E3}"/>
            </a:ext>
          </a:extLst>
        </xdr:cNvPr>
        <xdr:cNvSpPr txBox="1"/>
      </xdr:nvSpPr>
      <xdr:spPr>
        <a:xfrm>
          <a:off x="10417252" y="53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CEF39C4-BF71-4A4D-8451-9FBB415E0C72}"/>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373F56F-5DD5-4A1D-B73C-A88C940A25A8}"/>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A9473F0-E956-4663-8C65-1214F073F00E}"/>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48C25BD-18B0-46F7-B8A5-6E0E8BCDE0D2}"/>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F3F5AB4-7F34-4683-88AE-FBF4B81A2108}"/>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D9BBF71-007F-4E57-A6FB-5A8EB4DA2359}"/>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F0FC5F-58BC-45F2-BC17-BDC7D9AB71A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BFD8E2-F857-46E0-A132-5C9335C2E9AA}"/>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05712F-53C3-4CC5-8966-C27FA0928DB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064FBA-5F90-4FE3-A29B-9FAF6524F006}"/>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7F36F3-C977-41CF-844F-A0A4DD885B67}"/>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95FD6A-0861-4AFE-A959-BB3187223EF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9FEA7A-AECD-43D3-BE9D-EECAF5BBE746}"/>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39DAC3-A50D-42B3-BC0F-2FF5C68B11D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32D30D-F6BA-43D2-A009-DE3FE209CBD5}"/>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D86DA0-2883-4B12-8D76-A2EE3F1E566D}"/>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0372F6-BEE0-4660-A822-9BEA6613462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814166-A242-4C1E-8719-0E67B7BA2CB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0CBAC1-E479-4C00-AB8B-522934086CA3}"/>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86FE73-38B7-4750-90F2-A2FA7EBAAB82}"/>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F9F5C9-8083-436A-844C-1D191EB02452}"/>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DB144F-8FFA-4AA6-AF65-70BBA567AC1A}"/>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854AC3-B1E3-4304-8CB7-7CD4D40EABBC}"/>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104AFF-2534-48B1-888A-4179E422518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6F6AB5-93F7-40E0-922C-1807B86DB53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D48EE6-AD11-4D8D-A2A9-7E32A4C5482A}"/>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C0BC85-6D9F-4F2B-8D2F-C95D23540D67}"/>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2EA720-B3BA-4477-B40E-8D3599CBC8C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F3B29C-6097-44F7-B47D-B630BF5D7DDA}"/>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7D1EA8-2E66-4F57-93A3-91B563A1C00A}"/>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E01FE2-FF94-45CB-88CE-4FEE30CB37EB}"/>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AA20CF-C7BA-4355-B20B-E5B8E2BCF802}"/>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A3E1BD-5EC9-4D1F-A8B8-F2C2993E949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C488F2-75CE-4D98-A41F-93F61EF734A2}"/>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CB358D-5EFF-4A8F-8AE1-3E61551616BC}"/>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06E506-5CBC-4666-8B84-BDA52C6CE81B}"/>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13D028-A1F8-456B-9924-FB86DFE8BF73}"/>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855797-A05D-44F4-ACD4-29DB6E11C29A}"/>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51CB98-CACD-44B2-8FF7-2E52A46F5351}"/>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226E98-94F6-491B-9EF4-E2BD5F6D6C11}"/>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16ABFB-94C5-40B2-B8A5-3AAC00976DA9}"/>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121ECE-A527-4ADB-B14C-E389540B00EE}"/>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787F35-54DC-43C8-9E7B-7E59B41B7C2F}"/>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A28849-4EF5-44EA-BA9B-1CE40238B01E}"/>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155D7F-1CAE-4512-8695-EC97ECD13A36}"/>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6493A0-E390-4D1D-A7B3-12125F713636}"/>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43DF15-2927-47CE-915C-ECA373181957}"/>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ED8216-3843-41EA-8C7D-3EC8660B55F7}"/>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D27957A-5F6F-45FE-A101-B7CB3EE12507}"/>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315B5AF-81CD-48A8-A6EC-B02EE6F599B5}"/>
            </a:ext>
          </a:extLst>
        </xdr:cNvPr>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034B14D-E667-4678-B641-A289E5A6A5F4}"/>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B642CBA-0AC5-4764-91B6-4F84C06DADB0}"/>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3059CE3-2BD1-4F7B-8ED2-EF6842B41D73}"/>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EA8DBD1-BB8B-4648-A48F-7F6DEBF20E4B}"/>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912CF3A-5CC5-47A0-80D3-AF333867731F}"/>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6CEE53F-E04D-4825-8FB9-ECD2C0727D15}"/>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7F996FF-7DE2-446E-8163-9FEE54795C1F}"/>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2D1CC04-D7F3-4846-B610-5719398D0417}"/>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E9BC435-459C-4B73-BFFE-C9A347CB3C1C}"/>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AA544811-4E7E-4162-82DB-B9F4AE913F6D}"/>
            </a:ext>
          </a:extLst>
        </xdr:cNvPr>
        <xdr:cNvCxnSpPr/>
      </xdr:nvCxnSpPr>
      <xdr:spPr>
        <a:xfrm flipV="1">
          <a:off x="4177665" y="5542788"/>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D45EF137-56A6-4328-BF94-ECC4D4FFDD07}"/>
            </a:ext>
          </a:extLst>
        </xdr:cNvPr>
        <xdr:cNvSpPr txBox="1"/>
      </xdr:nvSpPr>
      <xdr:spPr>
        <a:xfrm>
          <a:off x="4216400" y="684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C1595D5B-13F8-4B04-8985-2F76064FA93E}"/>
            </a:ext>
          </a:extLst>
        </xdr:cNvPr>
        <xdr:cNvCxnSpPr/>
      </xdr:nvCxnSpPr>
      <xdr:spPr>
        <a:xfrm>
          <a:off x="4108450" y="6843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80AD8412-8D38-427B-BE36-FF716922D4CD}"/>
            </a:ext>
          </a:extLst>
        </xdr:cNvPr>
        <xdr:cNvSpPr txBox="1"/>
      </xdr:nvSpPr>
      <xdr:spPr>
        <a:xfrm>
          <a:off x="4216400" y="532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3AE13FE5-22E8-4D5C-AEDF-FB2AFB3E8AE3}"/>
            </a:ext>
          </a:extLst>
        </xdr:cNvPr>
        <xdr:cNvCxnSpPr/>
      </xdr:nvCxnSpPr>
      <xdr:spPr>
        <a:xfrm>
          <a:off x="4108450" y="5542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5768686D-E4F7-4D44-B2A4-D6D62EAE7AA0}"/>
            </a:ext>
          </a:extLst>
        </xdr:cNvPr>
        <xdr:cNvSpPr txBox="1"/>
      </xdr:nvSpPr>
      <xdr:spPr>
        <a:xfrm>
          <a:off x="42164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C4008F0B-627F-43CB-A01D-816E6025F011}"/>
            </a:ext>
          </a:extLst>
        </xdr:cNvPr>
        <xdr:cNvSpPr/>
      </xdr:nvSpPr>
      <xdr:spPr>
        <a:xfrm>
          <a:off x="412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FC4AE95-70AD-403E-B9E4-9A0BD7631646}"/>
            </a:ext>
          </a:extLst>
        </xdr:cNvPr>
        <xdr:cNvSpPr/>
      </xdr:nvSpPr>
      <xdr:spPr>
        <a:xfrm>
          <a:off x="3384550" y="61084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4B9BCA6D-490B-4ABE-B4CA-9982FE424C5A}"/>
            </a:ext>
          </a:extLst>
        </xdr:cNvPr>
        <xdr:cNvSpPr/>
      </xdr:nvSpPr>
      <xdr:spPr>
        <a:xfrm>
          <a:off x="2571750" y="60764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C9124857-00DB-4290-B51B-3EA6EE5B3737}"/>
            </a:ext>
          </a:extLst>
        </xdr:cNvPr>
        <xdr:cNvSpPr/>
      </xdr:nvSpPr>
      <xdr:spPr>
        <a:xfrm>
          <a:off x="1778000" y="6042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3D4DB4F1-AC14-4D3B-A57F-A4EECB01B8F3}"/>
            </a:ext>
          </a:extLst>
        </xdr:cNvPr>
        <xdr:cNvSpPr/>
      </xdr:nvSpPr>
      <xdr:spPr>
        <a:xfrm>
          <a:off x="984250" y="6003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27C9ED-F0A5-4868-BCA1-F7135F619439}"/>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7FDB8E4-AC30-4869-B4F6-B0E56C2457AD}"/>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00EDBC-84CF-4529-8A4A-91EBEFECF00B}"/>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386DCC-9417-451B-B747-82091859D7CD}"/>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BF5F6D-285F-4B3C-B611-11F170086D56}"/>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a:extLst>
            <a:ext uri="{FF2B5EF4-FFF2-40B4-BE49-F238E27FC236}">
              <a16:creationId xmlns:a16="http://schemas.microsoft.com/office/drawing/2014/main" id="{DFB78EBB-4E35-45ED-A002-B9408C1DA0F1}"/>
            </a:ext>
          </a:extLst>
        </xdr:cNvPr>
        <xdr:cNvSpPr/>
      </xdr:nvSpPr>
      <xdr:spPr>
        <a:xfrm>
          <a:off x="4127500" y="608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a:extLst>
            <a:ext uri="{FF2B5EF4-FFF2-40B4-BE49-F238E27FC236}">
              <a16:creationId xmlns:a16="http://schemas.microsoft.com/office/drawing/2014/main" id="{A4351AF2-AC64-4F2F-836B-F9FBF958AE2E}"/>
            </a:ext>
          </a:extLst>
        </xdr:cNvPr>
        <xdr:cNvSpPr txBox="1"/>
      </xdr:nvSpPr>
      <xdr:spPr>
        <a:xfrm>
          <a:off x="42164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a:extLst>
            <a:ext uri="{FF2B5EF4-FFF2-40B4-BE49-F238E27FC236}">
              <a16:creationId xmlns:a16="http://schemas.microsoft.com/office/drawing/2014/main" id="{5A81978A-70A9-452E-99E0-26F2A4841984}"/>
            </a:ext>
          </a:extLst>
        </xdr:cNvPr>
        <xdr:cNvSpPr/>
      </xdr:nvSpPr>
      <xdr:spPr>
        <a:xfrm>
          <a:off x="3384550" y="60467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19050</xdr:rowOff>
    </xdr:to>
    <xdr:cxnSp macro="">
      <xdr:nvCxnSpPr>
        <xdr:cNvPr id="74" name="直線コネクタ 73">
          <a:extLst>
            <a:ext uri="{FF2B5EF4-FFF2-40B4-BE49-F238E27FC236}">
              <a16:creationId xmlns:a16="http://schemas.microsoft.com/office/drawing/2014/main" id="{97BD215C-E27B-45D6-9C52-61D11B1D4138}"/>
            </a:ext>
          </a:extLst>
        </xdr:cNvPr>
        <xdr:cNvCxnSpPr/>
      </xdr:nvCxnSpPr>
      <xdr:spPr>
        <a:xfrm>
          <a:off x="3429000" y="6097524"/>
          <a:ext cx="7493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a:extLst>
            <a:ext uri="{FF2B5EF4-FFF2-40B4-BE49-F238E27FC236}">
              <a16:creationId xmlns:a16="http://schemas.microsoft.com/office/drawing/2014/main" id="{F2C4CE32-59E4-49AE-AD5D-D7D6248543D9}"/>
            </a:ext>
          </a:extLst>
        </xdr:cNvPr>
        <xdr:cNvSpPr/>
      </xdr:nvSpPr>
      <xdr:spPr>
        <a:xfrm>
          <a:off x="257175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153924</xdr:rowOff>
    </xdr:to>
    <xdr:cxnSp macro="">
      <xdr:nvCxnSpPr>
        <xdr:cNvPr id="76" name="直線コネクタ 75">
          <a:extLst>
            <a:ext uri="{FF2B5EF4-FFF2-40B4-BE49-F238E27FC236}">
              <a16:creationId xmlns:a16="http://schemas.microsoft.com/office/drawing/2014/main" id="{1FEFCE00-29BC-4D9C-A46E-C71409B4DC87}"/>
            </a:ext>
          </a:extLst>
        </xdr:cNvPr>
        <xdr:cNvCxnSpPr/>
      </xdr:nvCxnSpPr>
      <xdr:spPr>
        <a:xfrm>
          <a:off x="2622550" y="6042660"/>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7" name="楕円 76">
          <a:extLst>
            <a:ext uri="{FF2B5EF4-FFF2-40B4-BE49-F238E27FC236}">
              <a16:creationId xmlns:a16="http://schemas.microsoft.com/office/drawing/2014/main" id="{9EEEF237-A224-40A5-89F2-CD7E5603B576}"/>
            </a:ext>
          </a:extLst>
        </xdr:cNvPr>
        <xdr:cNvSpPr/>
      </xdr:nvSpPr>
      <xdr:spPr>
        <a:xfrm>
          <a:off x="17780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99060</xdr:rowOff>
    </xdr:to>
    <xdr:cxnSp macro="">
      <xdr:nvCxnSpPr>
        <xdr:cNvPr id="78" name="直線コネクタ 77">
          <a:extLst>
            <a:ext uri="{FF2B5EF4-FFF2-40B4-BE49-F238E27FC236}">
              <a16:creationId xmlns:a16="http://schemas.microsoft.com/office/drawing/2014/main" id="{45133D93-87FB-4F41-807F-17758E40E8A3}"/>
            </a:ext>
          </a:extLst>
        </xdr:cNvPr>
        <xdr:cNvCxnSpPr/>
      </xdr:nvCxnSpPr>
      <xdr:spPr>
        <a:xfrm>
          <a:off x="1828800" y="599694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125984</xdr:rowOff>
    </xdr:from>
    <xdr:to>
      <xdr:col>6</xdr:col>
      <xdr:colOff>38100</xdr:colOff>
      <xdr:row>36</xdr:row>
      <xdr:rowOff>56134</xdr:rowOff>
    </xdr:to>
    <xdr:sp macro="" textlink="">
      <xdr:nvSpPr>
        <xdr:cNvPr id="79" name="楕円 78">
          <a:extLst>
            <a:ext uri="{FF2B5EF4-FFF2-40B4-BE49-F238E27FC236}">
              <a16:creationId xmlns:a16="http://schemas.microsoft.com/office/drawing/2014/main" id="{581D759E-EE47-409F-B331-650883FB662B}"/>
            </a:ext>
          </a:extLst>
        </xdr:cNvPr>
        <xdr:cNvSpPr/>
      </xdr:nvSpPr>
      <xdr:spPr>
        <a:xfrm>
          <a:off x="984250" y="59044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xdr:rowOff>
    </xdr:from>
    <xdr:to>
      <xdr:col>10</xdr:col>
      <xdr:colOff>114300</xdr:colOff>
      <xdr:row>36</xdr:row>
      <xdr:rowOff>53340</xdr:rowOff>
    </xdr:to>
    <xdr:cxnSp macro="">
      <xdr:nvCxnSpPr>
        <xdr:cNvPr id="80" name="直線コネクタ 79">
          <a:extLst>
            <a:ext uri="{FF2B5EF4-FFF2-40B4-BE49-F238E27FC236}">
              <a16:creationId xmlns:a16="http://schemas.microsoft.com/office/drawing/2014/main" id="{5DD2C74A-048D-4AD5-B567-DC041C2FEF73}"/>
            </a:ext>
          </a:extLst>
        </xdr:cNvPr>
        <xdr:cNvCxnSpPr/>
      </xdr:nvCxnSpPr>
      <xdr:spPr>
        <a:xfrm>
          <a:off x="1028700" y="5948934"/>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DFAEFBD9-1517-4C27-8704-7156EA315DE9}"/>
            </a:ext>
          </a:extLst>
        </xdr:cNvPr>
        <xdr:cNvSpPr txBox="1"/>
      </xdr:nvSpPr>
      <xdr:spPr>
        <a:xfrm>
          <a:off x="3239144" y="6194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62178B17-0B69-48F6-95A8-335005D96A80}"/>
            </a:ext>
          </a:extLst>
        </xdr:cNvPr>
        <xdr:cNvSpPr txBox="1"/>
      </xdr:nvSpPr>
      <xdr:spPr>
        <a:xfrm>
          <a:off x="24390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B6AFF527-949E-4361-997F-DA0ACF8B827F}"/>
            </a:ext>
          </a:extLst>
        </xdr:cNvPr>
        <xdr:cNvSpPr txBox="1"/>
      </xdr:nvSpPr>
      <xdr:spPr>
        <a:xfrm>
          <a:off x="1645294" y="612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208A7AA8-B485-4FA1-A012-1C471B2A91BB}"/>
            </a:ext>
          </a:extLst>
        </xdr:cNvPr>
        <xdr:cNvSpPr txBox="1"/>
      </xdr:nvSpPr>
      <xdr:spPr>
        <a:xfrm>
          <a:off x="8515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5" name="n_1mainValue【道路】&#10;有形固定資産減価償却率">
          <a:extLst>
            <a:ext uri="{FF2B5EF4-FFF2-40B4-BE49-F238E27FC236}">
              <a16:creationId xmlns:a16="http://schemas.microsoft.com/office/drawing/2014/main" id="{009A96EB-4486-4AE1-9832-8AAA328672D8}"/>
            </a:ext>
          </a:extLst>
        </xdr:cNvPr>
        <xdr:cNvSpPr txBox="1"/>
      </xdr:nvSpPr>
      <xdr:spPr>
        <a:xfrm>
          <a:off x="32391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123FC634-E820-4DBF-8485-B1DF1971DD3A}"/>
            </a:ext>
          </a:extLst>
        </xdr:cNvPr>
        <xdr:cNvSpPr txBox="1"/>
      </xdr:nvSpPr>
      <xdr:spPr>
        <a:xfrm>
          <a:off x="2439044"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7" name="n_3mainValue【道路】&#10;有形固定資産減価償却率">
          <a:extLst>
            <a:ext uri="{FF2B5EF4-FFF2-40B4-BE49-F238E27FC236}">
              <a16:creationId xmlns:a16="http://schemas.microsoft.com/office/drawing/2014/main" id="{49608773-834A-4D2B-A2D6-234B7B4F7DBE}"/>
            </a:ext>
          </a:extLst>
        </xdr:cNvPr>
        <xdr:cNvSpPr txBox="1"/>
      </xdr:nvSpPr>
      <xdr:spPr>
        <a:xfrm>
          <a:off x="164529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72661</xdr:rowOff>
    </xdr:from>
    <xdr:ext cx="405111" cy="259045"/>
    <xdr:sp macro="" textlink="">
      <xdr:nvSpPr>
        <xdr:cNvPr id="88" name="n_4mainValue【道路】&#10;有形固定資産減価償却率">
          <a:extLst>
            <a:ext uri="{FF2B5EF4-FFF2-40B4-BE49-F238E27FC236}">
              <a16:creationId xmlns:a16="http://schemas.microsoft.com/office/drawing/2014/main" id="{47E98502-F661-479A-838C-9DBEC9FDE220}"/>
            </a:ext>
          </a:extLst>
        </xdr:cNvPr>
        <xdr:cNvSpPr txBox="1"/>
      </xdr:nvSpPr>
      <xdr:spPr>
        <a:xfrm>
          <a:off x="851544" y="568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F134BF8-DC83-46DB-AB11-0EBDF0D9D0E6}"/>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23A92D0-22E7-4AC0-818E-96C95A48006E}"/>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0EA427C-ACA5-4AD8-9084-394B785060EC}"/>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E814130-CB2F-4243-B50D-2C62B9464D19}"/>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CD99A2E-F3DB-4242-A8AA-96282948BB3D}"/>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939AD8A-F076-44D3-B11B-DF712BD79BA6}"/>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B53E24D-BC49-4BD1-9CCF-AF4517ABA50F}"/>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2728DF4-500E-4ABC-9630-B789FD2E779B}"/>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C029900-D050-457C-814D-96131D29908E}"/>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3EE6C6D-C98E-4C72-9CA3-8A487500E01A}"/>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993A0711-6A40-432F-A644-71E1E7F31335}"/>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68BBFA25-5886-473E-8F87-CB4B8C3EF954}"/>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E12A03B-7B84-4CED-9573-7C4EA9594ECC}"/>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545246D4-90F5-48F1-9AA7-C678C4F3B55E}"/>
            </a:ext>
          </a:extLst>
        </xdr:cNvPr>
        <xdr:cNvSpPr txBox="1"/>
      </xdr:nvSpPr>
      <xdr:spPr>
        <a:xfrm>
          <a:off x="552722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259790F-E8D1-47D3-8709-AE92C61A6CDC}"/>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38E521-9CEE-4699-B524-BFB0ECCB88AB}"/>
            </a:ext>
          </a:extLst>
        </xdr:cNvPr>
        <xdr:cNvSpPr txBox="1"/>
      </xdr:nvSpPr>
      <xdr:spPr>
        <a:xfrm>
          <a:off x="552722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6212103-9130-4C69-9CB1-D9243587DFBF}"/>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B54E844B-EA06-4F20-99BD-259AD76DF85E}"/>
            </a:ext>
          </a:extLst>
        </xdr:cNvPr>
        <xdr:cNvSpPr txBox="1"/>
      </xdr:nvSpPr>
      <xdr:spPr>
        <a:xfrm>
          <a:off x="552722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DE71391-2AB1-4025-A812-27FD92F25FE7}"/>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46DB578-ED4E-4781-AC8F-385674480D3B}"/>
            </a:ext>
          </a:extLst>
        </xdr:cNvPr>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8063331-9C10-430C-B4B1-6733C985135A}"/>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B1F65141-3A36-42E8-B406-847CE3C7A9E2}"/>
            </a:ext>
          </a:extLst>
        </xdr:cNvPr>
        <xdr:cNvSpPr txBox="1"/>
      </xdr:nvSpPr>
      <xdr:spPr>
        <a:xfrm>
          <a:off x="5482151" y="5315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1C1C43A-3447-4ECA-9F09-9811B2EB4221}"/>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909BF8C-D845-4D7C-932C-474F3E41A643}"/>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6FE732E-DB82-41E8-B3D9-21BD1635D08A}"/>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B2BB11C4-75A9-44A1-84E2-5B8B09858EB1}"/>
            </a:ext>
          </a:extLst>
        </xdr:cNvPr>
        <xdr:cNvCxnSpPr/>
      </xdr:nvCxnSpPr>
      <xdr:spPr>
        <a:xfrm flipV="1">
          <a:off x="9429115" y="5467023"/>
          <a:ext cx="0" cy="1485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A495D86E-E213-453E-BBEE-4F3B3B75A7A4}"/>
            </a:ext>
          </a:extLst>
        </xdr:cNvPr>
        <xdr:cNvSpPr txBox="1"/>
      </xdr:nvSpPr>
      <xdr:spPr>
        <a:xfrm>
          <a:off x="9467850" y="695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8A71AA6B-6F9F-4EEC-B486-1DE2B7952DB3}"/>
            </a:ext>
          </a:extLst>
        </xdr:cNvPr>
        <xdr:cNvCxnSpPr/>
      </xdr:nvCxnSpPr>
      <xdr:spPr>
        <a:xfrm>
          <a:off x="9359900" y="6952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C0B6A15-4306-4A41-9E53-0A1F624622CC}"/>
            </a:ext>
          </a:extLst>
        </xdr:cNvPr>
        <xdr:cNvSpPr txBox="1"/>
      </xdr:nvSpPr>
      <xdr:spPr>
        <a:xfrm>
          <a:off x="9467850" y="52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CD151BC0-6247-4E0B-82FE-3E23B8F4A841}"/>
            </a:ext>
          </a:extLst>
        </xdr:cNvPr>
        <xdr:cNvCxnSpPr/>
      </xdr:nvCxnSpPr>
      <xdr:spPr>
        <a:xfrm>
          <a:off x="9359900" y="5467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E5AF3454-0C9A-4D10-B12D-BCA5C0E128CB}"/>
            </a:ext>
          </a:extLst>
        </xdr:cNvPr>
        <xdr:cNvSpPr txBox="1"/>
      </xdr:nvSpPr>
      <xdr:spPr>
        <a:xfrm>
          <a:off x="9467850" y="6350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6BFAAEF9-3657-4223-9B4C-2F353977C348}"/>
            </a:ext>
          </a:extLst>
        </xdr:cNvPr>
        <xdr:cNvSpPr/>
      </xdr:nvSpPr>
      <xdr:spPr>
        <a:xfrm>
          <a:off x="9398000" y="6372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206ED4F6-F304-4F78-9BBD-FC6A3AA8876B}"/>
            </a:ext>
          </a:extLst>
        </xdr:cNvPr>
        <xdr:cNvSpPr/>
      </xdr:nvSpPr>
      <xdr:spPr>
        <a:xfrm>
          <a:off x="8636000" y="6372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C33FC8F5-75AA-432A-8CF1-2B9FD500BF8D}"/>
            </a:ext>
          </a:extLst>
        </xdr:cNvPr>
        <xdr:cNvSpPr/>
      </xdr:nvSpPr>
      <xdr:spPr>
        <a:xfrm>
          <a:off x="7842250" y="6381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E515B5E5-3B70-4B6D-A681-5D5251B4E9BE}"/>
            </a:ext>
          </a:extLst>
        </xdr:cNvPr>
        <xdr:cNvSpPr/>
      </xdr:nvSpPr>
      <xdr:spPr>
        <a:xfrm>
          <a:off x="7029450" y="6375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9BFC38DD-3165-4449-9322-950748FF7BC5}"/>
            </a:ext>
          </a:extLst>
        </xdr:cNvPr>
        <xdr:cNvSpPr/>
      </xdr:nvSpPr>
      <xdr:spPr>
        <a:xfrm>
          <a:off x="6235700" y="6379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740A7D-84A6-421B-8D01-CCAEE8C9B659}"/>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4F748F-AE16-4673-8D22-F93F310C3E58}"/>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EDA33F-24DD-445C-ABED-E55D4C6F9908}"/>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59D26B-A299-42C8-8209-4C2D07D106B6}"/>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21E6D0-0B57-4D01-A164-E5E6DA2FAD41}"/>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18542</xdr:rowOff>
    </xdr:from>
    <xdr:to>
      <xdr:col>55</xdr:col>
      <xdr:colOff>50800</xdr:colOff>
      <xdr:row>35</xdr:row>
      <xdr:rowOff>120142</xdr:rowOff>
    </xdr:to>
    <xdr:sp macro="" textlink="">
      <xdr:nvSpPr>
        <xdr:cNvPr id="130" name="楕円 129">
          <a:extLst>
            <a:ext uri="{FF2B5EF4-FFF2-40B4-BE49-F238E27FC236}">
              <a16:creationId xmlns:a16="http://schemas.microsoft.com/office/drawing/2014/main" id="{F4FFD4F8-947F-40DC-AF82-806C838B4E77}"/>
            </a:ext>
          </a:extLst>
        </xdr:cNvPr>
        <xdr:cNvSpPr/>
      </xdr:nvSpPr>
      <xdr:spPr>
        <a:xfrm>
          <a:off x="9398000" y="5797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41419</xdr:rowOff>
    </xdr:from>
    <xdr:ext cx="534377" cy="259045"/>
    <xdr:sp macro="" textlink="">
      <xdr:nvSpPr>
        <xdr:cNvPr id="131" name="【道路】&#10;一人当たり延長該当値テキスト">
          <a:extLst>
            <a:ext uri="{FF2B5EF4-FFF2-40B4-BE49-F238E27FC236}">
              <a16:creationId xmlns:a16="http://schemas.microsoft.com/office/drawing/2014/main" id="{1F50B997-A070-45F8-838A-A22498E056DD}"/>
            </a:ext>
          </a:extLst>
        </xdr:cNvPr>
        <xdr:cNvSpPr txBox="1"/>
      </xdr:nvSpPr>
      <xdr:spPr>
        <a:xfrm>
          <a:off x="9467850" y="56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28013</xdr:rowOff>
    </xdr:from>
    <xdr:to>
      <xdr:col>50</xdr:col>
      <xdr:colOff>165100</xdr:colOff>
      <xdr:row>35</xdr:row>
      <xdr:rowOff>129613</xdr:rowOff>
    </xdr:to>
    <xdr:sp macro="" textlink="">
      <xdr:nvSpPr>
        <xdr:cNvPr id="132" name="楕円 131">
          <a:extLst>
            <a:ext uri="{FF2B5EF4-FFF2-40B4-BE49-F238E27FC236}">
              <a16:creationId xmlns:a16="http://schemas.microsoft.com/office/drawing/2014/main" id="{99F3B8AE-92BE-4A9D-901A-FF82F9AC5934}"/>
            </a:ext>
          </a:extLst>
        </xdr:cNvPr>
        <xdr:cNvSpPr/>
      </xdr:nvSpPr>
      <xdr:spPr>
        <a:xfrm>
          <a:off x="86360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69342</xdr:rowOff>
    </xdr:from>
    <xdr:to>
      <xdr:col>55</xdr:col>
      <xdr:colOff>0</xdr:colOff>
      <xdr:row>35</xdr:row>
      <xdr:rowOff>78813</xdr:rowOff>
    </xdr:to>
    <xdr:cxnSp macro="">
      <xdr:nvCxnSpPr>
        <xdr:cNvPr id="133" name="直線コネクタ 132">
          <a:extLst>
            <a:ext uri="{FF2B5EF4-FFF2-40B4-BE49-F238E27FC236}">
              <a16:creationId xmlns:a16="http://schemas.microsoft.com/office/drawing/2014/main" id="{A55B5442-998B-4039-BB3B-C924AAFA94FA}"/>
            </a:ext>
          </a:extLst>
        </xdr:cNvPr>
        <xdr:cNvCxnSpPr/>
      </xdr:nvCxnSpPr>
      <xdr:spPr>
        <a:xfrm flipV="1">
          <a:off x="8686800" y="5847842"/>
          <a:ext cx="74295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28448</xdr:rowOff>
    </xdr:from>
    <xdr:to>
      <xdr:col>46</xdr:col>
      <xdr:colOff>38100</xdr:colOff>
      <xdr:row>35</xdr:row>
      <xdr:rowOff>130048</xdr:rowOff>
    </xdr:to>
    <xdr:sp macro="" textlink="">
      <xdr:nvSpPr>
        <xdr:cNvPr id="134" name="楕円 133">
          <a:extLst>
            <a:ext uri="{FF2B5EF4-FFF2-40B4-BE49-F238E27FC236}">
              <a16:creationId xmlns:a16="http://schemas.microsoft.com/office/drawing/2014/main" id="{078CC1D8-9B5A-4679-B263-9F6138573961}"/>
            </a:ext>
          </a:extLst>
        </xdr:cNvPr>
        <xdr:cNvSpPr/>
      </xdr:nvSpPr>
      <xdr:spPr>
        <a:xfrm>
          <a:off x="7842250" y="5806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78813</xdr:rowOff>
    </xdr:from>
    <xdr:to>
      <xdr:col>50</xdr:col>
      <xdr:colOff>114300</xdr:colOff>
      <xdr:row>35</xdr:row>
      <xdr:rowOff>79248</xdr:rowOff>
    </xdr:to>
    <xdr:cxnSp macro="">
      <xdr:nvCxnSpPr>
        <xdr:cNvPr id="135" name="直線コネクタ 134">
          <a:extLst>
            <a:ext uri="{FF2B5EF4-FFF2-40B4-BE49-F238E27FC236}">
              <a16:creationId xmlns:a16="http://schemas.microsoft.com/office/drawing/2014/main" id="{2D0CFE64-A468-47C0-8D68-3406D57465FE}"/>
            </a:ext>
          </a:extLst>
        </xdr:cNvPr>
        <xdr:cNvCxnSpPr/>
      </xdr:nvCxnSpPr>
      <xdr:spPr>
        <a:xfrm flipV="1">
          <a:off x="7886700" y="5857313"/>
          <a:ext cx="8001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33346</xdr:rowOff>
    </xdr:from>
    <xdr:to>
      <xdr:col>41</xdr:col>
      <xdr:colOff>101600</xdr:colOff>
      <xdr:row>35</xdr:row>
      <xdr:rowOff>134946</xdr:rowOff>
    </xdr:to>
    <xdr:sp macro="" textlink="">
      <xdr:nvSpPr>
        <xdr:cNvPr id="136" name="楕円 135">
          <a:extLst>
            <a:ext uri="{FF2B5EF4-FFF2-40B4-BE49-F238E27FC236}">
              <a16:creationId xmlns:a16="http://schemas.microsoft.com/office/drawing/2014/main" id="{B7C09BCE-AF84-40CA-82C2-5F109AE689FA}"/>
            </a:ext>
          </a:extLst>
        </xdr:cNvPr>
        <xdr:cNvSpPr/>
      </xdr:nvSpPr>
      <xdr:spPr>
        <a:xfrm>
          <a:off x="7029450" y="58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79248</xdr:rowOff>
    </xdr:from>
    <xdr:to>
      <xdr:col>45</xdr:col>
      <xdr:colOff>177800</xdr:colOff>
      <xdr:row>35</xdr:row>
      <xdr:rowOff>84146</xdr:rowOff>
    </xdr:to>
    <xdr:cxnSp macro="">
      <xdr:nvCxnSpPr>
        <xdr:cNvPr id="137" name="直線コネクタ 136">
          <a:extLst>
            <a:ext uri="{FF2B5EF4-FFF2-40B4-BE49-F238E27FC236}">
              <a16:creationId xmlns:a16="http://schemas.microsoft.com/office/drawing/2014/main" id="{C0AF898A-FE4A-46C9-9B71-21D32AAA7EEF}"/>
            </a:ext>
          </a:extLst>
        </xdr:cNvPr>
        <xdr:cNvCxnSpPr/>
      </xdr:nvCxnSpPr>
      <xdr:spPr>
        <a:xfrm flipV="1">
          <a:off x="7080250" y="5857748"/>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37157</xdr:rowOff>
    </xdr:from>
    <xdr:to>
      <xdr:col>36</xdr:col>
      <xdr:colOff>165100</xdr:colOff>
      <xdr:row>35</xdr:row>
      <xdr:rowOff>138757</xdr:rowOff>
    </xdr:to>
    <xdr:sp macro="" textlink="">
      <xdr:nvSpPr>
        <xdr:cNvPr id="138" name="楕円 137">
          <a:extLst>
            <a:ext uri="{FF2B5EF4-FFF2-40B4-BE49-F238E27FC236}">
              <a16:creationId xmlns:a16="http://schemas.microsoft.com/office/drawing/2014/main" id="{27A9813F-3CAD-4381-85B4-DA60DBDD7D8A}"/>
            </a:ext>
          </a:extLst>
        </xdr:cNvPr>
        <xdr:cNvSpPr/>
      </xdr:nvSpPr>
      <xdr:spPr>
        <a:xfrm>
          <a:off x="6235700" y="58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84146</xdr:rowOff>
    </xdr:from>
    <xdr:to>
      <xdr:col>41</xdr:col>
      <xdr:colOff>50800</xdr:colOff>
      <xdr:row>35</xdr:row>
      <xdr:rowOff>87957</xdr:rowOff>
    </xdr:to>
    <xdr:cxnSp macro="">
      <xdr:nvCxnSpPr>
        <xdr:cNvPr id="139" name="直線コネクタ 138">
          <a:extLst>
            <a:ext uri="{FF2B5EF4-FFF2-40B4-BE49-F238E27FC236}">
              <a16:creationId xmlns:a16="http://schemas.microsoft.com/office/drawing/2014/main" id="{C3FBCFF0-D929-489A-BD1D-08420EDD251F}"/>
            </a:ext>
          </a:extLst>
        </xdr:cNvPr>
        <xdr:cNvCxnSpPr/>
      </xdr:nvCxnSpPr>
      <xdr:spPr>
        <a:xfrm flipV="1">
          <a:off x="6286500" y="5862646"/>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5485BD02-35FF-41B8-980B-94133E8B3B40}"/>
            </a:ext>
          </a:extLst>
        </xdr:cNvPr>
        <xdr:cNvSpPr txBox="1"/>
      </xdr:nvSpPr>
      <xdr:spPr>
        <a:xfrm>
          <a:off x="8458277" y="64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7FBB1574-A8D1-4C8B-A6DF-B2A6A88FBF42}"/>
            </a:ext>
          </a:extLst>
        </xdr:cNvPr>
        <xdr:cNvSpPr txBox="1"/>
      </xdr:nvSpPr>
      <xdr:spPr>
        <a:xfrm>
          <a:off x="7677227" y="646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A351D7E2-950C-4916-AFC9-2CC657E09FB9}"/>
            </a:ext>
          </a:extLst>
        </xdr:cNvPr>
        <xdr:cNvSpPr txBox="1"/>
      </xdr:nvSpPr>
      <xdr:spPr>
        <a:xfrm>
          <a:off x="6864427" y="646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A7A7D40F-FAD8-4062-B793-D0F71C835B41}"/>
            </a:ext>
          </a:extLst>
        </xdr:cNvPr>
        <xdr:cNvSpPr txBox="1"/>
      </xdr:nvSpPr>
      <xdr:spPr>
        <a:xfrm>
          <a:off x="6070677" y="646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146140</xdr:rowOff>
    </xdr:from>
    <xdr:ext cx="534377" cy="259045"/>
    <xdr:sp macro="" textlink="">
      <xdr:nvSpPr>
        <xdr:cNvPr id="144" name="n_1mainValue【道路】&#10;一人当たり延長">
          <a:extLst>
            <a:ext uri="{FF2B5EF4-FFF2-40B4-BE49-F238E27FC236}">
              <a16:creationId xmlns:a16="http://schemas.microsoft.com/office/drawing/2014/main" id="{0CA763F2-3B8D-4170-A003-932FCE0E1202}"/>
            </a:ext>
          </a:extLst>
        </xdr:cNvPr>
        <xdr:cNvSpPr txBox="1"/>
      </xdr:nvSpPr>
      <xdr:spPr>
        <a:xfrm>
          <a:off x="8425961" y="55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146575</xdr:rowOff>
    </xdr:from>
    <xdr:ext cx="534377" cy="259045"/>
    <xdr:sp macro="" textlink="">
      <xdr:nvSpPr>
        <xdr:cNvPr id="145" name="n_2mainValue【道路】&#10;一人当たり延長">
          <a:extLst>
            <a:ext uri="{FF2B5EF4-FFF2-40B4-BE49-F238E27FC236}">
              <a16:creationId xmlns:a16="http://schemas.microsoft.com/office/drawing/2014/main" id="{B2BFDF4D-772E-4883-9795-CAEE201F1EC0}"/>
            </a:ext>
          </a:extLst>
        </xdr:cNvPr>
        <xdr:cNvSpPr txBox="1"/>
      </xdr:nvSpPr>
      <xdr:spPr>
        <a:xfrm>
          <a:off x="7644911" y="55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151473</xdr:rowOff>
    </xdr:from>
    <xdr:ext cx="534377" cy="259045"/>
    <xdr:sp macro="" textlink="">
      <xdr:nvSpPr>
        <xdr:cNvPr id="146" name="n_3mainValue【道路】&#10;一人当たり延長">
          <a:extLst>
            <a:ext uri="{FF2B5EF4-FFF2-40B4-BE49-F238E27FC236}">
              <a16:creationId xmlns:a16="http://schemas.microsoft.com/office/drawing/2014/main" id="{1B8F07CD-3ACB-4DD4-BEB8-83ED2E327195}"/>
            </a:ext>
          </a:extLst>
        </xdr:cNvPr>
        <xdr:cNvSpPr txBox="1"/>
      </xdr:nvSpPr>
      <xdr:spPr>
        <a:xfrm>
          <a:off x="6851161" y="559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155284</xdr:rowOff>
    </xdr:from>
    <xdr:ext cx="534377" cy="259045"/>
    <xdr:sp macro="" textlink="">
      <xdr:nvSpPr>
        <xdr:cNvPr id="147" name="n_4mainValue【道路】&#10;一人当たり延長">
          <a:extLst>
            <a:ext uri="{FF2B5EF4-FFF2-40B4-BE49-F238E27FC236}">
              <a16:creationId xmlns:a16="http://schemas.microsoft.com/office/drawing/2014/main" id="{7504E5CC-C9BC-402E-98BC-C3F2AD1D2CF9}"/>
            </a:ext>
          </a:extLst>
        </xdr:cNvPr>
        <xdr:cNvSpPr txBox="1"/>
      </xdr:nvSpPr>
      <xdr:spPr>
        <a:xfrm>
          <a:off x="6038361" y="56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C53795A-60E3-4337-B635-B3CE39203241}"/>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52CBF9D-46BD-4EA8-8213-A9431936640A}"/>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1FA6180-7781-44FC-B9BD-C30A9A5CFDE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D21EF82-C6EF-45DA-956B-E445656DCE1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9009DF7-E8C5-4C5E-B874-F37E485F4BE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DC9C18D-1698-4B92-BE2D-76581C8E3235}"/>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19E878F-D19B-4AED-8A15-3FE80BA5C38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08F7A5B-9222-4BA7-B77F-E771D864474A}"/>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1357099-072D-4A6B-9B3A-BF7102A987EB}"/>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17C0B02-89D6-4D44-9C09-F3A0E1DF2862}"/>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DCD576D-D6EC-4C3F-8B45-EC2FE276692A}"/>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B946C02-A597-4258-9D1D-47A4F19D0C09}"/>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438ADE7-E46D-4081-98C9-150B1D3D618E}"/>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47F15AD-3DBB-43F6-A731-EA423263D15B}"/>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B1D3604-E806-40E6-AF52-38B5AD34CFF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CE45FB5-C21F-4D9B-9F65-18561AC9D258}"/>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7CAF3C3-7DB4-4A0C-BD44-6AD840251C9C}"/>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6EDA664-B414-4C39-8522-CFAF1A5EF537}"/>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654ED11-6343-415D-B717-3313000D68A5}"/>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B08E610E-8D4A-42F6-9324-D74226A1ED9E}"/>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332C582-0F92-43A0-892E-27E3F050D6A2}"/>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B9F9953-7D57-4EA1-9DC5-7F421D19B89C}"/>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3F7AE9D-F97D-4FD7-B850-D12B51879176}"/>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1A056A5-9F2E-4363-BDE1-5576AAAD48FA}"/>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B3943FF7-862B-4F3B-9DBA-5356B6511F8D}"/>
            </a:ext>
          </a:extLst>
        </xdr:cNvPr>
        <xdr:cNvCxnSpPr/>
      </xdr:nvCxnSpPr>
      <xdr:spPr>
        <a:xfrm flipV="1">
          <a:off x="4177665" y="9101455"/>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5619381-9A48-406D-B145-FC86C9A6757B}"/>
            </a:ext>
          </a:extLst>
        </xdr:cNvPr>
        <xdr:cNvSpPr txBox="1"/>
      </xdr:nvSpPr>
      <xdr:spPr>
        <a:xfrm>
          <a:off x="42164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6C90FE4E-0026-4749-A1EA-AF1DC9CBD66E}"/>
            </a:ext>
          </a:extLst>
        </xdr:cNvPr>
        <xdr:cNvCxnSpPr/>
      </xdr:nvCxnSpPr>
      <xdr:spPr>
        <a:xfrm>
          <a:off x="4108450" y="1042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581A11E-2EDE-4546-A3FB-B9A56F2CDCDE}"/>
            </a:ext>
          </a:extLst>
        </xdr:cNvPr>
        <xdr:cNvSpPr txBox="1"/>
      </xdr:nvSpPr>
      <xdr:spPr>
        <a:xfrm>
          <a:off x="4216400" y="88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8A258CD3-F94F-4338-9427-3C1261117B8D}"/>
            </a:ext>
          </a:extLst>
        </xdr:cNvPr>
        <xdr:cNvCxnSpPr/>
      </xdr:nvCxnSpPr>
      <xdr:spPr>
        <a:xfrm>
          <a:off x="4108450" y="9101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BF0B8A1-8658-4CC8-8237-A89864396BC5}"/>
            </a:ext>
          </a:extLst>
        </xdr:cNvPr>
        <xdr:cNvSpPr txBox="1"/>
      </xdr:nvSpPr>
      <xdr:spPr>
        <a:xfrm>
          <a:off x="421640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1DBF242-EF60-4E2F-92B9-9B893BA8778E}"/>
            </a:ext>
          </a:extLst>
        </xdr:cNvPr>
        <xdr:cNvSpPr/>
      </xdr:nvSpPr>
      <xdr:spPr>
        <a:xfrm>
          <a:off x="41275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31042F01-A9B4-44A8-9F31-86C63C2078EC}"/>
            </a:ext>
          </a:extLst>
        </xdr:cNvPr>
        <xdr:cNvSpPr/>
      </xdr:nvSpPr>
      <xdr:spPr>
        <a:xfrm>
          <a:off x="3384550" y="9878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AD7C4032-72D6-48B9-9157-8607079BDE4A}"/>
            </a:ext>
          </a:extLst>
        </xdr:cNvPr>
        <xdr:cNvSpPr/>
      </xdr:nvSpPr>
      <xdr:spPr>
        <a:xfrm>
          <a:off x="2571750" y="9867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BA0C3D5B-6F8C-44F3-9801-67097C5EBD8C}"/>
            </a:ext>
          </a:extLst>
        </xdr:cNvPr>
        <xdr:cNvSpPr/>
      </xdr:nvSpPr>
      <xdr:spPr>
        <a:xfrm>
          <a:off x="1778000" y="9840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ACB7C8A1-DE2A-4D9E-ADA2-AFA45D7C670A}"/>
            </a:ext>
          </a:extLst>
        </xdr:cNvPr>
        <xdr:cNvSpPr/>
      </xdr:nvSpPr>
      <xdr:spPr>
        <a:xfrm>
          <a:off x="984250" y="9829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3F7D8CC-8366-436E-A738-99DC864BB63B}"/>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C71F89-96C4-4D73-A892-C1856B3026C2}"/>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CA19C2-5A9F-49F3-B15D-1F1F7C6163A5}"/>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248439-5176-4B22-88A6-65783A470003}"/>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935B84-1D87-444A-A05E-8E2BA11DD404}"/>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8" name="楕円 187">
          <a:extLst>
            <a:ext uri="{FF2B5EF4-FFF2-40B4-BE49-F238E27FC236}">
              <a16:creationId xmlns:a16="http://schemas.microsoft.com/office/drawing/2014/main" id="{3C38C263-040D-4EDB-A0D5-F4F23885CCF2}"/>
            </a:ext>
          </a:extLst>
        </xdr:cNvPr>
        <xdr:cNvSpPr/>
      </xdr:nvSpPr>
      <xdr:spPr>
        <a:xfrm>
          <a:off x="4127500" y="9872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A4CD279-1B5A-4C0B-8C11-6EDE24225D37}"/>
            </a:ext>
          </a:extLst>
        </xdr:cNvPr>
        <xdr:cNvSpPr txBox="1"/>
      </xdr:nvSpPr>
      <xdr:spPr>
        <a:xfrm>
          <a:off x="4216400" y="973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90" name="楕円 189">
          <a:extLst>
            <a:ext uri="{FF2B5EF4-FFF2-40B4-BE49-F238E27FC236}">
              <a16:creationId xmlns:a16="http://schemas.microsoft.com/office/drawing/2014/main" id="{832BA856-90E2-4F22-9B38-4BB6B6A1B26C}"/>
            </a:ext>
          </a:extLst>
        </xdr:cNvPr>
        <xdr:cNvSpPr/>
      </xdr:nvSpPr>
      <xdr:spPr>
        <a:xfrm>
          <a:off x="3384550" y="9853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11430</xdr:rowOff>
    </xdr:to>
    <xdr:cxnSp macro="">
      <xdr:nvCxnSpPr>
        <xdr:cNvPr id="191" name="直線コネクタ 190">
          <a:extLst>
            <a:ext uri="{FF2B5EF4-FFF2-40B4-BE49-F238E27FC236}">
              <a16:creationId xmlns:a16="http://schemas.microsoft.com/office/drawing/2014/main" id="{1023F3E0-9BE2-4602-BB78-862F14D37332}"/>
            </a:ext>
          </a:extLst>
        </xdr:cNvPr>
        <xdr:cNvCxnSpPr/>
      </xdr:nvCxnSpPr>
      <xdr:spPr>
        <a:xfrm>
          <a:off x="3429000" y="990473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2" name="楕円 191">
          <a:extLst>
            <a:ext uri="{FF2B5EF4-FFF2-40B4-BE49-F238E27FC236}">
              <a16:creationId xmlns:a16="http://schemas.microsoft.com/office/drawing/2014/main" id="{0D9C5B81-CFD4-4AD2-81A5-8BC2EBE0A037}"/>
            </a:ext>
          </a:extLst>
        </xdr:cNvPr>
        <xdr:cNvSpPr/>
      </xdr:nvSpPr>
      <xdr:spPr>
        <a:xfrm>
          <a:off x="2571750" y="9857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59</xdr:row>
      <xdr:rowOff>167640</xdr:rowOff>
    </xdr:to>
    <xdr:cxnSp macro="">
      <xdr:nvCxnSpPr>
        <xdr:cNvPr id="193" name="直線コネクタ 192">
          <a:extLst>
            <a:ext uri="{FF2B5EF4-FFF2-40B4-BE49-F238E27FC236}">
              <a16:creationId xmlns:a16="http://schemas.microsoft.com/office/drawing/2014/main" id="{F2AF0E4B-0C96-4BD9-910E-BE64215D2BFA}"/>
            </a:ext>
          </a:extLst>
        </xdr:cNvPr>
        <xdr:cNvCxnSpPr/>
      </xdr:nvCxnSpPr>
      <xdr:spPr>
        <a:xfrm flipV="1">
          <a:off x="2622550" y="990473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4" name="楕円 193">
          <a:extLst>
            <a:ext uri="{FF2B5EF4-FFF2-40B4-BE49-F238E27FC236}">
              <a16:creationId xmlns:a16="http://schemas.microsoft.com/office/drawing/2014/main" id="{DE178BF6-E679-4FE3-8851-058F26E16285}"/>
            </a:ext>
          </a:extLst>
        </xdr:cNvPr>
        <xdr:cNvSpPr/>
      </xdr:nvSpPr>
      <xdr:spPr>
        <a:xfrm>
          <a:off x="1778000" y="984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59</xdr:row>
      <xdr:rowOff>167640</xdr:rowOff>
    </xdr:to>
    <xdr:cxnSp macro="">
      <xdr:nvCxnSpPr>
        <xdr:cNvPr id="195" name="直線コネクタ 194">
          <a:extLst>
            <a:ext uri="{FF2B5EF4-FFF2-40B4-BE49-F238E27FC236}">
              <a16:creationId xmlns:a16="http://schemas.microsoft.com/office/drawing/2014/main" id="{A9006512-3F6E-4BF9-898F-22638A3D694F}"/>
            </a:ext>
          </a:extLst>
        </xdr:cNvPr>
        <xdr:cNvCxnSpPr/>
      </xdr:nvCxnSpPr>
      <xdr:spPr>
        <a:xfrm>
          <a:off x="1828800" y="989330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6" name="楕円 195">
          <a:extLst>
            <a:ext uri="{FF2B5EF4-FFF2-40B4-BE49-F238E27FC236}">
              <a16:creationId xmlns:a16="http://schemas.microsoft.com/office/drawing/2014/main" id="{C3011E09-35AC-4B44-937F-967BF122BD58}"/>
            </a:ext>
          </a:extLst>
        </xdr:cNvPr>
        <xdr:cNvSpPr/>
      </xdr:nvSpPr>
      <xdr:spPr>
        <a:xfrm>
          <a:off x="984250" y="9893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32385</xdr:rowOff>
    </xdr:to>
    <xdr:cxnSp macro="">
      <xdr:nvCxnSpPr>
        <xdr:cNvPr id="197" name="直線コネクタ 196">
          <a:extLst>
            <a:ext uri="{FF2B5EF4-FFF2-40B4-BE49-F238E27FC236}">
              <a16:creationId xmlns:a16="http://schemas.microsoft.com/office/drawing/2014/main" id="{2F424445-53B7-4CB6-AEA6-9DE91FDFC266}"/>
            </a:ext>
          </a:extLst>
        </xdr:cNvPr>
        <xdr:cNvCxnSpPr/>
      </xdr:nvCxnSpPr>
      <xdr:spPr>
        <a:xfrm flipV="1">
          <a:off x="1028700" y="989330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B307D02-C905-42F5-B460-B6F397A2286F}"/>
            </a:ext>
          </a:extLst>
        </xdr:cNvPr>
        <xdr:cNvSpPr txBox="1"/>
      </xdr:nvSpPr>
      <xdr:spPr>
        <a:xfrm>
          <a:off x="323914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1376ACC-1213-4687-AC25-1ED54B49987E}"/>
            </a:ext>
          </a:extLst>
        </xdr:cNvPr>
        <xdr:cNvSpPr txBox="1"/>
      </xdr:nvSpPr>
      <xdr:spPr>
        <a:xfrm>
          <a:off x="243904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AE721A3-AC33-4125-9E0E-17452F297FF7}"/>
            </a:ext>
          </a:extLst>
        </xdr:cNvPr>
        <xdr:cNvSpPr txBox="1"/>
      </xdr:nvSpPr>
      <xdr:spPr>
        <a:xfrm>
          <a:off x="1645294"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FC43DB5-23DD-4B83-BE14-0C0418508D70}"/>
            </a:ext>
          </a:extLst>
        </xdr:cNvPr>
        <xdr:cNvSpPr txBox="1"/>
      </xdr:nvSpPr>
      <xdr:spPr>
        <a:xfrm>
          <a:off x="851544"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BB25386-A14B-4BC4-BF58-B4FAE79F96D6}"/>
            </a:ext>
          </a:extLst>
        </xdr:cNvPr>
        <xdr:cNvSpPr txBox="1"/>
      </xdr:nvSpPr>
      <xdr:spPr>
        <a:xfrm>
          <a:off x="3239144" y="963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9E02BB4-C9C8-41FD-9372-AA4ECD68D85E}"/>
            </a:ext>
          </a:extLst>
        </xdr:cNvPr>
        <xdr:cNvSpPr txBox="1"/>
      </xdr:nvSpPr>
      <xdr:spPr>
        <a:xfrm>
          <a:off x="2439044" y="963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118231F-4CD5-4C73-B720-2E9AC08170EA}"/>
            </a:ext>
          </a:extLst>
        </xdr:cNvPr>
        <xdr:cNvSpPr txBox="1"/>
      </xdr:nvSpPr>
      <xdr:spPr>
        <a:xfrm>
          <a:off x="1645294"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4DEC09D-FE3A-4CD9-B834-854739126F8F}"/>
            </a:ext>
          </a:extLst>
        </xdr:cNvPr>
        <xdr:cNvSpPr txBox="1"/>
      </xdr:nvSpPr>
      <xdr:spPr>
        <a:xfrm>
          <a:off x="8515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856EC9D-C5B6-4DBA-8D51-E2D9501DF416}"/>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0467028-99A2-41CE-9E8A-B61453AE2C3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D397ABE-2777-4283-BA15-3F6898E3189E}"/>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792739C-26FB-4128-B8A3-E61DF92C52B7}"/>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8C3845D-9359-4E15-B72E-86449BEC9FA2}"/>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BC41E20-D47A-41D6-B8C3-9EF0448C3DCA}"/>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27278B6-F2C0-411E-91D9-137C37B1C7D6}"/>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0815142-49B2-4342-A7FC-5874E2815FA7}"/>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EDB52AA-64A2-4B29-8D4A-D73022871D7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0D72791-AA33-4C75-8A85-B978FEB3D2C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90101AB-D78F-41B4-ADE0-F6C7D192D330}"/>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80838EB-04C3-4496-9C30-088326B76855}"/>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091887C-2BB0-4CE3-B25E-1FD495A84DAF}"/>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FBDAC4B8-5839-4D46-A595-66B9533BB9CF}"/>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A872456-13A3-474E-85C9-CA56B51A3B86}"/>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D9BCBA7-406A-4200-9591-4ABCF0834E17}"/>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CCE56C4-8AC2-4890-A76C-3824557479B7}"/>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7C5350A8-559A-4E74-A258-2C0E3AA594D2}"/>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4B24D98-164A-4C56-9A22-E2F5488E999B}"/>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B53918CD-4740-478C-AA04-A7AB92E27E20}"/>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3B20D65-19C2-40F3-B278-767AD6A12832}"/>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C0170C1-9A41-461C-94AF-7C5397B2C3CB}"/>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DE5356E-CCE9-44BA-918E-66F8ACB41D92}"/>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CAE3B376-126D-45BA-9BED-F9F6AE6CDE29}"/>
            </a:ext>
          </a:extLst>
        </xdr:cNvPr>
        <xdr:cNvCxnSpPr/>
      </xdr:nvCxnSpPr>
      <xdr:spPr>
        <a:xfrm flipV="1">
          <a:off x="9429115" y="9224274"/>
          <a:ext cx="0" cy="141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FE5B3CE-1399-47F4-BB69-5D68AABC5E04}"/>
            </a:ext>
          </a:extLst>
        </xdr:cNvPr>
        <xdr:cNvSpPr txBox="1"/>
      </xdr:nvSpPr>
      <xdr:spPr>
        <a:xfrm>
          <a:off x="9467850" y="1064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7A7943F3-0959-44B7-9C90-C36CEFC9FFE4}"/>
            </a:ext>
          </a:extLst>
        </xdr:cNvPr>
        <xdr:cNvCxnSpPr/>
      </xdr:nvCxnSpPr>
      <xdr:spPr>
        <a:xfrm>
          <a:off x="9359900" y="10637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9223351A-5A79-4658-9806-1F8E20F859AC}"/>
            </a:ext>
          </a:extLst>
        </xdr:cNvPr>
        <xdr:cNvSpPr txBox="1"/>
      </xdr:nvSpPr>
      <xdr:spPr>
        <a:xfrm>
          <a:off x="9467850" y="900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A5C93D14-3575-49B7-B1D8-8AEA30F6F772}"/>
            </a:ext>
          </a:extLst>
        </xdr:cNvPr>
        <xdr:cNvCxnSpPr/>
      </xdr:nvCxnSpPr>
      <xdr:spPr>
        <a:xfrm>
          <a:off x="9359900" y="9224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5928B2E-DEBC-4B37-A11F-B22A6CFA94CE}"/>
            </a:ext>
          </a:extLst>
        </xdr:cNvPr>
        <xdr:cNvSpPr txBox="1"/>
      </xdr:nvSpPr>
      <xdr:spPr>
        <a:xfrm>
          <a:off x="9467850" y="1021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C5B9F63-B3A6-4480-A273-4802DDF83CE8}"/>
            </a:ext>
          </a:extLst>
        </xdr:cNvPr>
        <xdr:cNvSpPr/>
      </xdr:nvSpPr>
      <xdr:spPr>
        <a:xfrm>
          <a:off x="9398000" y="102330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FBF0FFDA-0D3D-4C37-A3D7-22151ACB46C2}"/>
            </a:ext>
          </a:extLst>
        </xdr:cNvPr>
        <xdr:cNvSpPr/>
      </xdr:nvSpPr>
      <xdr:spPr>
        <a:xfrm>
          <a:off x="8636000" y="1023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3F2A77C9-9AD9-4D25-ADB5-2DDF948E0FD4}"/>
            </a:ext>
          </a:extLst>
        </xdr:cNvPr>
        <xdr:cNvSpPr/>
      </xdr:nvSpPr>
      <xdr:spPr>
        <a:xfrm>
          <a:off x="7842250" y="10241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9E8F6DFD-616A-4AE9-94C5-F098FF8EB995}"/>
            </a:ext>
          </a:extLst>
        </xdr:cNvPr>
        <xdr:cNvSpPr/>
      </xdr:nvSpPr>
      <xdr:spPr>
        <a:xfrm>
          <a:off x="7029450" y="1023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BDDF48E7-272E-444D-A0C7-A84019E12C2A}"/>
            </a:ext>
          </a:extLst>
        </xdr:cNvPr>
        <xdr:cNvSpPr/>
      </xdr:nvSpPr>
      <xdr:spPr>
        <a:xfrm>
          <a:off x="6235700" y="1024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8E44D3-3896-4C61-925D-ED11974709FC}"/>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6B7FAA-8574-47AC-8D77-4114F893B416}"/>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6791DE-2070-414F-95E2-39D90AB27CE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F2F2BE-3DFF-453B-8361-76FB782E685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3DBC88-A508-4B21-957B-8D3D1EFECE2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23282</xdr:rowOff>
    </xdr:from>
    <xdr:to>
      <xdr:col>55</xdr:col>
      <xdr:colOff>50800</xdr:colOff>
      <xdr:row>60</xdr:row>
      <xdr:rowOff>124882</xdr:rowOff>
    </xdr:to>
    <xdr:sp macro="" textlink="">
      <xdr:nvSpPr>
        <xdr:cNvPr id="245" name="楕円 244">
          <a:extLst>
            <a:ext uri="{FF2B5EF4-FFF2-40B4-BE49-F238E27FC236}">
              <a16:creationId xmlns:a16="http://schemas.microsoft.com/office/drawing/2014/main" id="{5C323EB2-FB74-401B-A144-84AA90ACF850}"/>
            </a:ext>
          </a:extLst>
        </xdr:cNvPr>
        <xdr:cNvSpPr/>
      </xdr:nvSpPr>
      <xdr:spPr>
        <a:xfrm>
          <a:off x="9398000" y="9929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46159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DCDFBBB-3283-4951-A46E-5600B986E1F3}"/>
            </a:ext>
          </a:extLst>
        </xdr:cNvPr>
        <xdr:cNvSpPr txBox="1"/>
      </xdr:nvSpPr>
      <xdr:spPr>
        <a:xfrm>
          <a:off x="9467850" y="978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23221</xdr:rowOff>
    </xdr:from>
    <xdr:to>
      <xdr:col>50</xdr:col>
      <xdr:colOff>165100</xdr:colOff>
      <xdr:row>60</xdr:row>
      <xdr:rowOff>124821</xdr:rowOff>
    </xdr:to>
    <xdr:sp macro="" textlink="">
      <xdr:nvSpPr>
        <xdr:cNvPr id="247" name="楕円 246">
          <a:extLst>
            <a:ext uri="{FF2B5EF4-FFF2-40B4-BE49-F238E27FC236}">
              <a16:creationId xmlns:a16="http://schemas.microsoft.com/office/drawing/2014/main" id="{D45079E8-DDB5-43C9-814C-384B593F677A}"/>
            </a:ext>
          </a:extLst>
        </xdr:cNvPr>
        <xdr:cNvSpPr/>
      </xdr:nvSpPr>
      <xdr:spPr>
        <a:xfrm>
          <a:off x="8636000" y="99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74021</xdr:rowOff>
    </xdr:from>
    <xdr:to>
      <xdr:col>55</xdr:col>
      <xdr:colOff>0</xdr:colOff>
      <xdr:row>60</xdr:row>
      <xdr:rowOff>74082</xdr:rowOff>
    </xdr:to>
    <xdr:cxnSp macro="">
      <xdr:nvCxnSpPr>
        <xdr:cNvPr id="248" name="直線コネクタ 247">
          <a:extLst>
            <a:ext uri="{FF2B5EF4-FFF2-40B4-BE49-F238E27FC236}">
              <a16:creationId xmlns:a16="http://schemas.microsoft.com/office/drawing/2014/main" id="{5F840C90-6E19-44DC-9160-CBBD669043E9}"/>
            </a:ext>
          </a:extLst>
        </xdr:cNvPr>
        <xdr:cNvCxnSpPr/>
      </xdr:nvCxnSpPr>
      <xdr:spPr>
        <a:xfrm>
          <a:off x="8686800" y="9980021"/>
          <a:ext cx="74295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59629</xdr:rowOff>
    </xdr:from>
    <xdr:to>
      <xdr:col>46</xdr:col>
      <xdr:colOff>38100</xdr:colOff>
      <xdr:row>60</xdr:row>
      <xdr:rowOff>161229</xdr:rowOff>
    </xdr:to>
    <xdr:sp macro="" textlink="">
      <xdr:nvSpPr>
        <xdr:cNvPr id="249" name="楕円 248">
          <a:extLst>
            <a:ext uri="{FF2B5EF4-FFF2-40B4-BE49-F238E27FC236}">
              <a16:creationId xmlns:a16="http://schemas.microsoft.com/office/drawing/2014/main" id="{6CE75166-5120-4F52-BB06-823A5657DA03}"/>
            </a:ext>
          </a:extLst>
        </xdr:cNvPr>
        <xdr:cNvSpPr/>
      </xdr:nvSpPr>
      <xdr:spPr>
        <a:xfrm>
          <a:off x="7842250" y="9965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74021</xdr:rowOff>
    </xdr:from>
    <xdr:to>
      <xdr:col>50</xdr:col>
      <xdr:colOff>114300</xdr:colOff>
      <xdr:row>60</xdr:row>
      <xdr:rowOff>110429</xdr:rowOff>
    </xdr:to>
    <xdr:cxnSp macro="">
      <xdr:nvCxnSpPr>
        <xdr:cNvPr id="250" name="直線コネクタ 249">
          <a:extLst>
            <a:ext uri="{FF2B5EF4-FFF2-40B4-BE49-F238E27FC236}">
              <a16:creationId xmlns:a16="http://schemas.microsoft.com/office/drawing/2014/main" id="{8A9D08D7-B29E-4DCB-996F-A9C78607093F}"/>
            </a:ext>
          </a:extLst>
        </xdr:cNvPr>
        <xdr:cNvCxnSpPr/>
      </xdr:nvCxnSpPr>
      <xdr:spPr>
        <a:xfrm flipV="1">
          <a:off x="7886700" y="9980021"/>
          <a:ext cx="8001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72858</xdr:rowOff>
    </xdr:from>
    <xdr:to>
      <xdr:col>41</xdr:col>
      <xdr:colOff>101600</xdr:colOff>
      <xdr:row>61</xdr:row>
      <xdr:rowOff>3008</xdr:rowOff>
    </xdr:to>
    <xdr:sp macro="" textlink="">
      <xdr:nvSpPr>
        <xdr:cNvPr id="251" name="楕円 250">
          <a:extLst>
            <a:ext uri="{FF2B5EF4-FFF2-40B4-BE49-F238E27FC236}">
              <a16:creationId xmlns:a16="http://schemas.microsoft.com/office/drawing/2014/main" id="{C19C7650-0E69-400E-9B5D-A3194E5A5F3D}"/>
            </a:ext>
          </a:extLst>
        </xdr:cNvPr>
        <xdr:cNvSpPr/>
      </xdr:nvSpPr>
      <xdr:spPr>
        <a:xfrm>
          <a:off x="7029450" y="9978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110429</xdr:rowOff>
    </xdr:from>
    <xdr:to>
      <xdr:col>45</xdr:col>
      <xdr:colOff>177800</xdr:colOff>
      <xdr:row>60</xdr:row>
      <xdr:rowOff>123658</xdr:rowOff>
    </xdr:to>
    <xdr:cxnSp macro="">
      <xdr:nvCxnSpPr>
        <xdr:cNvPr id="252" name="直線コネクタ 251">
          <a:extLst>
            <a:ext uri="{FF2B5EF4-FFF2-40B4-BE49-F238E27FC236}">
              <a16:creationId xmlns:a16="http://schemas.microsoft.com/office/drawing/2014/main" id="{2DC67A2A-E97F-47B9-8EE8-D0508A2AD53C}"/>
            </a:ext>
          </a:extLst>
        </xdr:cNvPr>
        <xdr:cNvCxnSpPr/>
      </xdr:nvCxnSpPr>
      <xdr:spPr>
        <a:xfrm flipV="1">
          <a:off x="7080250" y="10016429"/>
          <a:ext cx="80645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117053</xdr:rowOff>
    </xdr:from>
    <xdr:to>
      <xdr:col>36</xdr:col>
      <xdr:colOff>165100</xdr:colOff>
      <xdr:row>61</xdr:row>
      <xdr:rowOff>47203</xdr:rowOff>
    </xdr:to>
    <xdr:sp macro="" textlink="">
      <xdr:nvSpPr>
        <xdr:cNvPr id="253" name="楕円 252">
          <a:extLst>
            <a:ext uri="{FF2B5EF4-FFF2-40B4-BE49-F238E27FC236}">
              <a16:creationId xmlns:a16="http://schemas.microsoft.com/office/drawing/2014/main" id="{FD02AD69-3B39-4245-A79E-29386FA020FB}"/>
            </a:ext>
          </a:extLst>
        </xdr:cNvPr>
        <xdr:cNvSpPr/>
      </xdr:nvSpPr>
      <xdr:spPr>
        <a:xfrm>
          <a:off x="6235700" y="10023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123658</xdr:rowOff>
    </xdr:from>
    <xdr:to>
      <xdr:col>41</xdr:col>
      <xdr:colOff>50800</xdr:colOff>
      <xdr:row>60</xdr:row>
      <xdr:rowOff>167853</xdr:rowOff>
    </xdr:to>
    <xdr:cxnSp macro="">
      <xdr:nvCxnSpPr>
        <xdr:cNvPr id="254" name="直線コネクタ 253">
          <a:extLst>
            <a:ext uri="{FF2B5EF4-FFF2-40B4-BE49-F238E27FC236}">
              <a16:creationId xmlns:a16="http://schemas.microsoft.com/office/drawing/2014/main" id="{A23E051C-9BD0-40DA-9653-DDA6ACAF8F0E}"/>
            </a:ext>
          </a:extLst>
        </xdr:cNvPr>
        <xdr:cNvCxnSpPr/>
      </xdr:nvCxnSpPr>
      <xdr:spPr>
        <a:xfrm flipV="1">
          <a:off x="6286500" y="10029658"/>
          <a:ext cx="79375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B3EF335-DFB5-4F5A-90D1-8AEBFC7D2186}"/>
            </a:ext>
          </a:extLst>
        </xdr:cNvPr>
        <xdr:cNvSpPr txBox="1"/>
      </xdr:nvSpPr>
      <xdr:spPr>
        <a:xfrm>
          <a:off x="8425961" y="103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44ABC111-5788-451A-A710-EB41C6B74093}"/>
            </a:ext>
          </a:extLst>
        </xdr:cNvPr>
        <xdr:cNvSpPr txBox="1"/>
      </xdr:nvSpPr>
      <xdr:spPr>
        <a:xfrm>
          <a:off x="7644911" y="103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9AD6C37F-CC9F-456A-8799-517D7F164468}"/>
            </a:ext>
          </a:extLst>
        </xdr:cNvPr>
        <xdr:cNvSpPr txBox="1"/>
      </xdr:nvSpPr>
      <xdr:spPr>
        <a:xfrm>
          <a:off x="6851161" y="103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184D3D80-D691-4BAF-B6A4-D32F6DDF45E8}"/>
            </a:ext>
          </a:extLst>
        </xdr:cNvPr>
        <xdr:cNvSpPr txBox="1"/>
      </xdr:nvSpPr>
      <xdr:spPr>
        <a:xfrm>
          <a:off x="6038361" y="103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141348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FE3A19D-B57B-4392-8056-4179BB4C4B84}"/>
            </a:ext>
          </a:extLst>
        </xdr:cNvPr>
        <xdr:cNvSpPr txBox="1"/>
      </xdr:nvSpPr>
      <xdr:spPr>
        <a:xfrm>
          <a:off x="8399995" y="97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6306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4A323F2-1337-42BC-BF90-1A4EA7383069}"/>
            </a:ext>
          </a:extLst>
        </xdr:cNvPr>
        <xdr:cNvSpPr txBox="1"/>
      </xdr:nvSpPr>
      <xdr:spPr>
        <a:xfrm>
          <a:off x="7612595" y="97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19535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87C370F-65F2-48C6-9CEE-FF1C02A1EBC8}"/>
            </a:ext>
          </a:extLst>
        </xdr:cNvPr>
        <xdr:cNvSpPr txBox="1"/>
      </xdr:nvSpPr>
      <xdr:spPr>
        <a:xfrm>
          <a:off x="6818845" y="976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63730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F316D79B-197D-48D9-94C0-61E3831F80FA}"/>
            </a:ext>
          </a:extLst>
        </xdr:cNvPr>
        <xdr:cNvSpPr txBox="1"/>
      </xdr:nvSpPr>
      <xdr:spPr>
        <a:xfrm>
          <a:off x="6006045" y="980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8653D3A-645A-463E-BAFB-B8257B63037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5B821D7-DFC9-4E11-BB3E-FE9A473830ED}"/>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83F96C0-24B3-4615-86D7-C1369A5700E9}"/>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82EE64C-4D5C-4BF0-8520-44C5EDC9927C}"/>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A78A8A8-3F67-495B-9635-866116894DB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FBB4610-8E94-4619-BE29-0CB805EFEF96}"/>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AFF56D0-3A4D-4B9C-814D-9B100754049A}"/>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FB10D4E-87CE-485A-AEE5-CCBA4B519852}"/>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B89A3BB-9D92-41F0-9D5F-1ADB76934D58}"/>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48B215D-DC58-471E-8B29-70C4456FC89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0A182BD-AB4D-40C0-B900-055A71202948}"/>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4A33C94-757D-4FF6-81AC-F8AD84AD29E0}"/>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FD998A22-3264-4ACB-89DD-1D457ED6A3C0}"/>
            </a:ext>
          </a:extLst>
        </xdr:cNvPr>
        <xdr:cNvSpPr txBox="1"/>
      </xdr:nvSpPr>
      <xdr:spPr>
        <a:xfrm>
          <a:off x="339891" y="142251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03604FB-35DE-4B8D-8F2C-73AD4E60D691}"/>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300832C-E1BC-4BA2-A521-FA23005B003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6702F6F-FFCF-4988-BF0A-91D18716751F}"/>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D983A9D-456C-4F67-8854-E9982832C642}"/>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D97360C-A8BD-4E29-894B-5C94A752E2D2}"/>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5074AB8-7E62-43F9-B03E-DA0886C639D7}"/>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BE54114-1E67-453D-BA2D-F1ECA16B4CAA}"/>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D7BDC0F-9F06-4A7F-AFE8-F5CE18B8F4FB}"/>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F23FFF7-B0E0-47D7-A779-40D3A78992D3}"/>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B64A4813-818E-4237-BFC1-C9CA103EA1DF}"/>
            </a:ext>
          </a:extLst>
        </xdr:cNvPr>
        <xdr:cNvSpPr txBox="1"/>
      </xdr:nvSpPr>
      <xdr:spPr>
        <a:xfrm>
          <a:off x="339891" y="126557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F95936C-60B7-40DE-AF8F-33825F6D891F}"/>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3270563-65FC-4B78-A2F5-5338AED556AD}"/>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B6D2375-594B-46F5-BC18-322099E7F33C}"/>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ABA4A0C5-93BE-43D5-B5D0-A0D45303BDE6}"/>
            </a:ext>
          </a:extLst>
        </xdr:cNvPr>
        <xdr:cNvCxnSpPr/>
      </xdr:nvCxnSpPr>
      <xdr:spPr>
        <a:xfrm flipV="1">
          <a:off x="4177665" y="12834076"/>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AE0D7E63-C20D-4D85-A5CC-2C490C18F02C}"/>
            </a:ext>
          </a:extLst>
        </xdr:cNvPr>
        <xdr:cNvSpPr txBox="1"/>
      </xdr:nvSpPr>
      <xdr:spPr>
        <a:xfrm>
          <a:off x="4216400" y="1418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2273992D-3C53-47CC-9A27-D858BA459E07}"/>
            </a:ext>
          </a:extLst>
        </xdr:cNvPr>
        <xdr:cNvCxnSpPr/>
      </xdr:nvCxnSpPr>
      <xdr:spPr>
        <a:xfrm>
          <a:off x="4108450" y="14184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D97EA41-A7A4-4DCE-910D-27268C26F6CE}"/>
            </a:ext>
          </a:extLst>
        </xdr:cNvPr>
        <xdr:cNvSpPr txBox="1"/>
      </xdr:nvSpPr>
      <xdr:spPr>
        <a:xfrm>
          <a:off x="4216400" y="1261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C1019D8F-15B5-47F4-A406-CDA67066607A}"/>
            </a:ext>
          </a:extLst>
        </xdr:cNvPr>
        <xdr:cNvCxnSpPr/>
      </xdr:nvCxnSpPr>
      <xdr:spPr>
        <a:xfrm>
          <a:off x="4108450" y="12834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EFE0D8D-3A20-4A6A-81AC-87F8FEC19801}"/>
            </a:ext>
          </a:extLst>
        </xdr:cNvPr>
        <xdr:cNvSpPr txBox="1"/>
      </xdr:nvSpPr>
      <xdr:spPr>
        <a:xfrm>
          <a:off x="4216400" y="13461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7BD2B829-A1C1-426A-ACC0-A429CD2C17DD}"/>
            </a:ext>
          </a:extLst>
        </xdr:cNvPr>
        <xdr:cNvSpPr/>
      </xdr:nvSpPr>
      <xdr:spPr>
        <a:xfrm>
          <a:off x="4127500" y="1360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793F5CE8-FAB6-4FC9-B162-0CB028413C47}"/>
            </a:ext>
          </a:extLst>
        </xdr:cNvPr>
        <xdr:cNvSpPr/>
      </xdr:nvSpPr>
      <xdr:spPr>
        <a:xfrm>
          <a:off x="3384550" y="135777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3AF650AE-AF4F-4331-AD37-3D10257750A0}"/>
            </a:ext>
          </a:extLst>
        </xdr:cNvPr>
        <xdr:cNvSpPr/>
      </xdr:nvSpPr>
      <xdr:spPr>
        <a:xfrm>
          <a:off x="2571750" y="1354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914A4081-F7A7-4275-A3E1-6F12F93A85A5}"/>
            </a:ext>
          </a:extLst>
        </xdr:cNvPr>
        <xdr:cNvSpPr/>
      </xdr:nvSpPr>
      <xdr:spPr>
        <a:xfrm>
          <a:off x="1778000" y="13515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7425C097-80C8-40FA-94E7-1662ECD9E181}"/>
            </a:ext>
          </a:extLst>
        </xdr:cNvPr>
        <xdr:cNvSpPr/>
      </xdr:nvSpPr>
      <xdr:spPr>
        <a:xfrm>
          <a:off x="984250" y="134926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1B3BBBF-A76D-475D-BDAB-7C8C325692E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9BCCD3-3A82-4F33-B4B5-8C225319EEA2}"/>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0A63C0-2BD5-4920-BA07-320DC1C22AC4}"/>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0D6E521-9E14-47DC-86C2-4F2F38313415}"/>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A10065-EEB0-443A-999B-AEFD837887B6}"/>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305" name="楕円 304">
          <a:extLst>
            <a:ext uri="{FF2B5EF4-FFF2-40B4-BE49-F238E27FC236}">
              <a16:creationId xmlns:a16="http://schemas.microsoft.com/office/drawing/2014/main" id="{BCD24619-93F8-4CC7-B7A9-C676B53D3E34}"/>
            </a:ext>
          </a:extLst>
        </xdr:cNvPr>
        <xdr:cNvSpPr/>
      </xdr:nvSpPr>
      <xdr:spPr>
        <a:xfrm>
          <a:off x="4127500" y="14035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DBA46EB-75DF-4F9B-A1C1-AEA32FCBDC6C}"/>
            </a:ext>
          </a:extLst>
        </xdr:cNvPr>
        <xdr:cNvSpPr txBox="1"/>
      </xdr:nvSpPr>
      <xdr:spPr>
        <a:xfrm>
          <a:off x="4216400" y="1395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108131</xdr:rowOff>
    </xdr:from>
    <xdr:to>
      <xdr:col>20</xdr:col>
      <xdr:colOff>38100</xdr:colOff>
      <xdr:row>85</xdr:row>
      <xdr:rowOff>38281</xdr:rowOff>
    </xdr:to>
    <xdr:sp macro="" textlink="">
      <xdr:nvSpPr>
        <xdr:cNvPr id="307" name="楕円 306">
          <a:extLst>
            <a:ext uri="{FF2B5EF4-FFF2-40B4-BE49-F238E27FC236}">
              <a16:creationId xmlns:a16="http://schemas.microsoft.com/office/drawing/2014/main" id="{3D80A187-7CBD-4263-BA3B-B71046F1ED23}"/>
            </a:ext>
          </a:extLst>
        </xdr:cNvPr>
        <xdr:cNvSpPr/>
      </xdr:nvSpPr>
      <xdr:spPr>
        <a:xfrm>
          <a:off x="3384550" y="139765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158931</xdr:rowOff>
    </xdr:from>
    <xdr:to>
      <xdr:col>24</xdr:col>
      <xdr:colOff>63500</xdr:colOff>
      <xdr:row>85</xdr:row>
      <xdr:rowOff>46264</xdr:rowOff>
    </xdr:to>
    <xdr:cxnSp macro="">
      <xdr:nvCxnSpPr>
        <xdr:cNvPr id="308" name="直線コネクタ 307">
          <a:extLst>
            <a:ext uri="{FF2B5EF4-FFF2-40B4-BE49-F238E27FC236}">
              <a16:creationId xmlns:a16="http://schemas.microsoft.com/office/drawing/2014/main" id="{B80DE17F-6537-47AD-997B-DFBD4A5D9768}"/>
            </a:ext>
          </a:extLst>
        </xdr:cNvPr>
        <xdr:cNvCxnSpPr/>
      </xdr:nvCxnSpPr>
      <xdr:spPr>
        <a:xfrm>
          <a:off x="3429000" y="14027331"/>
          <a:ext cx="7493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42818</xdr:rowOff>
    </xdr:from>
    <xdr:to>
      <xdr:col>15</xdr:col>
      <xdr:colOff>101600</xdr:colOff>
      <xdr:row>84</xdr:row>
      <xdr:rowOff>144418</xdr:rowOff>
    </xdr:to>
    <xdr:sp macro="" textlink="">
      <xdr:nvSpPr>
        <xdr:cNvPr id="309" name="楕円 308">
          <a:extLst>
            <a:ext uri="{FF2B5EF4-FFF2-40B4-BE49-F238E27FC236}">
              <a16:creationId xmlns:a16="http://schemas.microsoft.com/office/drawing/2014/main" id="{3F8C14DE-A94F-4553-8D91-7049A1CCBC36}"/>
            </a:ext>
          </a:extLst>
        </xdr:cNvPr>
        <xdr:cNvSpPr/>
      </xdr:nvSpPr>
      <xdr:spPr>
        <a:xfrm>
          <a:off x="2571750" y="139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93618</xdr:rowOff>
    </xdr:from>
    <xdr:to>
      <xdr:col>19</xdr:col>
      <xdr:colOff>177800</xdr:colOff>
      <xdr:row>84</xdr:row>
      <xdr:rowOff>158931</xdr:rowOff>
    </xdr:to>
    <xdr:cxnSp macro="">
      <xdr:nvCxnSpPr>
        <xdr:cNvPr id="310" name="直線コネクタ 309">
          <a:extLst>
            <a:ext uri="{FF2B5EF4-FFF2-40B4-BE49-F238E27FC236}">
              <a16:creationId xmlns:a16="http://schemas.microsoft.com/office/drawing/2014/main" id="{03CFE33A-9925-47C2-861B-55AB87C2C81E}"/>
            </a:ext>
          </a:extLst>
        </xdr:cNvPr>
        <xdr:cNvCxnSpPr/>
      </xdr:nvCxnSpPr>
      <xdr:spPr>
        <a:xfrm>
          <a:off x="2622550" y="13962018"/>
          <a:ext cx="80645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142421</xdr:rowOff>
    </xdr:from>
    <xdr:to>
      <xdr:col>10</xdr:col>
      <xdr:colOff>165100</xdr:colOff>
      <xdr:row>84</xdr:row>
      <xdr:rowOff>72571</xdr:rowOff>
    </xdr:to>
    <xdr:sp macro="" textlink="">
      <xdr:nvSpPr>
        <xdr:cNvPr id="311" name="楕円 310">
          <a:extLst>
            <a:ext uri="{FF2B5EF4-FFF2-40B4-BE49-F238E27FC236}">
              <a16:creationId xmlns:a16="http://schemas.microsoft.com/office/drawing/2014/main" id="{35370244-D4A6-40DD-9CF8-83AD77AE2316}"/>
            </a:ext>
          </a:extLst>
        </xdr:cNvPr>
        <xdr:cNvSpPr/>
      </xdr:nvSpPr>
      <xdr:spPr>
        <a:xfrm>
          <a:off x="1778000" y="13845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93618</xdr:rowOff>
    </xdr:to>
    <xdr:cxnSp macro="">
      <xdr:nvCxnSpPr>
        <xdr:cNvPr id="312" name="直線コネクタ 311">
          <a:extLst>
            <a:ext uri="{FF2B5EF4-FFF2-40B4-BE49-F238E27FC236}">
              <a16:creationId xmlns:a16="http://schemas.microsoft.com/office/drawing/2014/main" id="{5DC1CEF2-12AF-479E-A262-99BF7FE3A10D}"/>
            </a:ext>
          </a:extLst>
        </xdr:cNvPr>
        <xdr:cNvCxnSpPr/>
      </xdr:nvCxnSpPr>
      <xdr:spPr>
        <a:xfrm>
          <a:off x="1828800" y="13890171"/>
          <a:ext cx="79375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3" name="楕円 312">
          <a:extLst>
            <a:ext uri="{FF2B5EF4-FFF2-40B4-BE49-F238E27FC236}">
              <a16:creationId xmlns:a16="http://schemas.microsoft.com/office/drawing/2014/main" id="{793C716B-0990-4108-8DF4-701FC5965889}"/>
            </a:ext>
          </a:extLst>
        </xdr:cNvPr>
        <xdr:cNvSpPr/>
      </xdr:nvSpPr>
      <xdr:spPr>
        <a:xfrm>
          <a:off x="984250" y="137804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84</xdr:row>
      <xdr:rowOff>21771</xdr:rowOff>
    </xdr:to>
    <xdr:cxnSp macro="">
      <xdr:nvCxnSpPr>
        <xdr:cNvPr id="314" name="直線コネクタ 313">
          <a:extLst>
            <a:ext uri="{FF2B5EF4-FFF2-40B4-BE49-F238E27FC236}">
              <a16:creationId xmlns:a16="http://schemas.microsoft.com/office/drawing/2014/main" id="{AB9CBE16-8476-46BE-88B6-72FE18025380}"/>
            </a:ext>
          </a:extLst>
        </xdr:cNvPr>
        <xdr:cNvCxnSpPr/>
      </xdr:nvCxnSpPr>
      <xdr:spPr>
        <a:xfrm>
          <a:off x="1028700" y="13831207"/>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C6DE9B2-B589-4AD9-9F9F-A047DE829EB8}"/>
            </a:ext>
          </a:extLst>
        </xdr:cNvPr>
        <xdr:cNvSpPr txBox="1"/>
      </xdr:nvSpPr>
      <xdr:spPr>
        <a:xfrm>
          <a:off x="3239144" y="1336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8D85E166-CFE1-4933-8819-3BD3D0C48B00}"/>
            </a:ext>
          </a:extLst>
        </xdr:cNvPr>
        <xdr:cNvSpPr txBox="1"/>
      </xdr:nvSpPr>
      <xdr:spPr>
        <a:xfrm>
          <a:off x="2439044" y="1333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A7AE765F-4255-4553-BC61-1403569579CF}"/>
            </a:ext>
          </a:extLst>
        </xdr:cNvPr>
        <xdr:cNvSpPr txBox="1"/>
      </xdr:nvSpPr>
      <xdr:spPr>
        <a:xfrm>
          <a:off x="1645294" y="1329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65571D69-9152-4260-808B-04F4DD8264B0}"/>
            </a:ext>
          </a:extLst>
        </xdr:cNvPr>
        <xdr:cNvSpPr txBox="1"/>
      </xdr:nvSpPr>
      <xdr:spPr>
        <a:xfrm>
          <a:off x="851544" y="1327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29408</xdr:rowOff>
    </xdr:from>
    <xdr:ext cx="405111" cy="259045"/>
    <xdr:sp macro="" textlink="">
      <xdr:nvSpPr>
        <xdr:cNvPr id="319" name="n_1mainValue【公営住宅】&#10;有形固定資産減価償却率">
          <a:extLst>
            <a:ext uri="{FF2B5EF4-FFF2-40B4-BE49-F238E27FC236}">
              <a16:creationId xmlns:a16="http://schemas.microsoft.com/office/drawing/2014/main" id="{AD4BE130-CDBC-45C2-852F-22ABC02E6318}"/>
            </a:ext>
          </a:extLst>
        </xdr:cNvPr>
        <xdr:cNvSpPr txBox="1"/>
      </xdr:nvSpPr>
      <xdr:spPr>
        <a:xfrm>
          <a:off x="3239144" y="1406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135545</xdr:rowOff>
    </xdr:from>
    <xdr:ext cx="405111" cy="259045"/>
    <xdr:sp macro="" textlink="">
      <xdr:nvSpPr>
        <xdr:cNvPr id="320" name="n_2mainValue【公営住宅】&#10;有形固定資産減価償却率">
          <a:extLst>
            <a:ext uri="{FF2B5EF4-FFF2-40B4-BE49-F238E27FC236}">
              <a16:creationId xmlns:a16="http://schemas.microsoft.com/office/drawing/2014/main" id="{E55046AE-7329-48A8-9934-1B24F634AB75}"/>
            </a:ext>
          </a:extLst>
        </xdr:cNvPr>
        <xdr:cNvSpPr txBox="1"/>
      </xdr:nvSpPr>
      <xdr:spPr>
        <a:xfrm>
          <a:off x="243904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63698</xdr:rowOff>
    </xdr:from>
    <xdr:ext cx="405111" cy="259045"/>
    <xdr:sp macro="" textlink="">
      <xdr:nvSpPr>
        <xdr:cNvPr id="321" name="n_3mainValue【公営住宅】&#10;有形固定資産減価償却率">
          <a:extLst>
            <a:ext uri="{FF2B5EF4-FFF2-40B4-BE49-F238E27FC236}">
              <a16:creationId xmlns:a16="http://schemas.microsoft.com/office/drawing/2014/main" id="{780A27DC-8E63-41B8-ADB6-61C0E33970B6}"/>
            </a:ext>
          </a:extLst>
        </xdr:cNvPr>
        <xdr:cNvSpPr txBox="1"/>
      </xdr:nvSpPr>
      <xdr:spPr>
        <a:xfrm>
          <a:off x="164529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2" name="n_4mainValue【公営住宅】&#10;有形固定資産減価償却率">
          <a:extLst>
            <a:ext uri="{FF2B5EF4-FFF2-40B4-BE49-F238E27FC236}">
              <a16:creationId xmlns:a16="http://schemas.microsoft.com/office/drawing/2014/main" id="{E7722C28-1DF1-453B-986D-911826F7AB6F}"/>
            </a:ext>
          </a:extLst>
        </xdr:cNvPr>
        <xdr:cNvSpPr txBox="1"/>
      </xdr:nvSpPr>
      <xdr:spPr>
        <a:xfrm>
          <a:off x="851544" y="1386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F1604A1-7F07-4FCB-B8DA-8C2A33F638CA}"/>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83CD944-722A-4478-8545-51D2335CBDFA}"/>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2D90A33-AF36-4525-9D35-08BD1BAC9CC6}"/>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8310E61-17D5-4F36-AA5F-8BB3DA5208A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AEB5078-5A6C-4EFB-9E70-336961741817}"/>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0D9C821-2371-4EF6-B73D-F1EF7706B1D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4A6A07C-3EC9-4623-B97C-B3758BAE0975}"/>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05DBD7A-7B99-426A-8889-37B04B0F4F63}"/>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36A62D8-C66B-48C9-9A7D-CE3741D26C2F}"/>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39E54E2-798F-4453-BAFE-3FDA28E86CD6}"/>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1C8F913-3EC0-4A31-A4F5-AEEFF03F415A}"/>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877D090-7C1D-46A1-9931-7DAF031402B4}"/>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C881214-A7DA-4860-99FB-01A31C98BBB4}"/>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39B7A0C-1F06-4194-A559-74E3BB039CEE}"/>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CDFBB69-7215-4E5F-8AFE-EEA6505F8526}"/>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80629F0-41EF-4584-ACDA-CBB2A6186AAD}"/>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172EEF8-0C9D-4F7F-9F00-60EB9D5920B0}"/>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C97C6F1-1539-45FE-BD9B-2C0AC3A97A4C}"/>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F3C46E9-B14D-4E50-84A3-D11CB5E67FDD}"/>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C4FEF01-C083-42B2-972C-6C0D18BBB8D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7864A23-FA83-4C56-80CF-448A3134E9F3}"/>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A6A3E6DA-460A-4E94-BE82-8D2FAE421621}"/>
            </a:ext>
          </a:extLst>
        </xdr:cNvPr>
        <xdr:cNvCxnSpPr/>
      </xdr:nvCxnSpPr>
      <xdr:spPr>
        <a:xfrm flipV="1">
          <a:off x="9429115" y="12836297"/>
          <a:ext cx="0" cy="139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9356327D-D3E5-4053-87B5-3BFF6BD6A5DA}"/>
            </a:ext>
          </a:extLst>
        </xdr:cNvPr>
        <xdr:cNvSpPr txBox="1"/>
      </xdr:nvSpPr>
      <xdr:spPr>
        <a:xfrm>
          <a:off x="946785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221CF2C3-470E-4F78-9312-896F87C168DE}"/>
            </a:ext>
          </a:extLst>
        </xdr:cNvPr>
        <xdr:cNvCxnSpPr/>
      </xdr:nvCxnSpPr>
      <xdr:spPr>
        <a:xfrm>
          <a:off x="9359900" y="14232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14C03254-76CA-4F70-B891-AB4469C7CDD0}"/>
            </a:ext>
          </a:extLst>
        </xdr:cNvPr>
        <xdr:cNvSpPr txBox="1"/>
      </xdr:nvSpPr>
      <xdr:spPr>
        <a:xfrm>
          <a:off x="9467850" y="126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BD54B7F9-D37A-48D1-906F-AD9A037A925C}"/>
            </a:ext>
          </a:extLst>
        </xdr:cNvPr>
        <xdr:cNvCxnSpPr/>
      </xdr:nvCxnSpPr>
      <xdr:spPr>
        <a:xfrm>
          <a:off x="9359900" y="12836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EC361307-32C0-4171-A463-8DFD06E1F1DF}"/>
            </a:ext>
          </a:extLst>
        </xdr:cNvPr>
        <xdr:cNvSpPr txBox="1"/>
      </xdr:nvSpPr>
      <xdr:spPr>
        <a:xfrm>
          <a:off x="9467850" y="13578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C34199-5977-4552-A2EC-7986792A282C}"/>
            </a:ext>
          </a:extLst>
        </xdr:cNvPr>
        <xdr:cNvSpPr/>
      </xdr:nvSpPr>
      <xdr:spPr>
        <a:xfrm>
          <a:off x="9398000" y="13600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CC1AFE3C-EA20-43E3-B878-6EF550D36E26}"/>
            </a:ext>
          </a:extLst>
        </xdr:cNvPr>
        <xdr:cNvSpPr/>
      </xdr:nvSpPr>
      <xdr:spPr>
        <a:xfrm>
          <a:off x="8636000" y="1359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8B7A8952-BE23-4197-899C-3EAB6601BD01}"/>
            </a:ext>
          </a:extLst>
        </xdr:cNvPr>
        <xdr:cNvSpPr/>
      </xdr:nvSpPr>
      <xdr:spPr>
        <a:xfrm>
          <a:off x="7842250" y="13589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D5409F54-2FFF-46DF-A24D-4DE7028F6B94}"/>
            </a:ext>
          </a:extLst>
        </xdr:cNvPr>
        <xdr:cNvSpPr/>
      </xdr:nvSpPr>
      <xdr:spPr>
        <a:xfrm>
          <a:off x="7029450" y="135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C587A14-5232-4370-B1BF-B4336E705DCF}"/>
            </a:ext>
          </a:extLst>
        </xdr:cNvPr>
        <xdr:cNvSpPr/>
      </xdr:nvSpPr>
      <xdr:spPr>
        <a:xfrm>
          <a:off x="6235700" y="1356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38D00A-D9FA-48A2-919C-4E5C063EE45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882F73-2F5A-4227-906B-59B1C6C89E07}"/>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E7E7D2-0464-48FD-9D80-3ABE724C6EC4}"/>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1AB1000-D107-4315-BC1F-5AF597B9C8AC}"/>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65E112-EEC8-4D4D-9DFC-375494A2C91B}"/>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25705</xdr:rowOff>
    </xdr:from>
    <xdr:to>
      <xdr:col>55</xdr:col>
      <xdr:colOff>50800</xdr:colOff>
      <xdr:row>82</xdr:row>
      <xdr:rowOff>127305</xdr:rowOff>
    </xdr:to>
    <xdr:sp macro="" textlink="">
      <xdr:nvSpPr>
        <xdr:cNvPr id="360" name="楕円 359">
          <a:extLst>
            <a:ext uri="{FF2B5EF4-FFF2-40B4-BE49-F238E27FC236}">
              <a16:creationId xmlns:a16="http://schemas.microsoft.com/office/drawing/2014/main" id="{00E6E858-C479-41EC-B98E-EB6DA37C24B1}"/>
            </a:ext>
          </a:extLst>
        </xdr:cNvPr>
        <xdr:cNvSpPr/>
      </xdr:nvSpPr>
      <xdr:spPr>
        <a:xfrm>
          <a:off x="9398000" y="13563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48582</xdr:rowOff>
    </xdr:from>
    <xdr:ext cx="469744" cy="259045"/>
    <xdr:sp macro="" textlink="">
      <xdr:nvSpPr>
        <xdr:cNvPr id="361" name="【公営住宅】&#10;一人当たり面積該当値テキスト">
          <a:extLst>
            <a:ext uri="{FF2B5EF4-FFF2-40B4-BE49-F238E27FC236}">
              <a16:creationId xmlns:a16="http://schemas.microsoft.com/office/drawing/2014/main" id="{F845421D-8563-4DEC-B458-8340EFD62330}"/>
            </a:ext>
          </a:extLst>
        </xdr:cNvPr>
        <xdr:cNvSpPr txBox="1"/>
      </xdr:nvSpPr>
      <xdr:spPr>
        <a:xfrm>
          <a:off x="9467850"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23876</xdr:rowOff>
    </xdr:from>
    <xdr:to>
      <xdr:col>50</xdr:col>
      <xdr:colOff>165100</xdr:colOff>
      <xdr:row>82</xdr:row>
      <xdr:rowOff>125476</xdr:rowOff>
    </xdr:to>
    <xdr:sp macro="" textlink="">
      <xdr:nvSpPr>
        <xdr:cNvPr id="362" name="楕円 361">
          <a:extLst>
            <a:ext uri="{FF2B5EF4-FFF2-40B4-BE49-F238E27FC236}">
              <a16:creationId xmlns:a16="http://schemas.microsoft.com/office/drawing/2014/main" id="{23AEB567-E795-4029-8670-E0C60D161E79}"/>
            </a:ext>
          </a:extLst>
        </xdr:cNvPr>
        <xdr:cNvSpPr/>
      </xdr:nvSpPr>
      <xdr:spPr>
        <a:xfrm>
          <a:off x="8636000" y="135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74676</xdr:rowOff>
    </xdr:from>
    <xdr:to>
      <xdr:col>55</xdr:col>
      <xdr:colOff>0</xdr:colOff>
      <xdr:row>82</xdr:row>
      <xdr:rowOff>76505</xdr:rowOff>
    </xdr:to>
    <xdr:cxnSp macro="">
      <xdr:nvCxnSpPr>
        <xdr:cNvPr id="363" name="直線コネクタ 362">
          <a:extLst>
            <a:ext uri="{FF2B5EF4-FFF2-40B4-BE49-F238E27FC236}">
              <a16:creationId xmlns:a16="http://schemas.microsoft.com/office/drawing/2014/main" id="{DE45601C-222C-456F-8573-043929B40CE1}"/>
            </a:ext>
          </a:extLst>
        </xdr:cNvPr>
        <xdr:cNvCxnSpPr/>
      </xdr:nvCxnSpPr>
      <xdr:spPr>
        <a:xfrm>
          <a:off x="8686800" y="13612876"/>
          <a:ext cx="7429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26619</xdr:rowOff>
    </xdr:from>
    <xdr:to>
      <xdr:col>46</xdr:col>
      <xdr:colOff>38100</xdr:colOff>
      <xdr:row>82</xdr:row>
      <xdr:rowOff>128219</xdr:rowOff>
    </xdr:to>
    <xdr:sp macro="" textlink="">
      <xdr:nvSpPr>
        <xdr:cNvPr id="364" name="楕円 363">
          <a:extLst>
            <a:ext uri="{FF2B5EF4-FFF2-40B4-BE49-F238E27FC236}">
              <a16:creationId xmlns:a16="http://schemas.microsoft.com/office/drawing/2014/main" id="{571FDDE6-90F9-425B-8207-36EDDAC8EA7F}"/>
            </a:ext>
          </a:extLst>
        </xdr:cNvPr>
        <xdr:cNvSpPr/>
      </xdr:nvSpPr>
      <xdr:spPr>
        <a:xfrm>
          <a:off x="7842250" y="13564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74676</xdr:rowOff>
    </xdr:from>
    <xdr:to>
      <xdr:col>50</xdr:col>
      <xdr:colOff>114300</xdr:colOff>
      <xdr:row>82</xdr:row>
      <xdr:rowOff>77419</xdr:rowOff>
    </xdr:to>
    <xdr:cxnSp macro="">
      <xdr:nvCxnSpPr>
        <xdr:cNvPr id="365" name="直線コネクタ 364">
          <a:extLst>
            <a:ext uri="{FF2B5EF4-FFF2-40B4-BE49-F238E27FC236}">
              <a16:creationId xmlns:a16="http://schemas.microsoft.com/office/drawing/2014/main" id="{124C5CAB-9378-4BAA-B3FE-D969398258CF}"/>
            </a:ext>
          </a:extLst>
        </xdr:cNvPr>
        <xdr:cNvCxnSpPr/>
      </xdr:nvCxnSpPr>
      <xdr:spPr>
        <a:xfrm flipV="1">
          <a:off x="7886700" y="13612876"/>
          <a:ext cx="8001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27533</xdr:rowOff>
    </xdr:from>
    <xdr:to>
      <xdr:col>41</xdr:col>
      <xdr:colOff>101600</xdr:colOff>
      <xdr:row>82</xdr:row>
      <xdr:rowOff>129133</xdr:rowOff>
    </xdr:to>
    <xdr:sp macro="" textlink="">
      <xdr:nvSpPr>
        <xdr:cNvPr id="366" name="楕円 365">
          <a:extLst>
            <a:ext uri="{FF2B5EF4-FFF2-40B4-BE49-F238E27FC236}">
              <a16:creationId xmlns:a16="http://schemas.microsoft.com/office/drawing/2014/main" id="{2BA7C6B3-1E0B-4C05-9767-7B6FBA00BB9A}"/>
            </a:ext>
          </a:extLst>
        </xdr:cNvPr>
        <xdr:cNvSpPr/>
      </xdr:nvSpPr>
      <xdr:spPr>
        <a:xfrm>
          <a:off x="7029450" y="13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77419</xdr:rowOff>
    </xdr:from>
    <xdr:to>
      <xdr:col>45</xdr:col>
      <xdr:colOff>177800</xdr:colOff>
      <xdr:row>82</xdr:row>
      <xdr:rowOff>78333</xdr:rowOff>
    </xdr:to>
    <xdr:cxnSp macro="">
      <xdr:nvCxnSpPr>
        <xdr:cNvPr id="367" name="直線コネクタ 366">
          <a:extLst>
            <a:ext uri="{FF2B5EF4-FFF2-40B4-BE49-F238E27FC236}">
              <a16:creationId xmlns:a16="http://schemas.microsoft.com/office/drawing/2014/main" id="{8CE30274-20EA-4442-8400-1A064A435FFC}"/>
            </a:ext>
          </a:extLst>
        </xdr:cNvPr>
        <xdr:cNvCxnSpPr/>
      </xdr:nvCxnSpPr>
      <xdr:spPr>
        <a:xfrm flipV="1">
          <a:off x="7080250" y="13615619"/>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29363</xdr:rowOff>
    </xdr:from>
    <xdr:to>
      <xdr:col>36</xdr:col>
      <xdr:colOff>165100</xdr:colOff>
      <xdr:row>82</xdr:row>
      <xdr:rowOff>130963</xdr:rowOff>
    </xdr:to>
    <xdr:sp macro="" textlink="">
      <xdr:nvSpPr>
        <xdr:cNvPr id="368" name="楕円 367">
          <a:extLst>
            <a:ext uri="{FF2B5EF4-FFF2-40B4-BE49-F238E27FC236}">
              <a16:creationId xmlns:a16="http://schemas.microsoft.com/office/drawing/2014/main" id="{BD8C3E55-4F3A-4C20-B0D5-8DA2CA01BDB8}"/>
            </a:ext>
          </a:extLst>
        </xdr:cNvPr>
        <xdr:cNvSpPr/>
      </xdr:nvSpPr>
      <xdr:spPr>
        <a:xfrm>
          <a:off x="6235700" y="135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78333</xdr:rowOff>
    </xdr:from>
    <xdr:to>
      <xdr:col>41</xdr:col>
      <xdr:colOff>50800</xdr:colOff>
      <xdr:row>82</xdr:row>
      <xdr:rowOff>80163</xdr:rowOff>
    </xdr:to>
    <xdr:cxnSp macro="">
      <xdr:nvCxnSpPr>
        <xdr:cNvPr id="369" name="直線コネクタ 368">
          <a:extLst>
            <a:ext uri="{FF2B5EF4-FFF2-40B4-BE49-F238E27FC236}">
              <a16:creationId xmlns:a16="http://schemas.microsoft.com/office/drawing/2014/main" id="{F340704E-CE7D-4167-B13E-0DCF24A0FD9B}"/>
            </a:ext>
          </a:extLst>
        </xdr:cNvPr>
        <xdr:cNvCxnSpPr/>
      </xdr:nvCxnSpPr>
      <xdr:spPr>
        <a:xfrm flipV="1">
          <a:off x="6286500" y="13616533"/>
          <a:ext cx="7937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3C8C0D67-14AD-47C9-8DDE-1A2453D59F59}"/>
            </a:ext>
          </a:extLst>
        </xdr:cNvPr>
        <xdr:cNvSpPr txBox="1"/>
      </xdr:nvSpPr>
      <xdr:spPr>
        <a:xfrm>
          <a:off x="8458277" y="136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6B8AA9DF-DF88-4548-A0A5-67B547BCD254}"/>
            </a:ext>
          </a:extLst>
        </xdr:cNvPr>
        <xdr:cNvSpPr txBox="1"/>
      </xdr:nvSpPr>
      <xdr:spPr>
        <a:xfrm>
          <a:off x="7677227" y="136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5AFC8D97-3939-40A9-8952-C675A3AF1DD1}"/>
            </a:ext>
          </a:extLst>
        </xdr:cNvPr>
        <xdr:cNvSpPr txBox="1"/>
      </xdr:nvSpPr>
      <xdr:spPr>
        <a:xfrm>
          <a:off x="6864427" y="136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FD35F7ED-837B-4FD8-AD91-AD0C9942756B}"/>
            </a:ext>
          </a:extLst>
        </xdr:cNvPr>
        <xdr:cNvSpPr txBox="1"/>
      </xdr:nvSpPr>
      <xdr:spPr>
        <a:xfrm>
          <a:off x="6070677" y="136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142003</xdr:rowOff>
    </xdr:from>
    <xdr:ext cx="469744" cy="259045"/>
    <xdr:sp macro="" textlink="">
      <xdr:nvSpPr>
        <xdr:cNvPr id="374" name="n_1mainValue【公営住宅】&#10;一人当たり面積">
          <a:extLst>
            <a:ext uri="{FF2B5EF4-FFF2-40B4-BE49-F238E27FC236}">
              <a16:creationId xmlns:a16="http://schemas.microsoft.com/office/drawing/2014/main" id="{39793E20-365C-4A46-8FB8-5B07F6E7A996}"/>
            </a:ext>
          </a:extLst>
        </xdr:cNvPr>
        <xdr:cNvSpPr txBox="1"/>
      </xdr:nvSpPr>
      <xdr:spPr>
        <a:xfrm>
          <a:off x="8458277" y="133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144746</xdr:rowOff>
    </xdr:from>
    <xdr:ext cx="469744" cy="259045"/>
    <xdr:sp macro="" textlink="">
      <xdr:nvSpPr>
        <xdr:cNvPr id="375" name="n_2mainValue【公営住宅】&#10;一人当たり面積">
          <a:extLst>
            <a:ext uri="{FF2B5EF4-FFF2-40B4-BE49-F238E27FC236}">
              <a16:creationId xmlns:a16="http://schemas.microsoft.com/office/drawing/2014/main" id="{8D866587-3FAF-466E-871E-2DC22F31E1E1}"/>
            </a:ext>
          </a:extLst>
        </xdr:cNvPr>
        <xdr:cNvSpPr txBox="1"/>
      </xdr:nvSpPr>
      <xdr:spPr>
        <a:xfrm>
          <a:off x="7677227" y="133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145660</xdr:rowOff>
    </xdr:from>
    <xdr:ext cx="469744" cy="259045"/>
    <xdr:sp macro="" textlink="">
      <xdr:nvSpPr>
        <xdr:cNvPr id="376" name="n_3mainValue【公営住宅】&#10;一人当たり面積">
          <a:extLst>
            <a:ext uri="{FF2B5EF4-FFF2-40B4-BE49-F238E27FC236}">
              <a16:creationId xmlns:a16="http://schemas.microsoft.com/office/drawing/2014/main" id="{9944E6F5-0B43-4828-9D2C-8F6F7A012AC8}"/>
            </a:ext>
          </a:extLst>
        </xdr:cNvPr>
        <xdr:cNvSpPr txBox="1"/>
      </xdr:nvSpPr>
      <xdr:spPr>
        <a:xfrm>
          <a:off x="6864427" y="133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147490</xdr:rowOff>
    </xdr:from>
    <xdr:ext cx="469744" cy="259045"/>
    <xdr:sp macro="" textlink="">
      <xdr:nvSpPr>
        <xdr:cNvPr id="377" name="n_4mainValue【公営住宅】&#10;一人当たり面積">
          <a:extLst>
            <a:ext uri="{FF2B5EF4-FFF2-40B4-BE49-F238E27FC236}">
              <a16:creationId xmlns:a16="http://schemas.microsoft.com/office/drawing/2014/main" id="{66020CBC-E512-4C74-B73A-04A408A9DCB5}"/>
            </a:ext>
          </a:extLst>
        </xdr:cNvPr>
        <xdr:cNvSpPr txBox="1"/>
      </xdr:nvSpPr>
      <xdr:spPr>
        <a:xfrm>
          <a:off x="6070677" y="133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724891F-673A-4584-9F68-2BE7AC025E3B}"/>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44C3EC9-F205-4DD7-A10B-C283BF9D3545}"/>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8B2FCB1-570C-4123-81A0-E974BB4B1C12}"/>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D5D6B33-3E74-4882-B0B2-C37BD998F79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55E6689-32AF-48EA-8E41-BD89C06264FE}"/>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34FF3B5-7664-4CFF-967C-4678ECD8E56D}"/>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517C73D-E5CF-4678-94CB-57218145127B}"/>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CD7963B-5D41-4609-8129-766E96C60899}"/>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596D671-03FB-44E8-B2BD-50268A2AA0E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A0ED724-7CA0-4466-937E-59B3B671265D}"/>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F15227B-4B72-40D2-9ECD-A3FB48EFA3D7}"/>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6FB3CC6-E27A-4048-8712-791DA20701F4}"/>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2D863DC-57D1-450D-81D0-BDDEDED18059}"/>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68575B4-0F2F-4C6B-B7EA-B65CF89009F7}"/>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815D4CE-B600-4157-AFA2-572537BEDBA6}"/>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F4B633A-475F-49B7-8E2A-1A59D48BE8FC}"/>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91DD0B7-3EE6-4689-A2F7-0192D3E7ABBE}"/>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349D44D-B2B6-478C-B9DF-46D54ADDF1AC}"/>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A6C2B51-492E-4195-9413-E531D60A1CF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07EFDC9-8AF9-4E3C-A6F9-0DCE43251927}"/>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6303840-B7BD-4E0F-81FD-57CF641B67E4}"/>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3B3BDFF-36A5-4A38-B59C-ACCD3E9AB73D}"/>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7BFFB16-B5BC-45E9-B24D-5FF5DDA20B96}"/>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1B32AF0-E281-47A6-AC48-48A2510A529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4804004-A580-4C5D-BD90-B127537E5E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DD21DA4-E3A6-43FA-8482-580933EE7E2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D799783-3EEA-4628-AE70-BFBEF6D13E63}"/>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A819268-65FE-4959-9510-A1BE2D9F0764}"/>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A393EB89-0487-4F91-910B-8BAC3C21B5D0}"/>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F3C750D3-CAEA-4726-A324-11C13B61EF1B}"/>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1D3CE33-4ED6-472B-9E71-0B88AEF3EAD6}"/>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989850FD-42A7-44AF-B110-07D9B093A482}"/>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FF0764B-B531-41CD-8998-809579C049DF}"/>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B6DA6A59-E781-40C0-B078-B3ECCC6D4A64}"/>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2B29191-FDF7-459A-9E76-EDD2455BA6E8}"/>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64C2DC2-4586-4CBE-8D34-96F1B594CF89}"/>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4FAF6C4-72F8-4369-BAD3-830F3F989CCF}"/>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6F07A07-62A3-44AB-A4E6-FFAB54B8F755}"/>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38FBAAF-31EC-44B6-B2BC-1BEB48C96ADE}"/>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205A3FA-267A-4175-88BF-3ADE2CDC131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B718025D-CF16-4FA4-BF21-0DB546BB23BF}"/>
            </a:ext>
          </a:extLst>
        </xdr:cNvPr>
        <xdr:cNvCxnSpPr/>
      </xdr:nvCxnSpPr>
      <xdr:spPr>
        <a:xfrm flipV="1">
          <a:off x="14699614" y="576389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B028A834-AA7E-4449-9FDC-7AD4B0B69DA5}"/>
            </a:ext>
          </a:extLst>
        </xdr:cNvPr>
        <xdr:cNvSpPr txBox="1"/>
      </xdr:nvSpPr>
      <xdr:spPr>
        <a:xfrm>
          <a:off x="1473835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0D495BE-D932-43B0-BE49-BA75C9DB222E}"/>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1BD6470A-E033-4B9F-9FFC-0471533EDA98}"/>
            </a:ext>
          </a:extLst>
        </xdr:cNvPr>
        <xdr:cNvSpPr txBox="1"/>
      </xdr:nvSpPr>
      <xdr:spPr>
        <a:xfrm>
          <a:off x="1473835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CBDD2775-DFDA-4581-95D5-6FADFBCC2447}"/>
            </a:ext>
          </a:extLst>
        </xdr:cNvPr>
        <xdr:cNvCxnSpPr/>
      </xdr:nvCxnSpPr>
      <xdr:spPr>
        <a:xfrm>
          <a:off x="14611350" y="5763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648F46C-697A-4E94-85EF-223590B75940}"/>
            </a:ext>
          </a:extLst>
        </xdr:cNvPr>
        <xdr:cNvSpPr txBox="1"/>
      </xdr:nvSpPr>
      <xdr:spPr>
        <a:xfrm>
          <a:off x="1473835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FB776A73-C1BA-480F-8C10-AEDBE916903C}"/>
            </a:ext>
          </a:extLst>
        </xdr:cNvPr>
        <xdr:cNvSpPr/>
      </xdr:nvSpPr>
      <xdr:spPr>
        <a:xfrm>
          <a:off x="14649450" y="6210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E444994C-A9D7-4A5A-9E1C-733FA93DDA7B}"/>
            </a:ext>
          </a:extLst>
        </xdr:cNvPr>
        <xdr:cNvSpPr/>
      </xdr:nvSpPr>
      <xdr:spPr>
        <a:xfrm>
          <a:off x="1388745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9B259AB8-2806-4099-9576-ED9C04F8CC3E}"/>
            </a:ext>
          </a:extLst>
        </xdr:cNvPr>
        <xdr:cNvSpPr/>
      </xdr:nvSpPr>
      <xdr:spPr>
        <a:xfrm>
          <a:off x="13093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7C08AA9-B80A-4D2F-8F85-5336C0534A89}"/>
            </a:ext>
          </a:extLst>
        </xdr:cNvPr>
        <xdr:cNvSpPr/>
      </xdr:nvSpPr>
      <xdr:spPr>
        <a:xfrm>
          <a:off x="12299950" y="6132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FFDDCF24-7511-4563-BC10-706EC3C7D0BF}"/>
            </a:ext>
          </a:extLst>
        </xdr:cNvPr>
        <xdr:cNvSpPr/>
      </xdr:nvSpPr>
      <xdr:spPr>
        <a:xfrm>
          <a:off x="1148715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7783402-79EA-4386-A230-76D7E1B4C03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2E0B2FF-92E7-4536-B349-775B93B5ED4F}"/>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AD5C899-E7FF-47A2-A6FB-1170388E9485}"/>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8FD07BF-C8C0-419A-AC90-48BB095FA9B5}"/>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DFB9513-CBB4-402E-B711-6082D338633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4" name="楕円 433">
          <a:extLst>
            <a:ext uri="{FF2B5EF4-FFF2-40B4-BE49-F238E27FC236}">
              <a16:creationId xmlns:a16="http://schemas.microsoft.com/office/drawing/2014/main" id="{D3F082B2-333D-4B88-B139-62E57F348BB8}"/>
            </a:ext>
          </a:extLst>
        </xdr:cNvPr>
        <xdr:cNvSpPr/>
      </xdr:nvSpPr>
      <xdr:spPr>
        <a:xfrm>
          <a:off x="14649450" y="61398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D3D03E8B-B434-45EE-B2D9-52266D9010D4}"/>
            </a:ext>
          </a:extLst>
        </xdr:cNvPr>
        <xdr:cNvSpPr txBox="1"/>
      </xdr:nvSpPr>
      <xdr:spPr>
        <a:xfrm>
          <a:off x="1473835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36" name="楕円 435">
          <a:extLst>
            <a:ext uri="{FF2B5EF4-FFF2-40B4-BE49-F238E27FC236}">
              <a16:creationId xmlns:a16="http://schemas.microsoft.com/office/drawing/2014/main" id="{C4E7052C-7BF7-4994-AE8C-342C02D25265}"/>
            </a:ext>
          </a:extLst>
        </xdr:cNvPr>
        <xdr:cNvSpPr/>
      </xdr:nvSpPr>
      <xdr:spPr>
        <a:xfrm>
          <a:off x="13887450" y="6068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81915</xdr:rowOff>
    </xdr:to>
    <xdr:cxnSp macro="">
      <xdr:nvCxnSpPr>
        <xdr:cNvPr id="437" name="直線コネクタ 436">
          <a:extLst>
            <a:ext uri="{FF2B5EF4-FFF2-40B4-BE49-F238E27FC236}">
              <a16:creationId xmlns:a16="http://schemas.microsoft.com/office/drawing/2014/main" id="{499E5FC4-A369-4CC4-B1C9-53A0F3BA5EE7}"/>
            </a:ext>
          </a:extLst>
        </xdr:cNvPr>
        <xdr:cNvCxnSpPr/>
      </xdr:nvCxnSpPr>
      <xdr:spPr>
        <a:xfrm>
          <a:off x="13938250" y="6112510"/>
          <a:ext cx="762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438" name="楕円 437">
          <a:extLst>
            <a:ext uri="{FF2B5EF4-FFF2-40B4-BE49-F238E27FC236}">
              <a16:creationId xmlns:a16="http://schemas.microsoft.com/office/drawing/2014/main" id="{6FF5D285-93B0-4FA1-B11F-1977CD059974}"/>
            </a:ext>
          </a:extLst>
        </xdr:cNvPr>
        <xdr:cNvSpPr/>
      </xdr:nvSpPr>
      <xdr:spPr>
        <a:xfrm>
          <a:off x="13093700" y="604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3810</xdr:rowOff>
    </xdr:to>
    <xdr:cxnSp macro="">
      <xdr:nvCxnSpPr>
        <xdr:cNvPr id="439" name="直線コネクタ 438">
          <a:extLst>
            <a:ext uri="{FF2B5EF4-FFF2-40B4-BE49-F238E27FC236}">
              <a16:creationId xmlns:a16="http://schemas.microsoft.com/office/drawing/2014/main" id="{A27E2F59-D36F-4250-9C50-4DE344335C4D}"/>
            </a:ext>
          </a:extLst>
        </xdr:cNvPr>
        <xdr:cNvCxnSpPr/>
      </xdr:nvCxnSpPr>
      <xdr:spPr>
        <a:xfrm>
          <a:off x="13144500" y="6096000"/>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440" name="楕円 439">
          <a:extLst>
            <a:ext uri="{FF2B5EF4-FFF2-40B4-BE49-F238E27FC236}">
              <a16:creationId xmlns:a16="http://schemas.microsoft.com/office/drawing/2014/main" id="{A007EADC-C2A9-48BE-9DAA-4271451C0C94}"/>
            </a:ext>
          </a:extLst>
        </xdr:cNvPr>
        <xdr:cNvSpPr/>
      </xdr:nvSpPr>
      <xdr:spPr>
        <a:xfrm>
          <a:off x="12299950" y="6010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36</xdr:row>
      <xdr:rowOff>152400</xdr:rowOff>
    </xdr:to>
    <xdr:cxnSp macro="">
      <xdr:nvCxnSpPr>
        <xdr:cNvPr id="441" name="直線コネクタ 440">
          <a:extLst>
            <a:ext uri="{FF2B5EF4-FFF2-40B4-BE49-F238E27FC236}">
              <a16:creationId xmlns:a16="http://schemas.microsoft.com/office/drawing/2014/main" id="{E0A3685F-BA11-438C-9D74-AF8119248C72}"/>
            </a:ext>
          </a:extLst>
        </xdr:cNvPr>
        <xdr:cNvCxnSpPr/>
      </xdr:nvCxnSpPr>
      <xdr:spPr>
        <a:xfrm>
          <a:off x="12344400" y="60617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40640</xdr:rowOff>
    </xdr:from>
    <xdr:to>
      <xdr:col>67</xdr:col>
      <xdr:colOff>101600</xdr:colOff>
      <xdr:row>37</xdr:row>
      <xdr:rowOff>142240</xdr:rowOff>
    </xdr:to>
    <xdr:sp macro="" textlink="">
      <xdr:nvSpPr>
        <xdr:cNvPr id="442" name="楕円 441">
          <a:extLst>
            <a:ext uri="{FF2B5EF4-FFF2-40B4-BE49-F238E27FC236}">
              <a16:creationId xmlns:a16="http://schemas.microsoft.com/office/drawing/2014/main" id="{31DD861D-7C6C-4ECF-BDF6-64F737D99EAA}"/>
            </a:ext>
          </a:extLst>
        </xdr:cNvPr>
        <xdr:cNvSpPr/>
      </xdr:nvSpPr>
      <xdr:spPr>
        <a:xfrm>
          <a:off x="1148715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37</xdr:row>
      <xdr:rowOff>91440</xdr:rowOff>
    </xdr:to>
    <xdr:cxnSp macro="">
      <xdr:nvCxnSpPr>
        <xdr:cNvPr id="443" name="直線コネクタ 442">
          <a:extLst>
            <a:ext uri="{FF2B5EF4-FFF2-40B4-BE49-F238E27FC236}">
              <a16:creationId xmlns:a16="http://schemas.microsoft.com/office/drawing/2014/main" id="{8D0E474E-E538-4368-B999-8A1083655A78}"/>
            </a:ext>
          </a:extLst>
        </xdr:cNvPr>
        <xdr:cNvCxnSpPr/>
      </xdr:nvCxnSpPr>
      <xdr:spPr>
        <a:xfrm flipV="1">
          <a:off x="11537950" y="6061710"/>
          <a:ext cx="80645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179E66A-3DF2-46E7-AC0A-E87D3A03690F}"/>
            </a:ext>
          </a:extLst>
        </xdr:cNvPr>
        <xdr:cNvSpPr txBox="1"/>
      </xdr:nvSpPr>
      <xdr:spPr>
        <a:xfrm>
          <a:off x="1374204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44F3548-33C8-4328-B409-1022F28992C7}"/>
            </a:ext>
          </a:extLst>
        </xdr:cNvPr>
        <xdr:cNvSpPr txBox="1"/>
      </xdr:nvSpPr>
      <xdr:spPr>
        <a:xfrm>
          <a:off x="12960994"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78485CE-71AC-4114-9557-9341A70F5CB7}"/>
            </a:ext>
          </a:extLst>
        </xdr:cNvPr>
        <xdr:cNvSpPr txBox="1"/>
      </xdr:nvSpPr>
      <xdr:spPr>
        <a:xfrm>
          <a:off x="12167244" y="622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2BF767F-AB32-4A0C-80A5-218B4D1E8F98}"/>
            </a:ext>
          </a:extLst>
        </xdr:cNvPr>
        <xdr:cNvSpPr txBox="1"/>
      </xdr:nvSpPr>
      <xdr:spPr>
        <a:xfrm>
          <a:off x="1135444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2811D02-3615-4056-A187-A68FEEBE1750}"/>
            </a:ext>
          </a:extLst>
        </xdr:cNvPr>
        <xdr:cNvSpPr txBox="1"/>
      </xdr:nvSpPr>
      <xdr:spPr>
        <a:xfrm>
          <a:off x="13742044"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070B91B-C801-41EC-BF90-AFCF845F7393}"/>
            </a:ext>
          </a:extLst>
        </xdr:cNvPr>
        <xdr:cNvSpPr txBox="1"/>
      </xdr:nvSpPr>
      <xdr:spPr>
        <a:xfrm>
          <a:off x="1296099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22B2664-58C3-4F19-9D77-6BB0E824797E}"/>
            </a:ext>
          </a:extLst>
        </xdr:cNvPr>
        <xdr:cNvSpPr txBox="1"/>
      </xdr:nvSpPr>
      <xdr:spPr>
        <a:xfrm>
          <a:off x="12167244"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E027A54-2161-466A-9DE4-7EEEB72F4A2C}"/>
            </a:ext>
          </a:extLst>
        </xdr:cNvPr>
        <xdr:cNvSpPr txBox="1"/>
      </xdr:nvSpPr>
      <xdr:spPr>
        <a:xfrm>
          <a:off x="11354444" y="624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2D19820-7B45-4DF8-AE08-B0D44F366179}"/>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F219C2B-7320-45A7-B691-2DDDC1993C26}"/>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840038C-75F2-4577-B2CE-FFDDD63FBAD3}"/>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A716031-64CD-4D27-A977-60CE5C3C5844}"/>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750562D-0D05-4610-B598-2F91183E805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89478EF-A3B8-42E0-B42F-A3F729C7239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F1D2124-28AC-41AD-BC3F-7FBC29734299}"/>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1D529E8-71E8-4585-81C4-5DD78AA09789}"/>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DFC7099-F01E-4AFF-B219-52B5DFC688A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58AC24D-D17C-476D-A68F-351CD88FF3C7}"/>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B2F5E9AE-BBAA-471A-9DC3-8568E1AB6E5C}"/>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91140AFB-E3E5-459C-A2AD-5EAE64A708C9}"/>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A4C06710-BD4E-4C46-887B-BACFE4BC70A6}"/>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D4D8F333-AF01-46BD-AC46-EE8D5D008D4E}"/>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80416495-E95E-4EB6-9E7D-A0A806B34398}"/>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B14AC284-7E29-4F32-BC44-C2531385CBD8}"/>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FC84D983-F500-45BF-B2B8-38DD71BB721F}"/>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4A4E8ABC-08E9-49DB-8481-4FF53CF11EC0}"/>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3D2DBCD5-1E9B-4B92-B4DF-B06511CE1688}"/>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2712C2E5-E718-4C44-B23A-937EDA0275B6}"/>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96876EE-9B06-4C6E-A426-122CE911B4E5}"/>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01AF6DA-9097-4EE2-88C4-CC800A1F8353}"/>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E3495AB-F453-41EE-B906-5ACB25FC43BC}"/>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F3E9D57C-7C68-41D3-A2C5-7A5438C4851C}"/>
            </a:ext>
          </a:extLst>
        </xdr:cNvPr>
        <xdr:cNvCxnSpPr/>
      </xdr:nvCxnSpPr>
      <xdr:spPr>
        <a:xfrm flipV="1">
          <a:off x="19951064" y="5543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1BFA57AE-9E8B-44D8-8437-719A402520D6}"/>
            </a:ext>
          </a:extLst>
        </xdr:cNvPr>
        <xdr:cNvSpPr txBox="1"/>
      </xdr:nvSpPr>
      <xdr:spPr>
        <a:xfrm>
          <a:off x="199898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C84DFEB8-D93D-48D9-B74F-8183778F2F39}"/>
            </a:ext>
          </a:extLst>
        </xdr:cNvPr>
        <xdr:cNvCxnSpPr/>
      </xdr:nvCxnSpPr>
      <xdr:spPr>
        <a:xfrm>
          <a:off x="1988185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702B166D-A227-4C18-8D02-D279E29BA4F5}"/>
            </a:ext>
          </a:extLst>
        </xdr:cNvPr>
        <xdr:cNvSpPr txBox="1"/>
      </xdr:nvSpPr>
      <xdr:spPr>
        <a:xfrm>
          <a:off x="19989800"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7D966451-BBFC-4B7F-8BC4-DB7F53EFB763}"/>
            </a:ext>
          </a:extLst>
        </xdr:cNvPr>
        <xdr:cNvCxnSpPr/>
      </xdr:nvCxnSpPr>
      <xdr:spPr>
        <a:xfrm>
          <a:off x="19881850" y="554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249D8F2E-E667-4E9E-95B1-89227E8E1458}"/>
            </a:ext>
          </a:extLst>
        </xdr:cNvPr>
        <xdr:cNvSpPr txBox="1"/>
      </xdr:nvSpPr>
      <xdr:spPr>
        <a:xfrm>
          <a:off x="199898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A060A735-A742-42F2-8EA6-D5B6AD0B34DA}"/>
            </a:ext>
          </a:extLst>
        </xdr:cNvPr>
        <xdr:cNvSpPr/>
      </xdr:nvSpPr>
      <xdr:spPr>
        <a:xfrm>
          <a:off x="1990090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6EB020E-F314-479A-935A-FDC828232EA3}"/>
            </a:ext>
          </a:extLst>
        </xdr:cNvPr>
        <xdr:cNvSpPr/>
      </xdr:nvSpPr>
      <xdr:spPr>
        <a:xfrm>
          <a:off x="19157950" y="642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667B2A26-5430-434A-8DC4-585F1470A661}"/>
            </a:ext>
          </a:extLst>
        </xdr:cNvPr>
        <xdr:cNvSpPr/>
      </xdr:nvSpPr>
      <xdr:spPr>
        <a:xfrm>
          <a:off x="183451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97B86A33-FCDF-4187-B040-87C952D67769}"/>
            </a:ext>
          </a:extLst>
        </xdr:cNvPr>
        <xdr:cNvSpPr/>
      </xdr:nvSpPr>
      <xdr:spPr>
        <a:xfrm>
          <a:off x="17551400" y="6428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3B2EC669-069D-48C3-9893-7B6E55C623CF}"/>
            </a:ext>
          </a:extLst>
        </xdr:cNvPr>
        <xdr:cNvSpPr/>
      </xdr:nvSpPr>
      <xdr:spPr>
        <a:xfrm>
          <a:off x="16757650" y="64287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329107C-CBC1-40AF-8952-204EC7F6A6F4}"/>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1FF14FF-DD14-47C7-8918-B37BD8FAA836}"/>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BCD965D-8A5E-4E62-AB50-4EA41E2E418D}"/>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AD870E8-09CA-474D-A4FA-1551FEF9F69B}"/>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D669662-6C16-49AA-8B36-C950EB70E42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91" name="楕円 490">
          <a:extLst>
            <a:ext uri="{FF2B5EF4-FFF2-40B4-BE49-F238E27FC236}">
              <a16:creationId xmlns:a16="http://schemas.microsoft.com/office/drawing/2014/main" id="{5F8AC4F1-0216-4B55-9E36-302A146DC87C}"/>
            </a:ext>
          </a:extLst>
        </xdr:cNvPr>
        <xdr:cNvSpPr/>
      </xdr:nvSpPr>
      <xdr:spPr>
        <a:xfrm>
          <a:off x="199009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E8E1F796-7BEA-4E8D-934B-07E2F7A13216}"/>
            </a:ext>
          </a:extLst>
        </xdr:cNvPr>
        <xdr:cNvSpPr txBox="1"/>
      </xdr:nvSpPr>
      <xdr:spPr>
        <a:xfrm>
          <a:off x="19989800" y="61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3" name="楕円 492">
          <a:extLst>
            <a:ext uri="{FF2B5EF4-FFF2-40B4-BE49-F238E27FC236}">
              <a16:creationId xmlns:a16="http://schemas.microsoft.com/office/drawing/2014/main" id="{BA0EA76F-B737-475F-A4B1-1FC42DD79421}"/>
            </a:ext>
          </a:extLst>
        </xdr:cNvPr>
        <xdr:cNvSpPr/>
      </xdr:nvSpPr>
      <xdr:spPr>
        <a:xfrm>
          <a:off x="19157950" y="6322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106680</xdr:rowOff>
    </xdr:to>
    <xdr:cxnSp macro="">
      <xdr:nvCxnSpPr>
        <xdr:cNvPr id="494" name="直線コネクタ 493">
          <a:extLst>
            <a:ext uri="{FF2B5EF4-FFF2-40B4-BE49-F238E27FC236}">
              <a16:creationId xmlns:a16="http://schemas.microsoft.com/office/drawing/2014/main" id="{19CCB2C6-FAE0-4198-9706-AF6ACE8FBBD0}"/>
            </a:ext>
          </a:extLst>
        </xdr:cNvPr>
        <xdr:cNvCxnSpPr/>
      </xdr:nvCxnSpPr>
      <xdr:spPr>
        <a:xfrm>
          <a:off x="19202400" y="637286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5" name="楕円 494">
          <a:extLst>
            <a:ext uri="{FF2B5EF4-FFF2-40B4-BE49-F238E27FC236}">
              <a16:creationId xmlns:a16="http://schemas.microsoft.com/office/drawing/2014/main" id="{9BCB4DBE-6F85-419A-A160-6D84EC3CFD40}"/>
            </a:ext>
          </a:extLst>
        </xdr:cNvPr>
        <xdr:cNvSpPr/>
      </xdr:nvSpPr>
      <xdr:spPr>
        <a:xfrm>
          <a:off x="1834515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99060</xdr:rowOff>
    </xdr:to>
    <xdr:cxnSp macro="">
      <xdr:nvCxnSpPr>
        <xdr:cNvPr id="496" name="直線コネクタ 495">
          <a:extLst>
            <a:ext uri="{FF2B5EF4-FFF2-40B4-BE49-F238E27FC236}">
              <a16:creationId xmlns:a16="http://schemas.microsoft.com/office/drawing/2014/main" id="{6DF704D9-23F5-445E-9B2E-FB611E314948}"/>
            </a:ext>
          </a:extLst>
        </xdr:cNvPr>
        <xdr:cNvCxnSpPr/>
      </xdr:nvCxnSpPr>
      <xdr:spPr>
        <a:xfrm>
          <a:off x="18395950" y="63728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7" name="楕円 496">
          <a:extLst>
            <a:ext uri="{FF2B5EF4-FFF2-40B4-BE49-F238E27FC236}">
              <a16:creationId xmlns:a16="http://schemas.microsoft.com/office/drawing/2014/main" id="{1170C823-13BF-4900-9F22-003A5BDC4C8F}"/>
            </a:ext>
          </a:extLst>
        </xdr:cNvPr>
        <xdr:cNvSpPr/>
      </xdr:nvSpPr>
      <xdr:spPr>
        <a:xfrm>
          <a:off x="175514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106680</xdr:rowOff>
    </xdr:to>
    <xdr:cxnSp macro="">
      <xdr:nvCxnSpPr>
        <xdr:cNvPr id="498" name="直線コネクタ 497">
          <a:extLst>
            <a:ext uri="{FF2B5EF4-FFF2-40B4-BE49-F238E27FC236}">
              <a16:creationId xmlns:a16="http://schemas.microsoft.com/office/drawing/2014/main" id="{60144B5E-614A-4392-AF23-85154BF91BBE}"/>
            </a:ext>
          </a:extLst>
        </xdr:cNvPr>
        <xdr:cNvCxnSpPr/>
      </xdr:nvCxnSpPr>
      <xdr:spPr>
        <a:xfrm flipV="1">
          <a:off x="17602200" y="637286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9" name="楕円 498">
          <a:extLst>
            <a:ext uri="{FF2B5EF4-FFF2-40B4-BE49-F238E27FC236}">
              <a16:creationId xmlns:a16="http://schemas.microsoft.com/office/drawing/2014/main" id="{362D103B-6CC2-467B-83B1-0238B264AA85}"/>
            </a:ext>
          </a:extLst>
        </xdr:cNvPr>
        <xdr:cNvSpPr/>
      </xdr:nvSpPr>
      <xdr:spPr>
        <a:xfrm>
          <a:off x="16757650" y="637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152400</xdr:rowOff>
    </xdr:to>
    <xdr:cxnSp macro="">
      <xdr:nvCxnSpPr>
        <xdr:cNvPr id="500" name="直線コネクタ 499">
          <a:extLst>
            <a:ext uri="{FF2B5EF4-FFF2-40B4-BE49-F238E27FC236}">
              <a16:creationId xmlns:a16="http://schemas.microsoft.com/office/drawing/2014/main" id="{0128924F-30D1-43AC-87C0-F379F46804F5}"/>
            </a:ext>
          </a:extLst>
        </xdr:cNvPr>
        <xdr:cNvCxnSpPr/>
      </xdr:nvCxnSpPr>
      <xdr:spPr>
        <a:xfrm flipV="1">
          <a:off x="16802100" y="63804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6476BF8B-F06D-40B2-BE24-8BDFF576D8C2}"/>
            </a:ext>
          </a:extLst>
        </xdr:cNvPr>
        <xdr:cNvSpPr txBox="1"/>
      </xdr:nvSpPr>
      <xdr:spPr>
        <a:xfrm>
          <a:off x="18980227" y="65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15DC6E78-F5A0-4A8B-910B-8BCEC63A1CA0}"/>
            </a:ext>
          </a:extLst>
        </xdr:cNvPr>
        <xdr:cNvSpPr txBox="1"/>
      </xdr:nvSpPr>
      <xdr:spPr>
        <a:xfrm>
          <a:off x="181801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4B86A1B7-9B8A-46ED-B3C9-EAF0570F119B}"/>
            </a:ext>
          </a:extLst>
        </xdr:cNvPr>
        <xdr:cNvSpPr txBox="1"/>
      </xdr:nvSpPr>
      <xdr:spPr>
        <a:xfrm>
          <a:off x="17386377"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7FC1D94-8868-4C5D-8921-2E2E0047D64C}"/>
            </a:ext>
          </a:extLst>
        </xdr:cNvPr>
        <xdr:cNvSpPr txBox="1"/>
      </xdr:nvSpPr>
      <xdr:spPr>
        <a:xfrm>
          <a:off x="16592627"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3ED03E9A-3905-4ED2-9160-0A92DD737B3D}"/>
            </a:ext>
          </a:extLst>
        </xdr:cNvPr>
        <xdr:cNvSpPr txBox="1"/>
      </xdr:nvSpPr>
      <xdr:spPr>
        <a:xfrm>
          <a:off x="189802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EB768CFA-CB12-4BD4-8345-812A3327694F}"/>
            </a:ext>
          </a:extLst>
        </xdr:cNvPr>
        <xdr:cNvSpPr txBox="1"/>
      </xdr:nvSpPr>
      <xdr:spPr>
        <a:xfrm>
          <a:off x="181801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304E900-8BC7-4294-99F4-1EBAE5F0D448}"/>
            </a:ext>
          </a:extLst>
        </xdr:cNvPr>
        <xdr:cNvSpPr txBox="1"/>
      </xdr:nvSpPr>
      <xdr:spPr>
        <a:xfrm>
          <a:off x="17386377"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B4D3CA6D-C865-4CD9-A0CA-B09C41E873BB}"/>
            </a:ext>
          </a:extLst>
        </xdr:cNvPr>
        <xdr:cNvSpPr txBox="1"/>
      </xdr:nvSpPr>
      <xdr:spPr>
        <a:xfrm>
          <a:off x="16592627" y="61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5FCD1B1-E34A-410B-9BB0-85FEB14B8AD1}"/>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82021B3-BDA6-41E8-86A0-EC99A78BAAA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82886996-42ED-4A6F-906E-8610686120E3}"/>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D7CEB91-B1A5-42CC-A85B-92E76906FDA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94A5265-CEDA-468F-A796-AC671F9BE24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288291E-F220-4F64-A71B-97C4117F7CF2}"/>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9203D94-3EFA-40FD-9A31-2D991D44466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104F590-912C-48E4-BFDB-E533F9000CF5}"/>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F5B45AE-6D2A-4B57-92FE-0D0993679BAE}"/>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2EAE969-4EFB-4838-8BB7-C5CFBF30B13A}"/>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EA668DB-B3AE-4DC5-BCB9-4A3613F98B85}"/>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F8D0F2FD-8E16-4F6E-BABB-0DE9B0529ABD}"/>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AEA9592B-36DD-4AD0-BF4B-0625F20C509A}"/>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E1220266-F3DC-44C8-B31F-AEDD39B4C2ED}"/>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BAB6DD-5502-4073-973B-6FF964EF229F}"/>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C7A08010-69CB-4802-9B93-D86BA77128C0}"/>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423A82E0-B734-461B-BAD2-8372BA39878A}"/>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3BF16197-4632-42B2-B5A8-9A527C313F73}"/>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A3D425B-FBA7-4148-AFC9-564958BA96CA}"/>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460761A-E96C-46A7-B9B4-4BC9271B8CD8}"/>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19CFDD73-C762-4B95-B2A3-D33D94F88C00}"/>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CB0F6817-D41D-4232-B9EE-44009BC442C9}"/>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AE0F98A2-B0DF-410D-A67F-6EAE32A6B593}"/>
            </a:ext>
          </a:extLst>
        </xdr:cNvPr>
        <xdr:cNvCxnSpPr/>
      </xdr:nvCxnSpPr>
      <xdr:spPr>
        <a:xfrm flipV="1">
          <a:off x="14699614" y="9114790"/>
          <a:ext cx="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83E895E8-6FCB-4778-8558-9B9713D9B1C7}"/>
            </a:ext>
          </a:extLst>
        </xdr:cNvPr>
        <xdr:cNvSpPr txBox="1"/>
      </xdr:nvSpPr>
      <xdr:spPr>
        <a:xfrm>
          <a:off x="14738350" y="1054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90CAECE7-BC88-4796-B610-1F0F04A150A6}"/>
            </a:ext>
          </a:extLst>
        </xdr:cNvPr>
        <xdr:cNvCxnSpPr/>
      </xdr:nvCxnSpPr>
      <xdr:spPr>
        <a:xfrm>
          <a:off x="14611350" y="10536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E3301F1-A62A-4FBF-BA80-0EA223E2FC33}"/>
            </a:ext>
          </a:extLst>
        </xdr:cNvPr>
        <xdr:cNvSpPr txBox="1"/>
      </xdr:nvSpPr>
      <xdr:spPr>
        <a:xfrm>
          <a:off x="14738350" y="890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26325653-C385-4D0F-97EB-383D7F9C94BA}"/>
            </a:ext>
          </a:extLst>
        </xdr:cNvPr>
        <xdr:cNvCxnSpPr/>
      </xdr:nvCxnSpPr>
      <xdr:spPr>
        <a:xfrm>
          <a:off x="14611350" y="9114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EFD2634-F263-43D6-9D0E-76541BED7F37}"/>
            </a:ext>
          </a:extLst>
        </xdr:cNvPr>
        <xdr:cNvSpPr txBox="1"/>
      </xdr:nvSpPr>
      <xdr:spPr>
        <a:xfrm>
          <a:off x="14738350" y="965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B235B9EB-E1C8-4552-837A-AB321C1A59CB}"/>
            </a:ext>
          </a:extLst>
        </xdr:cNvPr>
        <xdr:cNvSpPr/>
      </xdr:nvSpPr>
      <xdr:spPr>
        <a:xfrm>
          <a:off x="14649450" y="97975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D6E6C143-897F-4434-80DC-2A68206C2771}"/>
            </a:ext>
          </a:extLst>
        </xdr:cNvPr>
        <xdr:cNvSpPr/>
      </xdr:nvSpPr>
      <xdr:spPr>
        <a:xfrm>
          <a:off x="1388745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E1F8F207-C905-4E94-9B73-4C70F5FC9F4C}"/>
            </a:ext>
          </a:extLst>
        </xdr:cNvPr>
        <xdr:cNvSpPr/>
      </xdr:nvSpPr>
      <xdr:spPr>
        <a:xfrm>
          <a:off x="130937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B40D27AE-8F8C-40A5-B8E5-1CE75FDAF1F5}"/>
            </a:ext>
          </a:extLst>
        </xdr:cNvPr>
        <xdr:cNvSpPr/>
      </xdr:nvSpPr>
      <xdr:spPr>
        <a:xfrm>
          <a:off x="12299950" y="9756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DF6CE02A-0E0D-4E92-B522-C7B1269B3059}"/>
            </a:ext>
          </a:extLst>
        </xdr:cNvPr>
        <xdr:cNvSpPr/>
      </xdr:nvSpPr>
      <xdr:spPr>
        <a:xfrm>
          <a:off x="11487150" y="9742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5495C32-2C72-4733-A8BC-0E456C23E9C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0161FA1-CC6A-4ED8-B8A0-74B0DC26A27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2CE58F1-B520-4C56-B924-16FE5B2BC831}"/>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88972C3-B546-468D-924E-D470B07441CD}"/>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3AF7D49-261B-4821-92EF-31B615F78832}"/>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547" name="楕円 546">
          <a:extLst>
            <a:ext uri="{FF2B5EF4-FFF2-40B4-BE49-F238E27FC236}">
              <a16:creationId xmlns:a16="http://schemas.microsoft.com/office/drawing/2014/main" id="{976AC1A9-3205-404E-B4AD-54908EC48F3D}"/>
            </a:ext>
          </a:extLst>
        </xdr:cNvPr>
        <xdr:cNvSpPr/>
      </xdr:nvSpPr>
      <xdr:spPr>
        <a:xfrm>
          <a:off x="14649450" y="9996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95D3C99D-79A2-4C71-BBF8-92183E093DD4}"/>
            </a:ext>
          </a:extLst>
        </xdr:cNvPr>
        <xdr:cNvSpPr txBox="1"/>
      </xdr:nvSpPr>
      <xdr:spPr>
        <a:xfrm>
          <a:off x="14738350" y="997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24638</xdr:rowOff>
    </xdr:from>
    <xdr:to>
      <xdr:col>81</xdr:col>
      <xdr:colOff>101600</xdr:colOff>
      <xdr:row>60</xdr:row>
      <xdr:rowOff>126238</xdr:rowOff>
    </xdr:to>
    <xdr:sp macro="" textlink="">
      <xdr:nvSpPr>
        <xdr:cNvPr id="549" name="楕円 548">
          <a:extLst>
            <a:ext uri="{FF2B5EF4-FFF2-40B4-BE49-F238E27FC236}">
              <a16:creationId xmlns:a16="http://schemas.microsoft.com/office/drawing/2014/main" id="{ECBE8946-7E79-42C3-BCB5-E72EBCFADA85}"/>
            </a:ext>
          </a:extLst>
        </xdr:cNvPr>
        <xdr:cNvSpPr/>
      </xdr:nvSpPr>
      <xdr:spPr>
        <a:xfrm>
          <a:off x="13887450" y="99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75438</xdr:rowOff>
    </xdr:from>
    <xdr:to>
      <xdr:col>85</xdr:col>
      <xdr:colOff>127000</xdr:colOff>
      <xdr:row>60</xdr:row>
      <xdr:rowOff>141732</xdr:rowOff>
    </xdr:to>
    <xdr:cxnSp macro="">
      <xdr:nvCxnSpPr>
        <xdr:cNvPr id="550" name="直線コネクタ 549">
          <a:extLst>
            <a:ext uri="{FF2B5EF4-FFF2-40B4-BE49-F238E27FC236}">
              <a16:creationId xmlns:a16="http://schemas.microsoft.com/office/drawing/2014/main" id="{B0ED2CE1-884B-40F2-8565-5486956D1F49}"/>
            </a:ext>
          </a:extLst>
        </xdr:cNvPr>
        <xdr:cNvCxnSpPr/>
      </xdr:nvCxnSpPr>
      <xdr:spPr>
        <a:xfrm>
          <a:off x="13938250" y="9981438"/>
          <a:ext cx="762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51" name="楕円 550">
          <a:extLst>
            <a:ext uri="{FF2B5EF4-FFF2-40B4-BE49-F238E27FC236}">
              <a16:creationId xmlns:a16="http://schemas.microsoft.com/office/drawing/2014/main" id="{7D8074E0-4A75-449D-B638-30C7FA95B567}"/>
            </a:ext>
          </a:extLst>
        </xdr:cNvPr>
        <xdr:cNvSpPr/>
      </xdr:nvSpPr>
      <xdr:spPr>
        <a:xfrm>
          <a:off x="13093700" y="9895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75438</xdr:rowOff>
    </xdr:to>
    <xdr:cxnSp macro="">
      <xdr:nvCxnSpPr>
        <xdr:cNvPr id="552" name="直線コネクタ 551">
          <a:extLst>
            <a:ext uri="{FF2B5EF4-FFF2-40B4-BE49-F238E27FC236}">
              <a16:creationId xmlns:a16="http://schemas.microsoft.com/office/drawing/2014/main" id="{1CFB3A6C-1460-47AE-A274-78D99D82E865}"/>
            </a:ext>
          </a:extLst>
        </xdr:cNvPr>
        <xdr:cNvCxnSpPr/>
      </xdr:nvCxnSpPr>
      <xdr:spPr>
        <a:xfrm>
          <a:off x="13144500" y="9940290"/>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553" name="楕円 552">
          <a:extLst>
            <a:ext uri="{FF2B5EF4-FFF2-40B4-BE49-F238E27FC236}">
              <a16:creationId xmlns:a16="http://schemas.microsoft.com/office/drawing/2014/main" id="{FA0F93A1-FF16-4708-94C9-AADBA9D5FEF5}"/>
            </a:ext>
          </a:extLst>
        </xdr:cNvPr>
        <xdr:cNvSpPr/>
      </xdr:nvSpPr>
      <xdr:spPr>
        <a:xfrm>
          <a:off x="12299950" y="98935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32004</xdr:rowOff>
    </xdr:from>
    <xdr:to>
      <xdr:col>76</xdr:col>
      <xdr:colOff>114300</xdr:colOff>
      <xdr:row>60</xdr:row>
      <xdr:rowOff>34290</xdr:rowOff>
    </xdr:to>
    <xdr:cxnSp macro="">
      <xdr:nvCxnSpPr>
        <xdr:cNvPr id="554" name="直線コネクタ 553">
          <a:extLst>
            <a:ext uri="{FF2B5EF4-FFF2-40B4-BE49-F238E27FC236}">
              <a16:creationId xmlns:a16="http://schemas.microsoft.com/office/drawing/2014/main" id="{B29186B7-54FE-437C-826C-B531FCF7D809}"/>
            </a:ext>
          </a:extLst>
        </xdr:cNvPr>
        <xdr:cNvCxnSpPr/>
      </xdr:nvCxnSpPr>
      <xdr:spPr>
        <a:xfrm>
          <a:off x="12344400" y="993800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145796</xdr:rowOff>
    </xdr:from>
    <xdr:to>
      <xdr:col>67</xdr:col>
      <xdr:colOff>101600</xdr:colOff>
      <xdr:row>60</xdr:row>
      <xdr:rowOff>75946</xdr:rowOff>
    </xdr:to>
    <xdr:sp macro="" textlink="">
      <xdr:nvSpPr>
        <xdr:cNvPr id="555" name="楕円 554">
          <a:extLst>
            <a:ext uri="{FF2B5EF4-FFF2-40B4-BE49-F238E27FC236}">
              <a16:creationId xmlns:a16="http://schemas.microsoft.com/office/drawing/2014/main" id="{E8C6E024-7409-4927-9FCC-35DC0A7A9C62}"/>
            </a:ext>
          </a:extLst>
        </xdr:cNvPr>
        <xdr:cNvSpPr/>
      </xdr:nvSpPr>
      <xdr:spPr>
        <a:xfrm>
          <a:off x="11487150" y="9886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25146</xdr:rowOff>
    </xdr:from>
    <xdr:to>
      <xdr:col>71</xdr:col>
      <xdr:colOff>177800</xdr:colOff>
      <xdr:row>60</xdr:row>
      <xdr:rowOff>32004</xdr:rowOff>
    </xdr:to>
    <xdr:cxnSp macro="">
      <xdr:nvCxnSpPr>
        <xdr:cNvPr id="556" name="直線コネクタ 555">
          <a:extLst>
            <a:ext uri="{FF2B5EF4-FFF2-40B4-BE49-F238E27FC236}">
              <a16:creationId xmlns:a16="http://schemas.microsoft.com/office/drawing/2014/main" id="{6A66B698-9D05-420C-86E9-FC5E61591AF3}"/>
            </a:ext>
          </a:extLst>
        </xdr:cNvPr>
        <xdr:cNvCxnSpPr/>
      </xdr:nvCxnSpPr>
      <xdr:spPr>
        <a:xfrm>
          <a:off x="11537950" y="9931146"/>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EB50DC49-C576-482D-A113-E516587A2DF7}"/>
            </a:ext>
          </a:extLst>
        </xdr:cNvPr>
        <xdr:cNvSpPr txBox="1"/>
      </xdr:nvSpPr>
      <xdr:spPr>
        <a:xfrm>
          <a:off x="13742044" y="95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54299270-3274-4F0B-BC74-1142CF34C822}"/>
            </a:ext>
          </a:extLst>
        </xdr:cNvPr>
        <xdr:cNvSpPr txBox="1"/>
      </xdr:nvSpPr>
      <xdr:spPr>
        <a:xfrm>
          <a:off x="12960994" y="956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6C0BB919-60E5-477E-B3F7-882469D7D657}"/>
            </a:ext>
          </a:extLst>
        </xdr:cNvPr>
        <xdr:cNvSpPr txBox="1"/>
      </xdr:nvSpPr>
      <xdr:spPr>
        <a:xfrm>
          <a:off x="12167244" y="95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891E3E10-A896-4C0A-A700-6DD85C05EA5B}"/>
            </a:ext>
          </a:extLst>
        </xdr:cNvPr>
        <xdr:cNvSpPr txBox="1"/>
      </xdr:nvSpPr>
      <xdr:spPr>
        <a:xfrm>
          <a:off x="113544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117365</xdr:rowOff>
    </xdr:from>
    <xdr:ext cx="405111" cy="259045"/>
    <xdr:sp macro="" textlink="">
      <xdr:nvSpPr>
        <xdr:cNvPr id="561" name="n_1mainValue【学校施設】&#10;有形固定資産減価償却率">
          <a:extLst>
            <a:ext uri="{FF2B5EF4-FFF2-40B4-BE49-F238E27FC236}">
              <a16:creationId xmlns:a16="http://schemas.microsoft.com/office/drawing/2014/main" id="{BD316F4B-478B-4E77-883D-6EA420BAAD93}"/>
            </a:ext>
          </a:extLst>
        </xdr:cNvPr>
        <xdr:cNvSpPr txBox="1"/>
      </xdr:nvSpPr>
      <xdr:spPr>
        <a:xfrm>
          <a:off x="13742044" y="1002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mainValue【学校施設】&#10;有形固定資産減価償却率">
          <a:extLst>
            <a:ext uri="{FF2B5EF4-FFF2-40B4-BE49-F238E27FC236}">
              <a16:creationId xmlns:a16="http://schemas.microsoft.com/office/drawing/2014/main" id="{2A84B9AF-DCDB-4105-9AB2-5F7233EB007C}"/>
            </a:ext>
          </a:extLst>
        </xdr:cNvPr>
        <xdr:cNvSpPr txBox="1"/>
      </xdr:nvSpPr>
      <xdr:spPr>
        <a:xfrm>
          <a:off x="1296099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73931</xdr:rowOff>
    </xdr:from>
    <xdr:ext cx="405111" cy="259045"/>
    <xdr:sp macro="" textlink="">
      <xdr:nvSpPr>
        <xdr:cNvPr id="563" name="n_3mainValue【学校施設】&#10;有形固定資産減価償却率">
          <a:extLst>
            <a:ext uri="{FF2B5EF4-FFF2-40B4-BE49-F238E27FC236}">
              <a16:creationId xmlns:a16="http://schemas.microsoft.com/office/drawing/2014/main" id="{3D5EF896-31D0-4972-8354-58E3CDA10D67}"/>
            </a:ext>
          </a:extLst>
        </xdr:cNvPr>
        <xdr:cNvSpPr txBox="1"/>
      </xdr:nvSpPr>
      <xdr:spPr>
        <a:xfrm>
          <a:off x="12167244" y="997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67073</xdr:rowOff>
    </xdr:from>
    <xdr:ext cx="405111" cy="259045"/>
    <xdr:sp macro="" textlink="">
      <xdr:nvSpPr>
        <xdr:cNvPr id="564" name="n_4mainValue【学校施設】&#10;有形固定資産減価償却率">
          <a:extLst>
            <a:ext uri="{FF2B5EF4-FFF2-40B4-BE49-F238E27FC236}">
              <a16:creationId xmlns:a16="http://schemas.microsoft.com/office/drawing/2014/main" id="{E8C2F152-9EF3-4C56-A1D0-21E350BEA483}"/>
            </a:ext>
          </a:extLst>
        </xdr:cNvPr>
        <xdr:cNvSpPr txBox="1"/>
      </xdr:nvSpPr>
      <xdr:spPr>
        <a:xfrm>
          <a:off x="11354444" y="997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2E76730-1764-4BF4-B3E1-ED53CEE4EDC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6FF456A2-6584-4C70-A5FB-5303282C664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CF83C69-BC44-49B0-83B2-87F20B585A1D}"/>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DF8C623-1E1F-43BF-8D7C-1483661A7E6F}"/>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3996A9E4-07D8-465E-8473-B007151EE96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10104D3-C7FC-478B-AB63-A9789EEB0F9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DF049887-F1A2-4883-A6F1-F556736E23CC}"/>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2F8B4FC-662A-4512-9D21-C50108084C4C}"/>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61964CB-A33B-473D-B473-6E3BE7E57CF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8362F7F-9DAC-4F01-A14F-D507D8C3E7BF}"/>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E8E27CF-3056-4FF4-8C8F-098831E6C4DB}"/>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9926FFB3-3AA9-4BCA-864C-186A6659DF9D}"/>
            </a:ext>
          </a:extLst>
        </xdr:cNvPr>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6BDBB2FC-E3C1-4C74-894E-0A53EA68E7DE}"/>
            </a:ext>
          </a:extLst>
        </xdr:cNvPr>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44458361-C87F-431E-8939-4E7D0828D44A}"/>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D5CDB891-597B-4028-A90A-769DC387B1D6}"/>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13FF0FB1-E57F-4702-B7D5-B5CB2F0755E5}"/>
            </a:ext>
          </a:extLst>
        </xdr:cNvPr>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2626F1B8-EEAA-47F4-B8CA-D3459559432A}"/>
            </a:ext>
          </a:extLst>
        </xdr:cNvPr>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1DE483E7-AB52-4810-9146-702406EE9693}"/>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58335693-7225-4927-BECB-39B4F76F4E65}"/>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29008BB9-FFA7-4A02-92A7-62BFB9C4B013}"/>
            </a:ext>
          </a:extLst>
        </xdr:cNvPr>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BC78037F-067D-4A99-9B91-3320E8F6C187}"/>
            </a:ext>
          </a:extLst>
        </xdr:cNvPr>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EB6D1CF6-46AA-456C-87BB-EDAD7DC36F0E}"/>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2C261CDD-1FD1-4067-8A19-0C109A34FE01}"/>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BBFE6904-3051-41C8-9D78-9C3D925F719E}"/>
            </a:ext>
          </a:extLst>
        </xdr:cNvPr>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88E11427-8C91-4AF0-8C3E-3BE051F722D2}"/>
            </a:ext>
          </a:extLst>
        </xdr:cNvPr>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7B8C95A0-6244-4453-A189-AA5D6AB44014}"/>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41DC2FDE-E979-450E-AE1B-F87EF9ED3C1D}"/>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A89BDF1-474D-4704-B870-8EFCCB2FCD9B}"/>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0DDE5277-BD2B-474A-AE71-22CBD8D7D770}"/>
            </a:ext>
          </a:extLst>
        </xdr:cNvPr>
        <xdr:cNvCxnSpPr/>
      </xdr:nvCxnSpPr>
      <xdr:spPr>
        <a:xfrm flipV="1">
          <a:off x="19951064" y="9264174"/>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3F066288-996E-49DC-A5D9-B38919FB0525}"/>
            </a:ext>
          </a:extLst>
        </xdr:cNvPr>
        <xdr:cNvSpPr txBox="1"/>
      </xdr:nvSpPr>
      <xdr:spPr>
        <a:xfrm>
          <a:off x="19989800" y="1056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52D54F9A-422A-4A1D-AEAE-B8812706F1AA}"/>
            </a:ext>
          </a:extLst>
        </xdr:cNvPr>
        <xdr:cNvCxnSpPr/>
      </xdr:nvCxnSpPr>
      <xdr:spPr>
        <a:xfrm>
          <a:off x="19881850" y="10562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EF1CDDC1-7855-4193-9224-FF3D260B3723}"/>
            </a:ext>
          </a:extLst>
        </xdr:cNvPr>
        <xdr:cNvSpPr txBox="1"/>
      </xdr:nvSpPr>
      <xdr:spPr>
        <a:xfrm>
          <a:off x="19989800" y="90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DC79AA82-1C05-49B6-ABAE-83DD58F9056A}"/>
            </a:ext>
          </a:extLst>
        </xdr:cNvPr>
        <xdr:cNvCxnSpPr/>
      </xdr:nvCxnSpPr>
      <xdr:spPr>
        <a:xfrm>
          <a:off x="19881850" y="9264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CA72A3BD-403B-4556-8DC7-724458C4E282}"/>
            </a:ext>
          </a:extLst>
        </xdr:cNvPr>
        <xdr:cNvSpPr txBox="1"/>
      </xdr:nvSpPr>
      <xdr:spPr>
        <a:xfrm>
          <a:off x="19989800" y="992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8E5C07F4-0D3D-47FB-94D7-720D095BB85D}"/>
            </a:ext>
          </a:extLst>
        </xdr:cNvPr>
        <xdr:cNvSpPr/>
      </xdr:nvSpPr>
      <xdr:spPr>
        <a:xfrm>
          <a:off x="19900900" y="99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52252A95-F646-43CC-A5CA-3A94297C515A}"/>
            </a:ext>
          </a:extLst>
        </xdr:cNvPr>
        <xdr:cNvSpPr/>
      </xdr:nvSpPr>
      <xdr:spPr>
        <a:xfrm>
          <a:off x="19157950" y="9960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4EE15EF5-8A3F-4112-BE71-845D6016A504}"/>
            </a:ext>
          </a:extLst>
        </xdr:cNvPr>
        <xdr:cNvSpPr/>
      </xdr:nvSpPr>
      <xdr:spPr>
        <a:xfrm>
          <a:off x="18345150" y="9973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6DB79620-CD0A-4900-B870-9555329479DF}"/>
            </a:ext>
          </a:extLst>
        </xdr:cNvPr>
        <xdr:cNvSpPr/>
      </xdr:nvSpPr>
      <xdr:spPr>
        <a:xfrm>
          <a:off x="175514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B161AF81-4BDF-4B5E-996C-5A704BE9522E}"/>
            </a:ext>
          </a:extLst>
        </xdr:cNvPr>
        <xdr:cNvSpPr/>
      </xdr:nvSpPr>
      <xdr:spPr>
        <a:xfrm>
          <a:off x="16757650" y="99823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545413A-4FF3-4873-9FDE-2E084FFA19A1}"/>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CB37A0-F6AB-4558-AC6D-C5C97C4DD40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88FC984-540D-42C4-8F43-6A4C3623F09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50BE363-1CB5-4B0C-A655-B2220E0522A9}"/>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4931E54-383B-4934-AB51-15DC0080CE9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24924</xdr:rowOff>
    </xdr:from>
    <xdr:to>
      <xdr:col>116</xdr:col>
      <xdr:colOff>114300</xdr:colOff>
      <xdr:row>59</xdr:row>
      <xdr:rowOff>126524</xdr:rowOff>
    </xdr:to>
    <xdr:sp macro="" textlink="">
      <xdr:nvSpPr>
        <xdr:cNvPr id="609" name="楕円 608">
          <a:extLst>
            <a:ext uri="{FF2B5EF4-FFF2-40B4-BE49-F238E27FC236}">
              <a16:creationId xmlns:a16="http://schemas.microsoft.com/office/drawing/2014/main" id="{873671F6-1B50-4458-92A9-58B55B224065}"/>
            </a:ext>
          </a:extLst>
        </xdr:cNvPr>
        <xdr:cNvSpPr/>
      </xdr:nvSpPr>
      <xdr:spPr>
        <a:xfrm>
          <a:off x="199009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47801</xdr:rowOff>
    </xdr:from>
    <xdr:ext cx="469744" cy="259045"/>
    <xdr:sp macro="" textlink="">
      <xdr:nvSpPr>
        <xdr:cNvPr id="610" name="【学校施設】&#10;一人当たり面積該当値テキスト">
          <a:extLst>
            <a:ext uri="{FF2B5EF4-FFF2-40B4-BE49-F238E27FC236}">
              <a16:creationId xmlns:a16="http://schemas.microsoft.com/office/drawing/2014/main" id="{B1234D3D-667E-4629-93F0-C99BB494B574}"/>
            </a:ext>
          </a:extLst>
        </xdr:cNvPr>
        <xdr:cNvSpPr txBox="1"/>
      </xdr:nvSpPr>
      <xdr:spPr>
        <a:xfrm>
          <a:off x="19989800" y="96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42069</xdr:rowOff>
    </xdr:from>
    <xdr:to>
      <xdr:col>112</xdr:col>
      <xdr:colOff>38100</xdr:colOff>
      <xdr:row>59</xdr:row>
      <xdr:rowOff>143669</xdr:rowOff>
    </xdr:to>
    <xdr:sp macro="" textlink="">
      <xdr:nvSpPr>
        <xdr:cNvPr id="611" name="楕円 610">
          <a:extLst>
            <a:ext uri="{FF2B5EF4-FFF2-40B4-BE49-F238E27FC236}">
              <a16:creationId xmlns:a16="http://schemas.microsoft.com/office/drawing/2014/main" id="{EF2E5AF4-C133-4A28-A3A6-D539A29DDC42}"/>
            </a:ext>
          </a:extLst>
        </xdr:cNvPr>
        <xdr:cNvSpPr/>
      </xdr:nvSpPr>
      <xdr:spPr>
        <a:xfrm>
          <a:off x="19157950" y="97829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75724</xdr:rowOff>
    </xdr:from>
    <xdr:to>
      <xdr:col>116</xdr:col>
      <xdr:colOff>63500</xdr:colOff>
      <xdr:row>59</xdr:row>
      <xdr:rowOff>92869</xdr:rowOff>
    </xdr:to>
    <xdr:cxnSp macro="">
      <xdr:nvCxnSpPr>
        <xdr:cNvPr id="612" name="直線コネクタ 611">
          <a:extLst>
            <a:ext uri="{FF2B5EF4-FFF2-40B4-BE49-F238E27FC236}">
              <a16:creationId xmlns:a16="http://schemas.microsoft.com/office/drawing/2014/main" id="{D89FF341-6F5F-4BA9-BAC2-126EF339AFE8}"/>
            </a:ext>
          </a:extLst>
        </xdr:cNvPr>
        <xdr:cNvCxnSpPr/>
      </xdr:nvCxnSpPr>
      <xdr:spPr>
        <a:xfrm flipV="1">
          <a:off x="19202400" y="9816624"/>
          <a:ext cx="7493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49213</xdr:rowOff>
    </xdr:from>
    <xdr:to>
      <xdr:col>107</xdr:col>
      <xdr:colOff>101600</xdr:colOff>
      <xdr:row>59</xdr:row>
      <xdr:rowOff>150813</xdr:rowOff>
    </xdr:to>
    <xdr:sp macro="" textlink="">
      <xdr:nvSpPr>
        <xdr:cNvPr id="613" name="楕円 612">
          <a:extLst>
            <a:ext uri="{FF2B5EF4-FFF2-40B4-BE49-F238E27FC236}">
              <a16:creationId xmlns:a16="http://schemas.microsoft.com/office/drawing/2014/main" id="{E4AF002F-DB54-43A0-89A8-263545E7511E}"/>
            </a:ext>
          </a:extLst>
        </xdr:cNvPr>
        <xdr:cNvSpPr/>
      </xdr:nvSpPr>
      <xdr:spPr>
        <a:xfrm>
          <a:off x="18345150" y="97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92869</xdr:rowOff>
    </xdr:from>
    <xdr:to>
      <xdr:col>111</xdr:col>
      <xdr:colOff>177800</xdr:colOff>
      <xdr:row>59</xdr:row>
      <xdr:rowOff>100013</xdr:rowOff>
    </xdr:to>
    <xdr:cxnSp macro="">
      <xdr:nvCxnSpPr>
        <xdr:cNvPr id="614" name="直線コネクタ 613">
          <a:extLst>
            <a:ext uri="{FF2B5EF4-FFF2-40B4-BE49-F238E27FC236}">
              <a16:creationId xmlns:a16="http://schemas.microsoft.com/office/drawing/2014/main" id="{D59D15A3-EB52-4AA4-9F32-80B6A09C8119}"/>
            </a:ext>
          </a:extLst>
        </xdr:cNvPr>
        <xdr:cNvCxnSpPr/>
      </xdr:nvCxnSpPr>
      <xdr:spPr>
        <a:xfrm flipV="1">
          <a:off x="18395950" y="9833769"/>
          <a:ext cx="80645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615" name="楕円 614">
          <a:extLst>
            <a:ext uri="{FF2B5EF4-FFF2-40B4-BE49-F238E27FC236}">
              <a16:creationId xmlns:a16="http://schemas.microsoft.com/office/drawing/2014/main" id="{268F7D57-4D70-4F63-9F64-17FF11166B4A}"/>
            </a:ext>
          </a:extLst>
        </xdr:cNvPr>
        <xdr:cNvSpPr/>
      </xdr:nvSpPr>
      <xdr:spPr>
        <a:xfrm>
          <a:off x="17551400" y="9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100013</xdr:rowOff>
    </xdr:from>
    <xdr:to>
      <xdr:col>107</xdr:col>
      <xdr:colOff>50800</xdr:colOff>
      <xdr:row>59</xdr:row>
      <xdr:rowOff>117157</xdr:rowOff>
    </xdr:to>
    <xdr:cxnSp macro="">
      <xdr:nvCxnSpPr>
        <xdr:cNvPr id="616" name="直線コネクタ 615">
          <a:extLst>
            <a:ext uri="{FF2B5EF4-FFF2-40B4-BE49-F238E27FC236}">
              <a16:creationId xmlns:a16="http://schemas.microsoft.com/office/drawing/2014/main" id="{5B07E06E-FE18-430E-BAE9-3B48EC094438}"/>
            </a:ext>
          </a:extLst>
        </xdr:cNvPr>
        <xdr:cNvCxnSpPr/>
      </xdr:nvCxnSpPr>
      <xdr:spPr>
        <a:xfrm flipV="1">
          <a:off x="17602200" y="9840913"/>
          <a:ext cx="7937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40640</xdr:rowOff>
    </xdr:from>
    <xdr:to>
      <xdr:col>98</xdr:col>
      <xdr:colOff>38100</xdr:colOff>
      <xdr:row>59</xdr:row>
      <xdr:rowOff>142240</xdr:rowOff>
    </xdr:to>
    <xdr:sp macro="" textlink="">
      <xdr:nvSpPr>
        <xdr:cNvPr id="617" name="楕円 616">
          <a:extLst>
            <a:ext uri="{FF2B5EF4-FFF2-40B4-BE49-F238E27FC236}">
              <a16:creationId xmlns:a16="http://schemas.microsoft.com/office/drawing/2014/main" id="{2116EDE8-7621-4ADF-A516-C1886D4E2450}"/>
            </a:ext>
          </a:extLst>
        </xdr:cNvPr>
        <xdr:cNvSpPr/>
      </xdr:nvSpPr>
      <xdr:spPr>
        <a:xfrm>
          <a:off x="16757650" y="9781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91440</xdr:rowOff>
    </xdr:from>
    <xdr:to>
      <xdr:col>102</xdr:col>
      <xdr:colOff>114300</xdr:colOff>
      <xdr:row>59</xdr:row>
      <xdr:rowOff>117157</xdr:rowOff>
    </xdr:to>
    <xdr:cxnSp macro="">
      <xdr:nvCxnSpPr>
        <xdr:cNvPr id="618" name="直線コネクタ 617">
          <a:extLst>
            <a:ext uri="{FF2B5EF4-FFF2-40B4-BE49-F238E27FC236}">
              <a16:creationId xmlns:a16="http://schemas.microsoft.com/office/drawing/2014/main" id="{509DEA1C-786C-4AF4-AFBA-D07676BE1B6D}"/>
            </a:ext>
          </a:extLst>
        </xdr:cNvPr>
        <xdr:cNvCxnSpPr/>
      </xdr:nvCxnSpPr>
      <xdr:spPr>
        <a:xfrm>
          <a:off x="16802100" y="9832340"/>
          <a:ext cx="8001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71B7AB47-F67E-4BEA-ABC0-3CD2CDD3DA50}"/>
            </a:ext>
          </a:extLst>
        </xdr:cNvPr>
        <xdr:cNvSpPr txBox="1"/>
      </xdr:nvSpPr>
      <xdr:spPr>
        <a:xfrm>
          <a:off x="18980227" y="100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25A646E9-1B49-4B39-BE40-D9FCFD2230C1}"/>
            </a:ext>
          </a:extLst>
        </xdr:cNvPr>
        <xdr:cNvSpPr txBox="1"/>
      </xdr:nvSpPr>
      <xdr:spPr>
        <a:xfrm>
          <a:off x="18180127" y="100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2341F280-B046-404E-BC91-E65AA560AC78}"/>
            </a:ext>
          </a:extLst>
        </xdr:cNvPr>
        <xdr:cNvSpPr txBox="1"/>
      </xdr:nvSpPr>
      <xdr:spPr>
        <a:xfrm>
          <a:off x="1738637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3A2D16B2-7E5B-4DAC-B76B-1DF54CBE5752}"/>
            </a:ext>
          </a:extLst>
        </xdr:cNvPr>
        <xdr:cNvSpPr txBox="1"/>
      </xdr:nvSpPr>
      <xdr:spPr>
        <a:xfrm>
          <a:off x="16592627" y="100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160196</xdr:rowOff>
    </xdr:from>
    <xdr:ext cx="469744" cy="259045"/>
    <xdr:sp macro="" textlink="">
      <xdr:nvSpPr>
        <xdr:cNvPr id="623" name="n_1mainValue【学校施設】&#10;一人当たり面積">
          <a:extLst>
            <a:ext uri="{FF2B5EF4-FFF2-40B4-BE49-F238E27FC236}">
              <a16:creationId xmlns:a16="http://schemas.microsoft.com/office/drawing/2014/main" id="{E4AF7C2D-B5AB-4712-A7AE-EE733637A5E3}"/>
            </a:ext>
          </a:extLst>
        </xdr:cNvPr>
        <xdr:cNvSpPr txBox="1"/>
      </xdr:nvSpPr>
      <xdr:spPr>
        <a:xfrm>
          <a:off x="18980227" y="95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167340</xdr:rowOff>
    </xdr:from>
    <xdr:ext cx="469744" cy="259045"/>
    <xdr:sp macro="" textlink="">
      <xdr:nvSpPr>
        <xdr:cNvPr id="624" name="n_2mainValue【学校施設】&#10;一人当たり面積">
          <a:extLst>
            <a:ext uri="{FF2B5EF4-FFF2-40B4-BE49-F238E27FC236}">
              <a16:creationId xmlns:a16="http://schemas.microsoft.com/office/drawing/2014/main" id="{B7B28EE3-2CAF-4212-8F97-470026FE7241}"/>
            </a:ext>
          </a:extLst>
        </xdr:cNvPr>
        <xdr:cNvSpPr txBox="1"/>
      </xdr:nvSpPr>
      <xdr:spPr>
        <a:xfrm>
          <a:off x="18180127" y="957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13034</xdr:rowOff>
    </xdr:from>
    <xdr:ext cx="469744" cy="259045"/>
    <xdr:sp macro="" textlink="">
      <xdr:nvSpPr>
        <xdr:cNvPr id="625" name="n_3mainValue【学校施設】&#10;一人当たり面積">
          <a:extLst>
            <a:ext uri="{FF2B5EF4-FFF2-40B4-BE49-F238E27FC236}">
              <a16:creationId xmlns:a16="http://schemas.microsoft.com/office/drawing/2014/main" id="{69489F79-95C7-413C-BC40-A73C91CC5A18}"/>
            </a:ext>
          </a:extLst>
        </xdr:cNvPr>
        <xdr:cNvSpPr txBox="1"/>
      </xdr:nvSpPr>
      <xdr:spPr>
        <a:xfrm>
          <a:off x="17386377" y="958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158767</xdr:rowOff>
    </xdr:from>
    <xdr:ext cx="469744" cy="259045"/>
    <xdr:sp macro="" textlink="">
      <xdr:nvSpPr>
        <xdr:cNvPr id="626" name="n_4mainValue【学校施設】&#10;一人当たり面積">
          <a:extLst>
            <a:ext uri="{FF2B5EF4-FFF2-40B4-BE49-F238E27FC236}">
              <a16:creationId xmlns:a16="http://schemas.microsoft.com/office/drawing/2014/main" id="{7BDC2BC1-38CA-44AB-9EC8-E3FDD5911EBB}"/>
            </a:ext>
          </a:extLst>
        </xdr:cNvPr>
        <xdr:cNvSpPr txBox="1"/>
      </xdr:nvSpPr>
      <xdr:spPr>
        <a:xfrm>
          <a:off x="16592627" y="95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524B404-A54F-47D1-AF06-BB7A54461B29}"/>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49200C3-1F06-406E-9EAE-503D108DAD33}"/>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D5774D6-E30E-4FE9-B626-1E55C4794909}"/>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E8D6F25-AF29-46A2-9C30-B2207BE1DCBC}"/>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4EAE0FCC-584E-457A-ADC2-86B5E7E63925}"/>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2966C36-11B5-4617-B0D5-30DC0CE6751D}"/>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AC04BC1-A2CB-4853-AC59-0608E85C3777}"/>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B86AB49D-F9CC-446F-BA3E-CCA8F57F35A4}"/>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9358D10-4E69-40B7-A197-45FE820B8C8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A329111-9E56-4271-A795-BA51A2F7FE63}"/>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5927D12-DBE1-4E92-A278-55D4331286C1}"/>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4A9A1B35-D7DE-400D-8C35-729FAB154906}"/>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87B4E837-3395-4BA0-8111-5645607CB4E4}"/>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92DA7C2-B603-4C12-AF0D-4E66B3D4872E}"/>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67AE4DD1-BD3C-492A-9808-C8985797A523}"/>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154F7805-36AE-4EE8-B19C-06545B9DE038}"/>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CA3334D1-8C71-428B-8D69-D2F35D8D6AA1}"/>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D96E4A3E-FA30-4D65-8EF6-A99AD1D56D14}"/>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485039F5-66E8-45DE-8472-0C6B1D324436}"/>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F5902CF3-5734-4FC0-B708-F4C7ADD3AB5C}"/>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276888D-BD70-4F9C-BDD5-9C2D60634D45}"/>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F3659543-2181-42D7-8FC3-71D9B42762D9}"/>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4710BA96-BA31-4311-8464-A1B2DEF06880}"/>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F37C17DB-4B30-469F-8B33-B76E0197A3B4}"/>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5D69D948-109D-44E6-B278-2D6B91D90036}"/>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1FD39261-BB00-4994-8683-BBA0D4D6C614}"/>
            </a:ext>
          </a:extLst>
        </xdr:cNvPr>
        <xdr:cNvCxnSpPr/>
      </xdr:nvCxnSpPr>
      <xdr:spPr>
        <a:xfrm flipV="1">
          <a:off x="14699614" y="1296978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BCC1D9BB-440D-4356-BA9C-2F21FD5F5855}"/>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A08F062-6C61-4BE6-B680-CBECDAFD9D87}"/>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4126CF71-CDE1-4635-A299-B3BA2962022D}"/>
            </a:ext>
          </a:extLst>
        </xdr:cNvPr>
        <xdr:cNvSpPr txBox="1"/>
      </xdr:nvSpPr>
      <xdr:spPr>
        <a:xfrm>
          <a:off x="14738350" y="1275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EFAA5662-F657-417C-BFBD-C731CECB5C68}"/>
            </a:ext>
          </a:extLst>
        </xdr:cNvPr>
        <xdr:cNvCxnSpPr/>
      </xdr:nvCxnSpPr>
      <xdr:spPr>
        <a:xfrm>
          <a:off x="14611350" y="1296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6A2691E2-7701-4D3C-A9CA-4C236F0C4B69}"/>
            </a:ext>
          </a:extLst>
        </xdr:cNvPr>
        <xdr:cNvSpPr txBox="1"/>
      </xdr:nvSpPr>
      <xdr:spPr>
        <a:xfrm>
          <a:off x="14738350" y="13535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749AF47F-3F90-4684-A29C-3408619168BD}"/>
            </a:ext>
          </a:extLst>
        </xdr:cNvPr>
        <xdr:cNvSpPr/>
      </xdr:nvSpPr>
      <xdr:spPr>
        <a:xfrm>
          <a:off x="14649450" y="136838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7F728513-3080-46AB-ABD2-14EF73C77F19}"/>
            </a:ext>
          </a:extLst>
        </xdr:cNvPr>
        <xdr:cNvSpPr/>
      </xdr:nvSpPr>
      <xdr:spPr>
        <a:xfrm>
          <a:off x="13887450" y="13682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2EE1663-41FB-4AA6-81B1-42061DDE1456}"/>
            </a:ext>
          </a:extLst>
        </xdr:cNvPr>
        <xdr:cNvSpPr/>
      </xdr:nvSpPr>
      <xdr:spPr>
        <a:xfrm>
          <a:off x="13093700" y="137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14C82D62-8F8B-4E10-A9E2-9FF06FB35C85}"/>
            </a:ext>
          </a:extLst>
        </xdr:cNvPr>
        <xdr:cNvSpPr/>
      </xdr:nvSpPr>
      <xdr:spPr>
        <a:xfrm>
          <a:off x="12299950" y="13678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A5E3A9A5-D00E-4588-A157-95F054AAE033}"/>
            </a:ext>
          </a:extLst>
        </xdr:cNvPr>
        <xdr:cNvSpPr/>
      </xdr:nvSpPr>
      <xdr:spPr>
        <a:xfrm>
          <a:off x="11487150" y="13680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09E912A-3394-4EF2-BFD1-FB037CB12BD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F7AA101-FD00-47E1-B24D-2E915C53B2C1}"/>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C5CD94A-BA31-40E1-A61C-B732A7B4550D}"/>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81C2905-5575-4D50-A5BC-14D56B1DEBDC}"/>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63A0537-E138-494F-B8D0-61C43664F44F}"/>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68" name="楕円 667">
          <a:extLst>
            <a:ext uri="{FF2B5EF4-FFF2-40B4-BE49-F238E27FC236}">
              <a16:creationId xmlns:a16="http://schemas.microsoft.com/office/drawing/2014/main" id="{4C4119B9-5DE2-4265-8C25-6783A32FDAE8}"/>
            </a:ext>
          </a:extLst>
        </xdr:cNvPr>
        <xdr:cNvSpPr/>
      </xdr:nvSpPr>
      <xdr:spPr>
        <a:xfrm>
          <a:off x="14649450" y="138555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669" name="【児童館】&#10;有形固定資産減価償却率該当値テキスト">
          <a:extLst>
            <a:ext uri="{FF2B5EF4-FFF2-40B4-BE49-F238E27FC236}">
              <a16:creationId xmlns:a16="http://schemas.microsoft.com/office/drawing/2014/main" id="{994D42C2-E689-4FB2-A77C-AD94E2670FB6}"/>
            </a:ext>
          </a:extLst>
        </xdr:cNvPr>
        <xdr:cNvSpPr txBox="1"/>
      </xdr:nvSpPr>
      <xdr:spPr>
        <a:xfrm>
          <a:off x="1473835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670" name="楕円 669">
          <a:extLst>
            <a:ext uri="{FF2B5EF4-FFF2-40B4-BE49-F238E27FC236}">
              <a16:creationId xmlns:a16="http://schemas.microsoft.com/office/drawing/2014/main" id="{FA7E7C4C-1092-4530-B6A7-F770B7616F1B}"/>
            </a:ext>
          </a:extLst>
        </xdr:cNvPr>
        <xdr:cNvSpPr/>
      </xdr:nvSpPr>
      <xdr:spPr>
        <a:xfrm>
          <a:off x="13887450" y="13824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xdr:rowOff>
    </xdr:from>
    <xdr:to>
      <xdr:col>85</xdr:col>
      <xdr:colOff>127000</xdr:colOff>
      <xdr:row>84</xdr:row>
      <xdr:rowOff>31569</xdr:rowOff>
    </xdr:to>
    <xdr:cxnSp macro="">
      <xdr:nvCxnSpPr>
        <xdr:cNvPr id="671" name="直線コネクタ 670">
          <a:extLst>
            <a:ext uri="{FF2B5EF4-FFF2-40B4-BE49-F238E27FC236}">
              <a16:creationId xmlns:a16="http://schemas.microsoft.com/office/drawing/2014/main" id="{BB1DC404-67BF-4DED-8796-A9360E03F5D0}"/>
            </a:ext>
          </a:extLst>
        </xdr:cNvPr>
        <xdr:cNvCxnSpPr/>
      </xdr:nvCxnSpPr>
      <xdr:spPr>
        <a:xfrm>
          <a:off x="13938250" y="13868944"/>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72" name="楕円 671">
          <a:extLst>
            <a:ext uri="{FF2B5EF4-FFF2-40B4-BE49-F238E27FC236}">
              <a16:creationId xmlns:a16="http://schemas.microsoft.com/office/drawing/2014/main" id="{1C004B9C-A5EC-4F76-90D1-C5ABADB451ED}"/>
            </a:ext>
          </a:extLst>
        </xdr:cNvPr>
        <xdr:cNvSpPr/>
      </xdr:nvSpPr>
      <xdr:spPr>
        <a:xfrm>
          <a:off x="130937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84</xdr:row>
      <xdr:rowOff>544</xdr:rowOff>
    </xdr:to>
    <xdr:cxnSp macro="">
      <xdr:nvCxnSpPr>
        <xdr:cNvPr id="673" name="直線コネクタ 672">
          <a:extLst>
            <a:ext uri="{FF2B5EF4-FFF2-40B4-BE49-F238E27FC236}">
              <a16:creationId xmlns:a16="http://schemas.microsoft.com/office/drawing/2014/main" id="{C176E39F-35FE-4D84-91EE-54E8AC682560}"/>
            </a:ext>
          </a:extLst>
        </xdr:cNvPr>
        <xdr:cNvCxnSpPr/>
      </xdr:nvCxnSpPr>
      <xdr:spPr>
        <a:xfrm>
          <a:off x="13144500" y="13690600"/>
          <a:ext cx="793750" cy="1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674" name="楕円 673">
          <a:extLst>
            <a:ext uri="{FF2B5EF4-FFF2-40B4-BE49-F238E27FC236}">
              <a16:creationId xmlns:a16="http://schemas.microsoft.com/office/drawing/2014/main" id="{A708D514-176B-422F-9AF3-AB2D43C6F279}"/>
            </a:ext>
          </a:extLst>
        </xdr:cNvPr>
        <xdr:cNvSpPr/>
      </xdr:nvSpPr>
      <xdr:spPr>
        <a:xfrm>
          <a:off x="12299950" y="13600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152400</xdr:rowOff>
    </xdr:to>
    <xdr:cxnSp macro="">
      <xdr:nvCxnSpPr>
        <xdr:cNvPr id="675" name="直線コネクタ 674">
          <a:extLst>
            <a:ext uri="{FF2B5EF4-FFF2-40B4-BE49-F238E27FC236}">
              <a16:creationId xmlns:a16="http://schemas.microsoft.com/office/drawing/2014/main" id="{13E6695F-3375-4AC2-9537-FB359ACB59FB}"/>
            </a:ext>
          </a:extLst>
        </xdr:cNvPr>
        <xdr:cNvCxnSpPr/>
      </xdr:nvCxnSpPr>
      <xdr:spPr>
        <a:xfrm>
          <a:off x="12344400" y="13651412"/>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24856</xdr:rowOff>
    </xdr:from>
    <xdr:to>
      <xdr:col>67</xdr:col>
      <xdr:colOff>101600</xdr:colOff>
      <xdr:row>82</xdr:row>
      <xdr:rowOff>126456</xdr:rowOff>
    </xdr:to>
    <xdr:sp macro="" textlink="">
      <xdr:nvSpPr>
        <xdr:cNvPr id="676" name="楕円 675">
          <a:extLst>
            <a:ext uri="{FF2B5EF4-FFF2-40B4-BE49-F238E27FC236}">
              <a16:creationId xmlns:a16="http://schemas.microsoft.com/office/drawing/2014/main" id="{2D733427-B854-437C-8389-A690D4D79758}"/>
            </a:ext>
          </a:extLst>
        </xdr:cNvPr>
        <xdr:cNvSpPr/>
      </xdr:nvSpPr>
      <xdr:spPr>
        <a:xfrm>
          <a:off x="11487150" y="135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75656</xdr:rowOff>
    </xdr:from>
    <xdr:to>
      <xdr:col>71</xdr:col>
      <xdr:colOff>177800</xdr:colOff>
      <xdr:row>82</xdr:row>
      <xdr:rowOff>113212</xdr:rowOff>
    </xdr:to>
    <xdr:cxnSp macro="">
      <xdr:nvCxnSpPr>
        <xdr:cNvPr id="677" name="直線コネクタ 676">
          <a:extLst>
            <a:ext uri="{FF2B5EF4-FFF2-40B4-BE49-F238E27FC236}">
              <a16:creationId xmlns:a16="http://schemas.microsoft.com/office/drawing/2014/main" id="{A2986798-6263-4DB2-BA30-B81F6865EC90}"/>
            </a:ext>
          </a:extLst>
        </xdr:cNvPr>
        <xdr:cNvCxnSpPr/>
      </xdr:nvCxnSpPr>
      <xdr:spPr>
        <a:xfrm>
          <a:off x="11537950" y="13613856"/>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BD5CA970-734B-4A6D-9FBE-3D9F2DDD40D2}"/>
            </a:ext>
          </a:extLst>
        </xdr:cNvPr>
        <xdr:cNvSpPr txBox="1"/>
      </xdr:nvSpPr>
      <xdr:spPr>
        <a:xfrm>
          <a:off x="13742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5512AC3A-ED01-4F9B-8742-54BA59BD0FF8}"/>
            </a:ext>
          </a:extLst>
        </xdr:cNvPr>
        <xdr:cNvSpPr txBox="1"/>
      </xdr:nvSpPr>
      <xdr:spPr>
        <a:xfrm>
          <a:off x="12960994"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B054E7B0-44F2-4656-AB59-7B3BFC28AC52}"/>
            </a:ext>
          </a:extLst>
        </xdr:cNvPr>
        <xdr:cNvSpPr txBox="1"/>
      </xdr:nvSpPr>
      <xdr:spPr>
        <a:xfrm>
          <a:off x="1216724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1A95E8F8-933C-4C69-A370-9CC404A5EAAD}"/>
            </a:ext>
          </a:extLst>
        </xdr:cNvPr>
        <xdr:cNvSpPr txBox="1"/>
      </xdr:nvSpPr>
      <xdr:spPr>
        <a:xfrm>
          <a:off x="11354444"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682" name="n_1mainValue【児童館】&#10;有形固定資産減価償却率">
          <a:extLst>
            <a:ext uri="{FF2B5EF4-FFF2-40B4-BE49-F238E27FC236}">
              <a16:creationId xmlns:a16="http://schemas.microsoft.com/office/drawing/2014/main" id="{C78B9BF3-6DCB-4320-AFAA-16CE3A3D3D49}"/>
            </a:ext>
          </a:extLst>
        </xdr:cNvPr>
        <xdr:cNvSpPr txBox="1"/>
      </xdr:nvSpPr>
      <xdr:spPr>
        <a:xfrm>
          <a:off x="13742044" y="1391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83" name="n_2mainValue【児童館】&#10;有形固定資産減価償却率">
          <a:extLst>
            <a:ext uri="{FF2B5EF4-FFF2-40B4-BE49-F238E27FC236}">
              <a16:creationId xmlns:a16="http://schemas.microsoft.com/office/drawing/2014/main" id="{9995E1D6-6C9A-45A2-80FF-A3BCC9C1AAC5}"/>
            </a:ext>
          </a:extLst>
        </xdr:cNvPr>
        <xdr:cNvSpPr txBox="1"/>
      </xdr:nvSpPr>
      <xdr:spPr>
        <a:xfrm>
          <a:off x="1296099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9089</xdr:rowOff>
    </xdr:from>
    <xdr:ext cx="405111" cy="259045"/>
    <xdr:sp macro="" textlink="">
      <xdr:nvSpPr>
        <xdr:cNvPr id="684" name="n_3mainValue【児童館】&#10;有形固定資産減価償却率">
          <a:extLst>
            <a:ext uri="{FF2B5EF4-FFF2-40B4-BE49-F238E27FC236}">
              <a16:creationId xmlns:a16="http://schemas.microsoft.com/office/drawing/2014/main" id="{0410005A-05EE-4001-AF01-7F53E0647BD6}"/>
            </a:ext>
          </a:extLst>
        </xdr:cNvPr>
        <xdr:cNvSpPr txBox="1"/>
      </xdr:nvSpPr>
      <xdr:spPr>
        <a:xfrm>
          <a:off x="121672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142983</xdr:rowOff>
    </xdr:from>
    <xdr:ext cx="405111" cy="259045"/>
    <xdr:sp macro="" textlink="">
      <xdr:nvSpPr>
        <xdr:cNvPr id="685" name="n_4mainValue【児童館】&#10;有形固定資産減価償却率">
          <a:extLst>
            <a:ext uri="{FF2B5EF4-FFF2-40B4-BE49-F238E27FC236}">
              <a16:creationId xmlns:a16="http://schemas.microsoft.com/office/drawing/2014/main" id="{D8F27E07-A3B7-4BD3-99D0-2AA9BFC6E578}"/>
            </a:ext>
          </a:extLst>
        </xdr:cNvPr>
        <xdr:cNvSpPr txBox="1"/>
      </xdr:nvSpPr>
      <xdr:spPr>
        <a:xfrm>
          <a:off x="11354444" y="1335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F01DF975-1D81-440E-8AFA-1560645AC6B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61A6963E-B9B4-46DF-BA98-6E0C7679D9CE}"/>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E200230A-D7E5-4C95-9BB3-61065A63F93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EC02E87-BB89-43B4-B8BD-1765E746858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9AEDE54-E5F2-4D4D-A565-B49CA0C0FB7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05C4C11-5CBB-4AE1-A92B-5156ED4EA799}"/>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EDEC79C6-04F5-47E9-87D2-BD063E7398DC}"/>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A92F6192-EF2D-42C5-8372-BFF0818CAB2C}"/>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9B48B2B0-3673-430F-AB40-BF1106094A3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2D43622B-462D-4F67-AAE4-BF1EAC093E74}"/>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73254563-C57B-4E7B-9C35-CC2022E5D921}"/>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A93BFA0D-002A-4C58-95AF-810722AA7D5A}"/>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2EB0B65D-DEA5-48B8-80B7-352EA75DF97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D43AFA4D-146D-4BD3-8E05-8D78C42FBEC5}"/>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2853E99B-F9AA-4F81-8562-418258138214}"/>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BF14C5A-ADC2-44A9-BFC2-4FB7231CAA9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1A345358-2C3C-441B-9D13-A16B71209625}"/>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A0333966-C3D6-4633-84B0-9C2BC047D4CE}"/>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D1D25FFE-A448-402F-816C-D009C1F7C4BE}"/>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EAB7113-1792-45FC-9888-7E67B768C93D}"/>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1BD4553B-669B-4D58-A677-B46A53A5F4CB}"/>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F8331746-AF9A-4D9E-8FC5-B1E528D347D1}"/>
            </a:ext>
          </a:extLst>
        </xdr:cNvPr>
        <xdr:cNvCxnSpPr/>
      </xdr:nvCxnSpPr>
      <xdr:spPr>
        <a:xfrm flipV="1">
          <a:off x="19951064" y="12961620"/>
          <a:ext cx="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5076E432-6BDE-4CAC-882F-06428F5CF49D}"/>
            </a:ext>
          </a:extLst>
        </xdr:cNvPr>
        <xdr:cNvSpPr txBox="1"/>
      </xdr:nvSpPr>
      <xdr:spPr>
        <a:xfrm>
          <a:off x="199898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BEB90C7D-46BD-4228-B7A1-E85ED847F3E5}"/>
            </a:ext>
          </a:extLst>
        </xdr:cNvPr>
        <xdr:cNvCxnSpPr/>
      </xdr:nvCxnSpPr>
      <xdr:spPr>
        <a:xfrm>
          <a:off x="19881850" y="14213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7492BD18-64D7-4123-A359-948F33A57A25}"/>
            </a:ext>
          </a:extLst>
        </xdr:cNvPr>
        <xdr:cNvSpPr txBox="1"/>
      </xdr:nvSpPr>
      <xdr:spPr>
        <a:xfrm>
          <a:off x="19989800" y="1274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64370251-83F0-4AB7-B560-AEB2B917D3C9}"/>
            </a:ext>
          </a:extLst>
        </xdr:cNvPr>
        <xdr:cNvCxnSpPr/>
      </xdr:nvCxnSpPr>
      <xdr:spPr>
        <a:xfrm>
          <a:off x="19881850" y="1296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B5883BA5-889E-4ED5-A6A1-AC2709EA84A1}"/>
            </a:ext>
          </a:extLst>
        </xdr:cNvPr>
        <xdr:cNvSpPr txBox="1"/>
      </xdr:nvSpPr>
      <xdr:spPr>
        <a:xfrm>
          <a:off x="19989800" y="13736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88A0F44F-D396-466E-B5F3-12136AC4AD08}"/>
            </a:ext>
          </a:extLst>
        </xdr:cNvPr>
        <xdr:cNvSpPr/>
      </xdr:nvSpPr>
      <xdr:spPr>
        <a:xfrm>
          <a:off x="199009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84AE1C16-0DDD-4762-9ACD-615F2E570749}"/>
            </a:ext>
          </a:extLst>
        </xdr:cNvPr>
        <xdr:cNvSpPr/>
      </xdr:nvSpPr>
      <xdr:spPr>
        <a:xfrm>
          <a:off x="19157950" y="1390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A5CFF1A8-D088-4693-A99E-7F6AEC5ED299}"/>
            </a:ext>
          </a:extLst>
        </xdr:cNvPr>
        <xdr:cNvSpPr/>
      </xdr:nvSpPr>
      <xdr:spPr>
        <a:xfrm>
          <a:off x="1834515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EECD5E5D-819A-4474-BD1F-F1BE781DD8BC}"/>
            </a:ext>
          </a:extLst>
        </xdr:cNvPr>
        <xdr:cNvSpPr/>
      </xdr:nvSpPr>
      <xdr:spPr>
        <a:xfrm>
          <a:off x="1755140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2E3DF65B-3B83-4288-9D1F-5674176979BA}"/>
            </a:ext>
          </a:extLst>
        </xdr:cNvPr>
        <xdr:cNvSpPr/>
      </xdr:nvSpPr>
      <xdr:spPr>
        <a:xfrm>
          <a:off x="16757650" y="1390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D971C67-5920-4721-8839-BFCA0E5AE02D}"/>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82B1DF3-53C7-4330-9747-732E275070F2}"/>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7CBEC14-0646-45BC-AFCA-233B1BCF1DFA}"/>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78D16DB-66DD-4095-B31A-015C09F25579}"/>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3458590-A475-4234-9931-BA478E1ABF58}"/>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3" name="楕円 722">
          <a:extLst>
            <a:ext uri="{FF2B5EF4-FFF2-40B4-BE49-F238E27FC236}">
              <a16:creationId xmlns:a16="http://schemas.microsoft.com/office/drawing/2014/main" id="{6CE647B5-BCB2-4076-8DC7-FE80D90FFB4F}"/>
            </a:ext>
          </a:extLst>
        </xdr:cNvPr>
        <xdr:cNvSpPr/>
      </xdr:nvSpPr>
      <xdr:spPr>
        <a:xfrm>
          <a:off x="199009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4" name="【児童館】&#10;一人当たり面積該当値テキスト">
          <a:extLst>
            <a:ext uri="{FF2B5EF4-FFF2-40B4-BE49-F238E27FC236}">
              <a16:creationId xmlns:a16="http://schemas.microsoft.com/office/drawing/2014/main" id="{E2418FB1-6E81-4E81-A9D5-89DAA702CED9}"/>
            </a:ext>
          </a:extLst>
        </xdr:cNvPr>
        <xdr:cNvSpPr txBox="1"/>
      </xdr:nvSpPr>
      <xdr:spPr>
        <a:xfrm>
          <a:off x="19989800"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5" name="楕円 724">
          <a:extLst>
            <a:ext uri="{FF2B5EF4-FFF2-40B4-BE49-F238E27FC236}">
              <a16:creationId xmlns:a16="http://schemas.microsoft.com/office/drawing/2014/main" id="{D5FC8762-DDF3-4631-A142-83DE264347B3}"/>
            </a:ext>
          </a:extLst>
        </xdr:cNvPr>
        <xdr:cNvSpPr/>
      </xdr:nvSpPr>
      <xdr:spPr>
        <a:xfrm>
          <a:off x="19157950" y="14055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72389</xdr:rowOff>
    </xdr:to>
    <xdr:cxnSp macro="">
      <xdr:nvCxnSpPr>
        <xdr:cNvPr id="726" name="直線コネクタ 725">
          <a:extLst>
            <a:ext uri="{FF2B5EF4-FFF2-40B4-BE49-F238E27FC236}">
              <a16:creationId xmlns:a16="http://schemas.microsoft.com/office/drawing/2014/main" id="{531D12FB-50CF-4706-B529-BC1AA4C8C885}"/>
            </a:ext>
          </a:extLst>
        </xdr:cNvPr>
        <xdr:cNvCxnSpPr/>
      </xdr:nvCxnSpPr>
      <xdr:spPr>
        <a:xfrm flipV="1">
          <a:off x="19202400" y="14083030"/>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7" name="楕円 726">
          <a:extLst>
            <a:ext uri="{FF2B5EF4-FFF2-40B4-BE49-F238E27FC236}">
              <a16:creationId xmlns:a16="http://schemas.microsoft.com/office/drawing/2014/main" id="{6E1EFDDE-962B-44D8-8CBC-BBA0027B74F3}"/>
            </a:ext>
          </a:extLst>
        </xdr:cNvPr>
        <xdr:cNvSpPr/>
      </xdr:nvSpPr>
      <xdr:spPr>
        <a:xfrm>
          <a:off x="18345150" y="14100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118111</xdr:rowOff>
    </xdr:to>
    <xdr:cxnSp macro="">
      <xdr:nvCxnSpPr>
        <xdr:cNvPr id="728" name="直線コネクタ 727">
          <a:extLst>
            <a:ext uri="{FF2B5EF4-FFF2-40B4-BE49-F238E27FC236}">
              <a16:creationId xmlns:a16="http://schemas.microsoft.com/office/drawing/2014/main" id="{BA41C5BF-68DD-47ED-BE54-CF52F44C7495}"/>
            </a:ext>
          </a:extLst>
        </xdr:cNvPr>
        <xdr:cNvCxnSpPr/>
      </xdr:nvCxnSpPr>
      <xdr:spPr>
        <a:xfrm flipV="1">
          <a:off x="18395950" y="14105889"/>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9" name="楕円 728">
          <a:extLst>
            <a:ext uri="{FF2B5EF4-FFF2-40B4-BE49-F238E27FC236}">
              <a16:creationId xmlns:a16="http://schemas.microsoft.com/office/drawing/2014/main" id="{FE150DC2-3527-40E6-ADCA-EEACDE0E2C60}"/>
            </a:ext>
          </a:extLst>
        </xdr:cNvPr>
        <xdr:cNvSpPr/>
      </xdr:nvSpPr>
      <xdr:spPr>
        <a:xfrm>
          <a:off x="17551400" y="14100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30" name="直線コネクタ 729">
          <a:extLst>
            <a:ext uri="{FF2B5EF4-FFF2-40B4-BE49-F238E27FC236}">
              <a16:creationId xmlns:a16="http://schemas.microsoft.com/office/drawing/2014/main" id="{1DEB0481-9A91-4932-BFF8-F165C2F68C10}"/>
            </a:ext>
          </a:extLst>
        </xdr:cNvPr>
        <xdr:cNvCxnSpPr/>
      </xdr:nvCxnSpPr>
      <xdr:spPr>
        <a:xfrm>
          <a:off x="17602200" y="141516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1" name="楕円 730">
          <a:extLst>
            <a:ext uri="{FF2B5EF4-FFF2-40B4-BE49-F238E27FC236}">
              <a16:creationId xmlns:a16="http://schemas.microsoft.com/office/drawing/2014/main" id="{1DE698E3-84C2-4EAB-92BE-ACA22CC1E912}"/>
            </a:ext>
          </a:extLst>
        </xdr:cNvPr>
        <xdr:cNvSpPr/>
      </xdr:nvSpPr>
      <xdr:spPr>
        <a:xfrm>
          <a:off x="16757650" y="14100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2" name="直線コネクタ 731">
          <a:extLst>
            <a:ext uri="{FF2B5EF4-FFF2-40B4-BE49-F238E27FC236}">
              <a16:creationId xmlns:a16="http://schemas.microsoft.com/office/drawing/2014/main" id="{08898128-B328-47EA-965C-C156989EA338}"/>
            </a:ext>
          </a:extLst>
        </xdr:cNvPr>
        <xdr:cNvCxnSpPr/>
      </xdr:nvCxnSpPr>
      <xdr:spPr>
        <a:xfrm>
          <a:off x="16802100" y="14151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28471B49-E26F-4803-A0AF-9A43501AE48C}"/>
            </a:ext>
          </a:extLst>
        </xdr:cNvPr>
        <xdr:cNvSpPr txBox="1"/>
      </xdr:nvSpPr>
      <xdr:spPr>
        <a:xfrm>
          <a:off x="189802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DC835941-E05E-407A-BD05-C7D53262D885}"/>
            </a:ext>
          </a:extLst>
        </xdr:cNvPr>
        <xdr:cNvSpPr txBox="1"/>
      </xdr:nvSpPr>
      <xdr:spPr>
        <a:xfrm>
          <a:off x="18180127" y="137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5A6B377C-537A-4C4C-95BC-875573A52A61}"/>
            </a:ext>
          </a:extLst>
        </xdr:cNvPr>
        <xdr:cNvSpPr txBox="1"/>
      </xdr:nvSpPr>
      <xdr:spPr>
        <a:xfrm>
          <a:off x="1738637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EEB7FEB5-4E84-4F72-9022-CCE174A2E3CB}"/>
            </a:ext>
          </a:extLst>
        </xdr:cNvPr>
        <xdr:cNvSpPr txBox="1"/>
      </xdr:nvSpPr>
      <xdr:spPr>
        <a:xfrm>
          <a:off x="165926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7" name="n_1mainValue【児童館】&#10;一人当たり面積">
          <a:extLst>
            <a:ext uri="{FF2B5EF4-FFF2-40B4-BE49-F238E27FC236}">
              <a16:creationId xmlns:a16="http://schemas.microsoft.com/office/drawing/2014/main" id="{F72DB50E-854A-4062-BC6F-1FCC2E784F68}"/>
            </a:ext>
          </a:extLst>
        </xdr:cNvPr>
        <xdr:cNvSpPr txBox="1"/>
      </xdr:nvSpPr>
      <xdr:spPr>
        <a:xfrm>
          <a:off x="18980227" y="1414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8" name="n_2mainValue【児童館】&#10;一人当たり面積">
          <a:extLst>
            <a:ext uri="{FF2B5EF4-FFF2-40B4-BE49-F238E27FC236}">
              <a16:creationId xmlns:a16="http://schemas.microsoft.com/office/drawing/2014/main" id="{FDD7B2C4-4C54-48E3-824A-67A6410C2115}"/>
            </a:ext>
          </a:extLst>
        </xdr:cNvPr>
        <xdr:cNvSpPr txBox="1"/>
      </xdr:nvSpPr>
      <xdr:spPr>
        <a:xfrm>
          <a:off x="18180127" y="141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9" name="n_3mainValue【児童館】&#10;一人当たり面積">
          <a:extLst>
            <a:ext uri="{FF2B5EF4-FFF2-40B4-BE49-F238E27FC236}">
              <a16:creationId xmlns:a16="http://schemas.microsoft.com/office/drawing/2014/main" id="{DEBB2AD2-1797-457A-95A6-B27E140CF934}"/>
            </a:ext>
          </a:extLst>
        </xdr:cNvPr>
        <xdr:cNvSpPr txBox="1"/>
      </xdr:nvSpPr>
      <xdr:spPr>
        <a:xfrm>
          <a:off x="17386377" y="141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0" name="n_4mainValue【児童館】&#10;一人当たり面積">
          <a:extLst>
            <a:ext uri="{FF2B5EF4-FFF2-40B4-BE49-F238E27FC236}">
              <a16:creationId xmlns:a16="http://schemas.microsoft.com/office/drawing/2014/main" id="{AFA797F9-E0A3-4F11-BF46-DB687E18C797}"/>
            </a:ext>
          </a:extLst>
        </xdr:cNvPr>
        <xdr:cNvSpPr txBox="1"/>
      </xdr:nvSpPr>
      <xdr:spPr>
        <a:xfrm>
          <a:off x="16592627" y="141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BF597531-AD6A-4EA6-8460-C7410B25184A}"/>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8285016-A410-46FD-8029-9AF1C0CB492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F3FE3378-9FD7-44D1-8F6C-B4A3FB64D27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BC529483-EB1D-4AEA-AC6E-A7046E3B0D3F}"/>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F809454-A20E-4AEC-ADA6-5B64E4B332C1}"/>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A580CC60-2471-4270-9E39-CFE22275224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409E77F-A62F-47A0-8DC1-98A7C762CDE3}"/>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57FF3E6-3459-4724-B501-DC8C3703FC3E}"/>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203BCE8-0A15-4B1D-8C23-94993704702C}"/>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EB90B4A0-8531-4CF0-8B81-21043FA21EB7}"/>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296A156F-548C-4B0C-970F-8AC9BB3B7261}"/>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7DFD2F0C-FEC9-4149-B899-99BCC774DA64}"/>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890839CE-C939-42C8-8911-9FEF94A0EEDC}"/>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4FA3CF41-ECC4-49EC-AA96-0040B2174F7E}"/>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AD3FDF4C-12B9-42D3-AF27-FFD90699DB3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E31A6F89-B4A2-4561-97EB-339701F0F7E7}"/>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7986970-D6E2-4C3D-AAAD-6A69051AA3AE}"/>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A0776C7B-C18B-4454-B240-ED80638888C4}"/>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72FCB74E-EDEC-4B60-B302-AB84E8FF0869}"/>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245774B0-120A-44DD-8750-ED0AF4A72662}"/>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9015BB76-9E5E-41EE-9F4E-2301555F5F81}"/>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83C14AEC-3E3A-40CA-801F-77FD7AEE3117}"/>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D1ED7BDE-2C75-4E2A-AEA3-46EF554FBD4B}"/>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65DE7E34-2F7E-4117-BCC6-6EB075FB87DE}"/>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70AE1B36-4820-4C16-B369-1E5522D1A0C3}"/>
            </a:ext>
          </a:extLst>
        </xdr:cNvPr>
        <xdr:cNvCxnSpPr/>
      </xdr:nvCxnSpPr>
      <xdr:spPr>
        <a:xfrm flipV="1">
          <a:off x="14699614" y="16758920"/>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7FF3575C-B9E9-4D4D-8B04-E6E7B109D996}"/>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C857D570-DA9D-4911-B616-06B17B565CC2}"/>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DE7FC1E4-B52A-4883-A650-C5414A3BD919}"/>
            </a:ext>
          </a:extLst>
        </xdr:cNvPr>
        <xdr:cNvSpPr txBox="1"/>
      </xdr:nvSpPr>
      <xdr:spPr>
        <a:xfrm>
          <a:off x="14738350" y="1654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CF5E77EA-9567-478A-8579-76561A46812A}"/>
            </a:ext>
          </a:extLst>
        </xdr:cNvPr>
        <xdr:cNvCxnSpPr/>
      </xdr:nvCxnSpPr>
      <xdr:spPr>
        <a:xfrm>
          <a:off x="14611350" y="1675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7DA8B257-123A-41AD-A7F4-FE0989662749}"/>
            </a:ext>
          </a:extLst>
        </xdr:cNvPr>
        <xdr:cNvSpPr txBox="1"/>
      </xdr:nvSpPr>
      <xdr:spPr>
        <a:xfrm>
          <a:off x="1473835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27EC0C44-F9A5-464B-B639-5E38FC62F8C9}"/>
            </a:ext>
          </a:extLst>
        </xdr:cNvPr>
        <xdr:cNvSpPr/>
      </xdr:nvSpPr>
      <xdr:spPr>
        <a:xfrm>
          <a:off x="14649450" y="17156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BE793693-DCEE-4210-8593-03338F8099EF}"/>
            </a:ext>
          </a:extLst>
        </xdr:cNvPr>
        <xdr:cNvSpPr/>
      </xdr:nvSpPr>
      <xdr:spPr>
        <a:xfrm>
          <a:off x="13887450" y="1714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77FC7D90-BCBF-448D-B9C0-ED123E7FF968}"/>
            </a:ext>
          </a:extLst>
        </xdr:cNvPr>
        <xdr:cNvSpPr/>
      </xdr:nvSpPr>
      <xdr:spPr>
        <a:xfrm>
          <a:off x="13093700" y="17127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AEF3054F-0179-478A-AA43-1287A8FD960F}"/>
            </a:ext>
          </a:extLst>
        </xdr:cNvPr>
        <xdr:cNvSpPr/>
      </xdr:nvSpPr>
      <xdr:spPr>
        <a:xfrm>
          <a:off x="12299950" y="17118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7EE5823B-60B0-4D0C-82F5-58927A8D44A8}"/>
            </a:ext>
          </a:extLst>
        </xdr:cNvPr>
        <xdr:cNvSpPr/>
      </xdr:nvSpPr>
      <xdr:spPr>
        <a:xfrm>
          <a:off x="11487150" y="17108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F595B0D-336B-492F-88D1-94D95E9C5DCA}"/>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85A9552-591A-4AF0-BEB4-AFCF0E27C30C}"/>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6FA998A-533A-4051-9202-2F40982CF36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2DF648B-65A2-4D8A-B487-643318DBBCA7}"/>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28F96AF-845F-4F00-9CCD-282A2E4CF7CA}"/>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81" name="楕円 780">
          <a:extLst>
            <a:ext uri="{FF2B5EF4-FFF2-40B4-BE49-F238E27FC236}">
              <a16:creationId xmlns:a16="http://schemas.microsoft.com/office/drawing/2014/main" id="{C2BAEB56-224B-4D16-AEB2-C261956E4C73}"/>
            </a:ext>
          </a:extLst>
        </xdr:cNvPr>
        <xdr:cNvSpPr/>
      </xdr:nvSpPr>
      <xdr:spPr>
        <a:xfrm>
          <a:off x="14649450" y="17226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782" name="【公民館】&#10;有形固定資産減価償却率該当値テキスト">
          <a:extLst>
            <a:ext uri="{FF2B5EF4-FFF2-40B4-BE49-F238E27FC236}">
              <a16:creationId xmlns:a16="http://schemas.microsoft.com/office/drawing/2014/main" id="{FE16A64B-2EAA-4E8C-8C74-6F88CEB91984}"/>
            </a:ext>
          </a:extLst>
        </xdr:cNvPr>
        <xdr:cNvSpPr txBox="1"/>
      </xdr:nvSpPr>
      <xdr:spPr>
        <a:xfrm>
          <a:off x="1473835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783" name="楕円 782">
          <a:extLst>
            <a:ext uri="{FF2B5EF4-FFF2-40B4-BE49-F238E27FC236}">
              <a16:creationId xmlns:a16="http://schemas.microsoft.com/office/drawing/2014/main" id="{6AD7C491-2FFC-4668-86E8-506668163EA4}"/>
            </a:ext>
          </a:extLst>
        </xdr:cNvPr>
        <xdr:cNvSpPr/>
      </xdr:nvSpPr>
      <xdr:spPr>
        <a:xfrm>
          <a:off x="13887450" y="171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106680</xdr:rowOff>
    </xdr:to>
    <xdr:cxnSp macro="">
      <xdr:nvCxnSpPr>
        <xdr:cNvPr id="784" name="直線コネクタ 783">
          <a:extLst>
            <a:ext uri="{FF2B5EF4-FFF2-40B4-BE49-F238E27FC236}">
              <a16:creationId xmlns:a16="http://schemas.microsoft.com/office/drawing/2014/main" id="{F8BC1239-F0AC-46FA-A97E-E0C60747A853}"/>
            </a:ext>
          </a:extLst>
        </xdr:cNvPr>
        <xdr:cNvCxnSpPr/>
      </xdr:nvCxnSpPr>
      <xdr:spPr>
        <a:xfrm>
          <a:off x="13938250" y="17231361"/>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785" name="楕円 784">
          <a:extLst>
            <a:ext uri="{FF2B5EF4-FFF2-40B4-BE49-F238E27FC236}">
              <a16:creationId xmlns:a16="http://schemas.microsoft.com/office/drawing/2014/main" id="{869B96ED-55B5-465C-9538-97C5302AE690}"/>
            </a:ext>
          </a:extLst>
        </xdr:cNvPr>
        <xdr:cNvSpPr/>
      </xdr:nvSpPr>
      <xdr:spPr>
        <a:xfrm>
          <a:off x="13093700" y="1714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60961</xdr:rowOff>
    </xdr:to>
    <xdr:cxnSp macro="">
      <xdr:nvCxnSpPr>
        <xdr:cNvPr id="786" name="直線コネクタ 785">
          <a:extLst>
            <a:ext uri="{FF2B5EF4-FFF2-40B4-BE49-F238E27FC236}">
              <a16:creationId xmlns:a16="http://schemas.microsoft.com/office/drawing/2014/main" id="{8D9B7DA2-4198-45BC-A88A-C864D624F3CA}"/>
            </a:ext>
          </a:extLst>
        </xdr:cNvPr>
        <xdr:cNvCxnSpPr/>
      </xdr:nvCxnSpPr>
      <xdr:spPr>
        <a:xfrm>
          <a:off x="13144500" y="17193261"/>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787" name="楕円 786">
          <a:extLst>
            <a:ext uri="{FF2B5EF4-FFF2-40B4-BE49-F238E27FC236}">
              <a16:creationId xmlns:a16="http://schemas.microsoft.com/office/drawing/2014/main" id="{6CF5B315-1AF4-4A48-8218-022C702BE0C0}"/>
            </a:ext>
          </a:extLst>
        </xdr:cNvPr>
        <xdr:cNvSpPr/>
      </xdr:nvSpPr>
      <xdr:spPr>
        <a:xfrm>
          <a:off x="12299950" y="1720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104</xdr:row>
      <xdr:rowOff>81914</xdr:rowOff>
    </xdr:to>
    <xdr:cxnSp macro="">
      <xdr:nvCxnSpPr>
        <xdr:cNvPr id="788" name="直線コネクタ 787">
          <a:extLst>
            <a:ext uri="{FF2B5EF4-FFF2-40B4-BE49-F238E27FC236}">
              <a16:creationId xmlns:a16="http://schemas.microsoft.com/office/drawing/2014/main" id="{0DB0C34B-CCA6-4D83-AB57-71D8A751304A}"/>
            </a:ext>
          </a:extLst>
        </xdr:cNvPr>
        <xdr:cNvCxnSpPr/>
      </xdr:nvCxnSpPr>
      <xdr:spPr>
        <a:xfrm flipV="1">
          <a:off x="12344400" y="17193261"/>
          <a:ext cx="8001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40639</xdr:rowOff>
    </xdr:from>
    <xdr:to>
      <xdr:col>67</xdr:col>
      <xdr:colOff>101600</xdr:colOff>
      <xdr:row>104</xdr:row>
      <xdr:rowOff>142239</xdr:rowOff>
    </xdr:to>
    <xdr:sp macro="" textlink="">
      <xdr:nvSpPr>
        <xdr:cNvPr id="789" name="楕円 788">
          <a:extLst>
            <a:ext uri="{FF2B5EF4-FFF2-40B4-BE49-F238E27FC236}">
              <a16:creationId xmlns:a16="http://schemas.microsoft.com/office/drawing/2014/main" id="{5D7F0129-DE3C-472F-83FE-486615F702BA}"/>
            </a:ext>
          </a:extLst>
        </xdr:cNvPr>
        <xdr:cNvSpPr/>
      </xdr:nvSpPr>
      <xdr:spPr>
        <a:xfrm>
          <a:off x="11487150" y="172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104</xdr:row>
      <xdr:rowOff>91439</xdr:rowOff>
    </xdr:to>
    <xdr:cxnSp macro="">
      <xdr:nvCxnSpPr>
        <xdr:cNvPr id="790" name="直線コネクタ 789">
          <a:extLst>
            <a:ext uri="{FF2B5EF4-FFF2-40B4-BE49-F238E27FC236}">
              <a16:creationId xmlns:a16="http://schemas.microsoft.com/office/drawing/2014/main" id="{17940969-FA30-42D5-BBE7-9D8C0E23D171}"/>
            </a:ext>
          </a:extLst>
        </xdr:cNvPr>
        <xdr:cNvCxnSpPr/>
      </xdr:nvCxnSpPr>
      <xdr:spPr>
        <a:xfrm flipV="1">
          <a:off x="11537950" y="17252314"/>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31C33FEE-81CE-4130-BFDD-D2B3157F7BF7}"/>
            </a:ext>
          </a:extLst>
        </xdr:cNvPr>
        <xdr:cNvSpPr txBox="1"/>
      </xdr:nvSpPr>
      <xdr:spPr>
        <a:xfrm>
          <a:off x="13742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8219A670-BC26-4560-AA99-648DC3D209E2}"/>
            </a:ext>
          </a:extLst>
        </xdr:cNvPr>
        <xdr:cNvSpPr txBox="1"/>
      </xdr:nvSpPr>
      <xdr:spPr>
        <a:xfrm>
          <a:off x="1296099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B1147A37-3353-4718-8D03-061C6098F3E8}"/>
            </a:ext>
          </a:extLst>
        </xdr:cNvPr>
        <xdr:cNvSpPr txBox="1"/>
      </xdr:nvSpPr>
      <xdr:spPr>
        <a:xfrm>
          <a:off x="121672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5A70F2EF-DFC4-459C-9173-4938559C1BBD}"/>
            </a:ext>
          </a:extLst>
        </xdr:cNvPr>
        <xdr:cNvSpPr txBox="1"/>
      </xdr:nvSpPr>
      <xdr:spPr>
        <a:xfrm>
          <a:off x="113544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102888</xdr:rowOff>
    </xdr:from>
    <xdr:ext cx="405111" cy="259045"/>
    <xdr:sp macro="" textlink="">
      <xdr:nvSpPr>
        <xdr:cNvPr id="795" name="n_1mainValue【公民館】&#10;有形固定資産減価償却率">
          <a:extLst>
            <a:ext uri="{FF2B5EF4-FFF2-40B4-BE49-F238E27FC236}">
              <a16:creationId xmlns:a16="http://schemas.microsoft.com/office/drawing/2014/main" id="{0D01CBF2-8677-4325-86AA-6ADB5F829A44}"/>
            </a:ext>
          </a:extLst>
        </xdr:cNvPr>
        <xdr:cNvSpPr txBox="1"/>
      </xdr:nvSpPr>
      <xdr:spPr>
        <a:xfrm>
          <a:off x="13742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64788</xdr:rowOff>
    </xdr:from>
    <xdr:ext cx="405111" cy="259045"/>
    <xdr:sp macro="" textlink="">
      <xdr:nvSpPr>
        <xdr:cNvPr id="796" name="n_2mainValue【公民館】&#10;有形固定資産減価償却率">
          <a:extLst>
            <a:ext uri="{FF2B5EF4-FFF2-40B4-BE49-F238E27FC236}">
              <a16:creationId xmlns:a16="http://schemas.microsoft.com/office/drawing/2014/main" id="{E8F86F95-AD45-43F7-A60F-C4CF9C12CBFC}"/>
            </a:ext>
          </a:extLst>
        </xdr:cNvPr>
        <xdr:cNvSpPr txBox="1"/>
      </xdr:nvSpPr>
      <xdr:spPr>
        <a:xfrm>
          <a:off x="129609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797" name="n_3mainValue【公民館】&#10;有形固定資産減価償却率">
          <a:extLst>
            <a:ext uri="{FF2B5EF4-FFF2-40B4-BE49-F238E27FC236}">
              <a16:creationId xmlns:a16="http://schemas.microsoft.com/office/drawing/2014/main" id="{1EC47C36-DBF5-4922-B84B-14C675F3B80C}"/>
            </a:ext>
          </a:extLst>
        </xdr:cNvPr>
        <xdr:cNvSpPr txBox="1"/>
      </xdr:nvSpPr>
      <xdr:spPr>
        <a:xfrm>
          <a:off x="121672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133366</xdr:rowOff>
    </xdr:from>
    <xdr:ext cx="405111" cy="259045"/>
    <xdr:sp macro="" textlink="">
      <xdr:nvSpPr>
        <xdr:cNvPr id="798" name="n_4mainValue【公民館】&#10;有形固定資産減価償却率">
          <a:extLst>
            <a:ext uri="{FF2B5EF4-FFF2-40B4-BE49-F238E27FC236}">
              <a16:creationId xmlns:a16="http://schemas.microsoft.com/office/drawing/2014/main" id="{DC8E3E78-F8D3-47FB-8E3B-646F6A39469A}"/>
            </a:ext>
          </a:extLst>
        </xdr:cNvPr>
        <xdr:cNvSpPr txBox="1"/>
      </xdr:nvSpPr>
      <xdr:spPr>
        <a:xfrm>
          <a:off x="113544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37AFCE6-5451-43C5-AB49-7ED482E23A9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9B09161A-FA6E-4985-AB48-C63FF416F29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CDF904E6-9757-477B-98E4-B16D3903208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A2A211D-5EFD-4060-AC34-AECDD8DDD13D}"/>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D1A96A8-E593-4002-AEC4-980AD0B81AEE}"/>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C2EE942B-4F7C-4135-9C46-52B5450DD3DA}"/>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88B9C2C4-794E-4085-93B2-DFAC3BF8E7C6}"/>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093BAF9-35D2-4256-9038-79610CD419C3}"/>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6EE3779-BDA4-4449-96D1-765F6A926517}"/>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561CC62-091F-43C3-8755-29EA286D0D61}"/>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DF3801EA-E036-415B-8A06-988B5A4081C9}"/>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FA2D120E-9DE1-41FF-AEA7-4BDC05826CFE}"/>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C0CF432-CC82-4759-B6E6-90B55FBD1ECF}"/>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25379CA6-E1F2-4C82-AC54-22DEB9ADD844}"/>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69CF11C0-9B79-4DDE-8D83-45F31442DBA9}"/>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48D61AE1-D212-46C6-BB9C-E8844543E93A}"/>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D7D5A82-2559-465F-94C7-6B74EE7B99A1}"/>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4F5CE1F2-EA0E-4971-A847-8BEC6B9F143E}"/>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66BA6195-E052-491F-9674-86C345A87DB1}"/>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C4CA551D-8AD5-49C9-BFF9-D977C13ADBAC}"/>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ED9F9D1-2238-49FD-BFC4-C3B28E74E653}"/>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78870053-476E-497A-9BAF-D5E3ED1EA00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4A5250AA-C8E2-4C2C-BA3A-3E9EF0E0060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406CA726-625F-4F58-97D3-5CE202D0C13D}"/>
            </a:ext>
          </a:extLst>
        </xdr:cNvPr>
        <xdr:cNvCxnSpPr/>
      </xdr:nvCxnSpPr>
      <xdr:spPr>
        <a:xfrm flipV="1">
          <a:off x="19951064" y="1659382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328A9837-0556-44D3-A37A-81DD0B98EC48}"/>
            </a:ext>
          </a:extLst>
        </xdr:cNvPr>
        <xdr:cNvSpPr txBox="1"/>
      </xdr:nvSpPr>
      <xdr:spPr>
        <a:xfrm>
          <a:off x="199898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7F24BF1C-AFF8-4728-AB90-ED4EBCE24064}"/>
            </a:ext>
          </a:extLst>
        </xdr:cNvPr>
        <xdr:cNvCxnSpPr/>
      </xdr:nvCxnSpPr>
      <xdr:spPr>
        <a:xfrm>
          <a:off x="1988185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A0DC9C3C-66E8-4868-8BEC-5ACA5707163F}"/>
            </a:ext>
          </a:extLst>
        </xdr:cNvPr>
        <xdr:cNvSpPr txBox="1"/>
      </xdr:nvSpPr>
      <xdr:spPr>
        <a:xfrm>
          <a:off x="19989800" y="163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AF2F6193-8083-4A8B-A56E-18E89295847D}"/>
            </a:ext>
          </a:extLst>
        </xdr:cNvPr>
        <xdr:cNvCxnSpPr/>
      </xdr:nvCxnSpPr>
      <xdr:spPr>
        <a:xfrm>
          <a:off x="19881850" y="16593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8F53FB9B-08A6-48A1-BAB2-F52CBD6F1EC9}"/>
            </a:ext>
          </a:extLst>
        </xdr:cNvPr>
        <xdr:cNvSpPr txBox="1"/>
      </xdr:nvSpPr>
      <xdr:spPr>
        <a:xfrm>
          <a:off x="19989800" y="1726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BD9ACB69-E9C8-4570-A357-BD208814CB67}"/>
            </a:ext>
          </a:extLst>
        </xdr:cNvPr>
        <xdr:cNvSpPr/>
      </xdr:nvSpPr>
      <xdr:spPr>
        <a:xfrm>
          <a:off x="199009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FDA79359-7758-4FDA-B7DE-0DD6D247935F}"/>
            </a:ext>
          </a:extLst>
        </xdr:cNvPr>
        <xdr:cNvSpPr/>
      </xdr:nvSpPr>
      <xdr:spPr>
        <a:xfrm>
          <a:off x="19157950" y="17410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58C15BC9-5D85-4745-B407-05E843A7B67D}"/>
            </a:ext>
          </a:extLst>
        </xdr:cNvPr>
        <xdr:cNvSpPr/>
      </xdr:nvSpPr>
      <xdr:spPr>
        <a:xfrm>
          <a:off x="183451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0BD06AC7-ADBD-4547-86EF-1321CA8EB8E4}"/>
            </a:ext>
          </a:extLst>
        </xdr:cNvPr>
        <xdr:cNvSpPr/>
      </xdr:nvSpPr>
      <xdr:spPr>
        <a:xfrm>
          <a:off x="175514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13613161-1FD8-47EC-A069-475BDF5BBC72}"/>
            </a:ext>
          </a:extLst>
        </xdr:cNvPr>
        <xdr:cNvSpPr/>
      </xdr:nvSpPr>
      <xdr:spPr>
        <a:xfrm>
          <a:off x="16757650" y="17425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D2F8B05-018C-4488-8864-00E971AC82FA}"/>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A75C54B-9BB9-41F4-B8EE-BDB1DA959F6C}"/>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7B33C11-7226-4435-8960-06F073BFF18C}"/>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B3886E4-2184-4D89-8BBD-37CC986B088C}"/>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553E17A-8E99-42D4-B15F-8B2B97AE9519}"/>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8" name="楕円 837">
          <a:extLst>
            <a:ext uri="{FF2B5EF4-FFF2-40B4-BE49-F238E27FC236}">
              <a16:creationId xmlns:a16="http://schemas.microsoft.com/office/drawing/2014/main" id="{39E3DA09-724E-48DB-8502-9A9EFB18E463}"/>
            </a:ext>
          </a:extLst>
        </xdr:cNvPr>
        <xdr:cNvSpPr/>
      </xdr:nvSpPr>
      <xdr:spPr>
        <a:xfrm>
          <a:off x="19900900" y="1744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839" name="【公民館】&#10;一人当たり面積該当値テキスト">
          <a:extLst>
            <a:ext uri="{FF2B5EF4-FFF2-40B4-BE49-F238E27FC236}">
              <a16:creationId xmlns:a16="http://schemas.microsoft.com/office/drawing/2014/main" id="{F2DC6239-D487-4A6D-8AE4-6253F4B6F37D}"/>
            </a:ext>
          </a:extLst>
        </xdr:cNvPr>
        <xdr:cNvSpPr txBox="1"/>
      </xdr:nvSpPr>
      <xdr:spPr>
        <a:xfrm>
          <a:off x="19989800" y="17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40" name="楕円 839">
          <a:extLst>
            <a:ext uri="{FF2B5EF4-FFF2-40B4-BE49-F238E27FC236}">
              <a16:creationId xmlns:a16="http://schemas.microsoft.com/office/drawing/2014/main" id="{09973C60-024E-4C6A-B81D-12059A2B6D17}"/>
            </a:ext>
          </a:extLst>
        </xdr:cNvPr>
        <xdr:cNvSpPr/>
      </xdr:nvSpPr>
      <xdr:spPr>
        <a:xfrm>
          <a:off x="19157950" y="17448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841" name="直線コネクタ 840">
          <a:extLst>
            <a:ext uri="{FF2B5EF4-FFF2-40B4-BE49-F238E27FC236}">
              <a16:creationId xmlns:a16="http://schemas.microsoft.com/office/drawing/2014/main" id="{95C27F3D-D5AE-4FC2-AF49-05D8AE5D9D23}"/>
            </a:ext>
          </a:extLst>
        </xdr:cNvPr>
        <xdr:cNvCxnSpPr/>
      </xdr:nvCxnSpPr>
      <xdr:spPr>
        <a:xfrm>
          <a:off x="19202400" y="174993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842" name="楕円 841">
          <a:extLst>
            <a:ext uri="{FF2B5EF4-FFF2-40B4-BE49-F238E27FC236}">
              <a16:creationId xmlns:a16="http://schemas.microsoft.com/office/drawing/2014/main" id="{73CFC53A-E28D-4361-855B-2F112CCDF3EB}"/>
            </a:ext>
          </a:extLst>
        </xdr:cNvPr>
        <xdr:cNvSpPr/>
      </xdr:nvSpPr>
      <xdr:spPr>
        <a:xfrm>
          <a:off x="18345150" y="1744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163830</xdr:rowOff>
    </xdr:to>
    <xdr:cxnSp macro="">
      <xdr:nvCxnSpPr>
        <xdr:cNvPr id="843" name="直線コネクタ 842">
          <a:extLst>
            <a:ext uri="{FF2B5EF4-FFF2-40B4-BE49-F238E27FC236}">
              <a16:creationId xmlns:a16="http://schemas.microsoft.com/office/drawing/2014/main" id="{B7088434-20B5-4BFC-9CE0-696B7C640644}"/>
            </a:ext>
          </a:extLst>
        </xdr:cNvPr>
        <xdr:cNvCxnSpPr/>
      </xdr:nvCxnSpPr>
      <xdr:spPr>
        <a:xfrm>
          <a:off x="18395950" y="174993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44" name="楕円 843">
          <a:extLst>
            <a:ext uri="{FF2B5EF4-FFF2-40B4-BE49-F238E27FC236}">
              <a16:creationId xmlns:a16="http://schemas.microsoft.com/office/drawing/2014/main" id="{D9968EE7-4310-4057-B7A1-430EE6F0AD03}"/>
            </a:ext>
          </a:extLst>
        </xdr:cNvPr>
        <xdr:cNvSpPr/>
      </xdr:nvSpPr>
      <xdr:spPr>
        <a:xfrm>
          <a:off x="175514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163830</xdr:rowOff>
    </xdr:to>
    <xdr:cxnSp macro="">
      <xdr:nvCxnSpPr>
        <xdr:cNvPr id="845" name="直線コネクタ 844">
          <a:extLst>
            <a:ext uri="{FF2B5EF4-FFF2-40B4-BE49-F238E27FC236}">
              <a16:creationId xmlns:a16="http://schemas.microsoft.com/office/drawing/2014/main" id="{21D5EAD6-53B0-45D6-93F5-F1B742A76E20}"/>
            </a:ext>
          </a:extLst>
        </xdr:cNvPr>
        <xdr:cNvCxnSpPr/>
      </xdr:nvCxnSpPr>
      <xdr:spPr>
        <a:xfrm>
          <a:off x="17602200" y="17385030"/>
          <a:ext cx="7937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46" name="楕円 845">
          <a:extLst>
            <a:ext uri="{FF2B5EF4-FFF2-40B4-BE49-F238E27FC236}">
              <a16:creationId xmlns:a16="http://schemas.microsoft.com/office/drawing/2014/main" id="{8E4BF35B-9928-4183-83E7-08EEE7FC25EC}"/>
            </a:ext>
          </a:extLst>
        </xdr:cNvPr>
        <xdr:cNvSpPr/>
      </xdr:nvSpPr>
      <xdr:spPr>
        <a:xfrm>
          <a:off x="16757650" y="1732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34289</xdr:rowOff>
    </xdr:from>
    <xdr:to>
      <xdr:col>102</xdr:col>
      <xdr:colOff>114300</xdr:colOff>
      <xdr:row>105</xdr:row>
      <xdr:rowOff>49530</xdr:rowOff>
    </xdr:to>
    <xdr:cxnSp macro="">
      <xdr:nvCxnSpPr>
        <xdr:cNvPr id="847" name="直線コネクタ 846">
          <a:extLst>
            <a:ext uri="{FF2B5EF4-FFF2-40B4-BE49-F238E27FC236}">
              <a16:creationId xmlns:a16="http://schemas.microsoft.com/office/drawing/2014/main" id="{6407A9D7-F726-4EA4-8519-CEF5BC57E121}"/>
            </a:ext>
          </a:extLst>
        </xdr:cNvPr>
        <xdr:cNvCxnSpPr/>
      </xdr:nvCxnSpPr>
      <xdr:spPr>
        <a:xfrm>
          <a:off x="16802100" y="17369789"/>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F0A64846-7E07-4B35-8F40-4A0A7179FB43}"/>
            </a:ext>
          </a:extLst>
        </xdr:cNvPr>
        <xdr:cNvSpPr txBox="1"/>
      </xdr:nvSpPr>
      <xdr:spPr>
        <a:xfrm>
          <a:off x="18980227"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C198455E-D14E-43E9-96BD-4D24439D772D}"/>
            </a:ext>
          </a:extLst>
        </xdr:cNvPr>
        <xdr:cNvSpPr txBox="1"/>
      </xdr:nvSpPr>
      <xdr:spPr>
        <a:xfrm>
          <a:off x="1818012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a:extLst>
            <a:ext uri="{FF2B5EF4-FFF2-40B4-BE49-F238E27FC236}">
              <a16:creationId xmlns:a16="http://schemas.microsoft.com/office/drawing/2014/main" id="{2CE562DE-D4F2-4532-8E7D-901EDD86F34A}"/>
            </a:ext>
          </a:extLst>
        </xdr:cNvPr>
        <xdr:cNvSpPr txBox="1"/>
      </xdr:nvSpPr>
      <xdr:spPr>
        <a:xfrm>
          <a:off x="1738637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A2766351-92EC-4A67-827D-98C832642D49}"/>
            </a:ext>
          </a:extLst>
        </xdr:cNvPr>
        <xdr:cNvSpPr txBox="1"/>
      </xdr:nvSpPr>
      <xdr:spPr>
        <a:xfrm>
          <a:off x="16592627" y="17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52" name="n_1mainValue【公民館】&#10;一人当たり面積">
          <a:extLst>
            <a:ext uri="{FF2B5EF4-FFF2-40B4-BE49-F238E27FC236}">
              <a16:creationId xmlns:a16="http://schemas.microsoft.com/office/drawing/2014/main" id="{5AEFCE26-0C3B-4D29-980C-F33FE1E3AAB4}"/>
            </a:ext>
          </a:extLst>
        </xdr:cNvPr>
        <xdr:cNvSpPr txBox="1"/>
      </xdr:nvSpPr>
      <xdr:spPr>
        <a:xfrm>
          <a:off x="18980227" y="1753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853" name="n_2mainValue【公民館】&#10;一人当たり面積">
          <a:extLst>
            <a:ext uri="{FF2B5EF4-FFF2-40B4-BE49-F238E27FC236}">
              <a16:creationId xmlns:a16="http://schemas.microsoft.com/office/drawing/2014/main" id="{A97B63FB-7D0E-49F7-9196-5362BBDE89A9}"/>
            </a:ext>
          </a:extLst>
        </xdr:cNvPr>
        <xdr:cNvSpPr txBox="1"/>
      </xdr:nvSpPr>
      <xdr:spPr>
        <a:xfrm>
          <a:off x="18180127" y="1753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54" name="n_3mainValue【公民館】&#10;一人当たり面積">
          <a:extLst>
            <a:ext uri="{FF2B5EF4-FFF2-40B4-BE49-F238E27FC236}">
              <a16:creationId xmlns:a16="http://schemas.microsoft.com/office/drawing/2014/main" id="{4FDF08A4-B048-4F6C-9FBC-0063AEB20FF4}"/>
            </a:ext>
          </a:extLst>
        </xdr:cNvPr>
        <xdr:cNvSpPr txBox="1"/>
      </xdr:nvSpPr>
      <xdr:spPr>
        <a:xfrm>
          <a:off x="17386377"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55" name="n_4mainValue【公民館】&#10;一人当たり面積">
          <a:extLst>
            <a:ext uri="{FF2B5EF4-FFF2-40B4-BE49-F238E27FC236}">
              <a16:creationId xmlns:a16="http://schemas.microsoft.com/office/drawing/2014/main" id="{3DC5D1D8-717A-4300-8ADB-63EBF4A32DFE}"/>
            </a:ext>
          </a:extLst>
        </xdr:cNvPr>
        <xdr:cNvSpPr txBox="1"/>
      </xdr:nvSpPr>
      <xdr:spPr>
        <a:xfrm>
          <a:off x="16592627"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0F286B9-205F-4AD8-A9E8-CD689D52B17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A0C5FF8D-3948-4889-BC33-AB8D568789F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BF36ECDE-6F62-43BF-87A6-55140109A20B}"/>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類似団体と比較して有形固定資産減価償却率が高くなっている施設は、公営住宅と学校施設、児童館であり、低くなっている施設は、認定こども園・幼稚園・保育所といった結果である。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それぞれの減価償却率の伸び率は、おおむね類似団体内平均値と同程度の推移である。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公営住宅、学校施設については、現存の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割が築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割は減価償却を終えている状況であるが、各々の施設で適宜建替えや耐震改修・補修等を行っているため、使用する上での問題はないものと考える。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認定こども園・幼稚園・保育所については、類似団体内平均値を下回ってはいるものの大きな差は無いため、個々の施設課題に取り組み、適切に対応していく。</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F97356-C1E0-4D99-9F71-42974FC5E28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1EA3D3-622E-4208-9F54-63E8FA86544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487AAA-5F90-423C-A40B-D18390545D44}"/>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4B99C7-CB12-4807-9788-FA88F0207166}"/>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95A437-E959-4D08-9CB1-D5739A08A407}"/>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B77197-208D-4F15-84B1-452D55343B4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FBB323-263B-4ACE-ABA7-C9D3E802067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1335A0-385F-4BC9-ACFF-07D0439F938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735837-B4B0-4407-B901-0393DB4BB246}"/>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FFE6AA-5319-493D-9231-2CC07217997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369,314
363,062
459.16
180,343,287
172,707,825
7,196,838
86,922,140
147,351,348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90572C-98C9-4660-907B-6B33490452AB}"/>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7C8D79-0DA0-4F96-9D45-47663CED52FD}"/>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6BC3FA-24D9-4EED-890F-34FA0B03CADC}"/>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90EE5D-0CF2-4EFF-BB63-A7CAA05C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413474-1982-46E9-9951-7471C448795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4050DA-7EA5-48FF-A782-F4A03E90DD5F}"/>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F4DBC2-7A43-4320-9446-A472A61E750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F553D0-C81F-42C7-A81F-DA2C673BD225}"/>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7817B-ECCE-4B57-A84D-B88D5F4F7DF9}"/>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011654-44C8-46C4-B4C4-4A39FBEFE98B}"/>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B155D2-B2B0-4716-9BF2-84C6D021BE31}"/>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B8DFB2-409F-4A73-BCB5-0CF4CD1EF75D}"/>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1E1E0E-51BF-4712-89C5-B99E33C7084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1ECB65-566B-4A78-A5AC-290C62B3122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41AA78-D68E-4843-ACFC-07D536DFB95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25A111-6703-4871-A48B-67CAC0722EB7}"/>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F852CE-89AE-4348-8146-60E80D88E6E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56E5D2-DC83-4744-B8D6-82881B82913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174476-C49E-40CB-920E-A5898CB71EC3}"/>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E5D859-53F0-4903-B451-5FC6F3B83A1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38E942-37D0-4360-9D51-6A162A8A7E2D}"/>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904C70-B77F-4D22-AC96-3FB74C021B0C}"/>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199B13-C847-46EA-8CD6-D25DBE530BF8}"/>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3AF1FA-C83A-4AED-A37D-FBE95685775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ED7E44-A08B-4810-84DE-4BED6641AC0B}"/>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E2F3B6-4350-4F17-8691-497FFAD6BA2C}"/>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E507E1-CAC8-47B0-986F-84F9B2042A5C}"/>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FCF612-7DD0-4252-ABD4-E2A2900A277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D98EE0-E0F4-46D2-8886-785FC4448985}"/>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F21D9E-149D-4FA5-8B7B-747B8A10F6B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76AD8D-FCD6-416F-AC88-B797070EE056}"/>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C27DB7-0C48-4284-8B23-5E08D8ED7F0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4E4B7D-01E1-4FD9-B14D-907CF9B49297}"/>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A06F1D2-7FA2-4144-85C0-B13B0298E748}"/>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176426B-59B2-43E5-BD76-AD3566B14FB9}"/>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3789B1-0D65-454F-A202-E3F70A4AFF70}"/>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9BEA9A-F3D1-47E9-90B2-78B8FB778AE6}"/>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948C34-ACE3-471D-8960-EBB47FA27964}"/>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85584CD-24C1-4181-9E48-F182FB88E84D}"/>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F8A9DF-3974-4D60-A398-1776A9EC33F2}"/>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14A75F-F0D4-4DEE-A8A4-C42B8251339C}"/>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CFF8F6-F92B-44A5-966C-76FE3EC9E372}"/>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B1A0FF-F352-43EC-9BFB-61B6C1230D23}"/>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87CB2BD-ACD7-43ED-A997-151192527601}"/>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3A12AEC-1E15-4C9C-A1CA-DA5931D5513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C465D18-7B0D-4222-8112-09D0AE0D685F}"/>
            </a:ext>
          </a:extLst>
        </xdr:cNvPr>
        <xdr:cNvCxnSpPr/>
      </xdr:nvCxnSpPr>
      <xdr:spPr>
        <a:xfrm flipV="1">
          <a:off x="4177665" y="55435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6BA3920C-6AC4-4B1A-A8F0-2AFAC2F6ADEA}"/>
            </a:ext>
          </a:extLst>
        </xdr:cNvPr>
        <xdr:cNvSpPr txBox="1"/>
      </xdr:nvSpPr>
      <xdr:spPr>
        <a:xfrm>
          <a:off x="42164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7796B672-A2D8-40E2-9DF9-C254630383EA}"/>
            </a:ext>
          </a:extLst>
        </xdr:cNvPr>
        <xdr:cNvCxnSpPr/>
      </xdr:nvCxnSpPr>
      <xdr:spPr>
        <a:xfrm>
          <a:off x="4108450" y="6955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A49485F6-2B80-4279-8F35-DD8E2469BCFA}"/>
            </a:ext>
          </a:extLst>
        </xdr:cNvPr>
        <xdr:cNvSpPr txBox="1"/>
      </xdr:nvSpPr>
      <xdr:spPr>
        <a:xfrm>
          <a:off x="4216400"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129A1C72-B5B7-40A1-B76F-D5A5E9C9B686}"/>
            </a:ext>
          </a:extLst>
        </xdr:cNvPr>
        <xdr:cNvCxnSpPr/>
      </xdr:nvCxnSpPr>
      <xdr:spPr>
        <a:xfrm>
          <a:off x="4108450" y="554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217519F9-432E-4E1C-A130-4AB7845C15E4}"/>
            </a:ext>
          </a:extLst>
        </xdr:cNvPr>
        <xdr:cNvSpPr txBox="1"/>
      </xdr:nvSpPr>
      <xdr:spPr>
        <a:xfrm>
          <a:off x="4216400" y="595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9BB43262-F5B0-4186-861D-EEE10D96D38B}"/>
            </a:ext>
          </a:extLst>
        </xdr:cNvPr>
        <xdr:cNvSpPr/>
      </xdr:nvSpPr>
      <xdr:spPr>
        <a:xfrm>
          <a:off x="4127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8580ED54-61B0-4D4C-96EB-1033C5C004F5}"/>
            </a:ext>
          </a:extLst>
        </xdr:cNvPr>
        <xdr:cNvSpPr/>
      </xdr:nvSpPr>
      <xdr:spPr>
        <a:xfrm>
          <a:off x="3384550" y="5946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EF616AEC-CEEE-416E-960C-69EF1A43C69A}"/>
            </a:ext>
          </a:extLst>
        </xdr:cNvPr>
        <xdr:cNvSpPr/>
      </xdr:nvSpPr>
      <xdr:spPr>
        <a:xfrm>
          <a:off x="2571750" y="59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54123A3D-7A34-4D5A-A833-577674168759}"/>
            </a:ext>
          </a:extLst>
        </xdr:cNvPr>
        <xdr:cNvSpPr/>
      </xdr:nvSpPr>
      <xdr:spPr>
        <a:xfrm>
          <a:off x="1778000" y="591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7F23B29E-4C73-403A-B108-17E543F16B25}"/>
            </a:ext>
          </a:extLst>
        </xdr:cNvPr>
        <xdr:cNvSpPr/>
      </xdr:nvSpPr>
      <xdr:spPr>
        <a:xfrm>
          <a:off x="984250" y="5889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14928E-0F44-4B34-AB56-784777525805}"/>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4C6A09-8728-4405-B05D-BDAFD22D1EAA}"/>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B86164-D882-4DF4-9E05-8C162B888A3F}"/>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14919E-8044-4D17-95BE-A1456E1C605F}"/>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ED3232-74C6-44A4-9E1D-A47959D962C4}"/>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3" name="楕円 72">
          <a:extLst>
            <a:ext uri="{FF2B5EF4-FFF2-40B4-BE49-F238E27FC236}">
              <a16:creationId xmlns:a16="http://schemas.microsoft.com/office/drawing/2014/main" id="{A4518EC2-EF30-4B5F-8203-C2045DC6F928}"/>
            </a:ext>
          </a:extLst>
        </xdr:cNvPr>
        <xdr:cNvSpPr/>
      </xdr:nvSpPr>
      <xdr:spPr>
        <a:xfrm>
          <a:off x="4127500" y="5768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4" name="【図書館】&#10;有形固定資産減価償却率該当値テキスト">
          <a:extLst>
            <a:ext uri="{FF2B5EF4-FFF2-40B4-BE49-F238E27FC236}">
              <a16:creationId xmlns:a16="http://schemas.microsoft.com/office/drawing/2014/main" id="{3E6184DF-2896-4425-B9F8-14817D486AA1}"/>
            </a:ext>
          </a:extLst>
        </xdr:cNvPr>
        <xdr:cNvSpPr txBox="1"/>
      </xdr:nvSpPr>
      <xdr:spPr>
        <a:xfrm>
          <a:off x="4216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5" name="楕円 74">
          <a:extLst>
            <a:ext uri="{FF2B5EF4-FFF2-40B4-BE49-F238E27FC236}">
              <a16:creationId xmlns:a16="http://schemas.microsoft.com/office/drawing/2014/main" id="{68C72224-77FD-4289-8D0F-7299F283918A}"/>
            </a:ext>
          </a:extLst>
        </xdr:cNvPr>
        <xdr:cNvSpPr/>
      </xdr:nvSpPr>
      <xdr:spPr>
        <a:xfrm>
          <a:off x="3384550" y="5718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34290</xdr:rowOff>
    </xdr:to>
    <xdr:cxnSp macro="">
      <xdr:nvCxnSpPr>
        <xdr:cNvPr id="76" name="直線コネクタ 75">
          <a:extLst>
            <a:ext uri="{FF2B5EF4-FFF2-40B4-BE49-F238E27FC236}">
              <a16:creationId xmlns:a16="http://schemas.microsoft.com/office/drawing/2014/main" id="{E4314B81-D7C3-4155-AE74-A4B514C7667E}"/>
            </a:ext>
          </a:extLst>
        </xdr:cNvPr>
        <xdr:cNvCxnSpPr/>
      </xdr:nvCxnSpPr>
      <xdr:spPr>
        <a:xfrm>
          <a:off x="3429000" y="5769610"/>
          <a:ext cx="7493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57785</xdr:rowOff>
    </xdr:from>
    <xdr:to>
      <xdr:col>15</xdr:col>
      <xdr:colOff>101600</xdr:colOff>
      <xdr:row>34</xdr:row>
      <xdr:rowOff>159385</xdr:rowOff>
    </xdr:to>
    <xdr:sp macro="" textlink="">
      <xdr:nvSpPr>
        <xdr:cNvPr id="77" name="楕円 76">
          <a:extLst>
            <a:ext uri="{FF2B5EF4-FFF2-40B4-BE49-F238E27FC236}">
              <a16:creationId xmlns:a16="http://schemas.microsoft.com/office/drawing/2014/main" id="{BB2977AA-2352-4A68-8F8D-3BA695B447CE}"/>
            </a:ext>
          </a:extLst>
        </xdr:cNvPr>
        <xdr:cNvSpPr/>
      </xdr:nvSpPr>
      <xdr:spPr>
        <a:xfrm>
          <a:off x="257175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108585</xdr:rowOff>
    </xdr:from>
    <xdr:to>
      <xdr:col>19</xdr:col>
      <xdr:colOff>177800</xdr:colOff>
      <xdr:row>34</xdr:row>
      <xdr:rowOff>156210</xdr:rowOff>
    </xdr:to>
    <xdr:cxnSp macro="">
      <xdr:nvCxnSpPr>
        <xdr:cNvPr id="78" name="直線コネクタ 77">
          <a:extLst>
            <a:ext uri="{FF2B5EF4-FFF2-40B4-BE49-F238E27FC236}">
              <a16:creationId xmlns:a16="http://schemas.microsoft.com/office/drawing/2014/main" id="{C992F624-A36D-4D92-A77B-7CB75803BC8F}"/>
            </a:ext>
          </a:extLst>
        </xdr:cNvPr>
        <xdr:cNvCxnSpPr/>
      </xdr:nvCxnSpPr>
      <xdr:spPr>
        <a:xfrm>
          <a:off x="2622550" y="572198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8255</xdr:rowOff>
    </xdr:from>
    <xdr:to>
      <xdr:col>10</xdr:col>
      <xdr:colOff>165100</xdr:colOff>
      <xdr:row>34</xdr:row>
      <xdr:rowOff>109855</xdr:rowOff>
    </xdr:to>
    <xdr:sp macro="" textlink="">
      <xdr:nvSpPr>
        <xdr:cNvPr id="79" name="楕円 78">
          <a:extLst>
            <a:ext uri="{FF2B5EF4-FFF2-40B4-BE49-F238E27FC236}">
              <a16:creationId xmlns:a16="http://schemas.microsoft.com/office/drawing/2014/main" id="{3594000D-1417-4B03-8128-0491B635569B}"/>
            </a:ext>
          </a:extLst>
        </xdr:cNvPr>
        <xdr:cNvSpPr/>
      </xdr:nvSpPr>
      <xdr:spPr>
        <a:xfrm>
          <a:off x="17780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59055</xdr:rowOff>
    </xdr:from>
    <xdr:to>
      <xdr:col>15</xdr:col>
      <xdr:colOff>50800</xdr:colOff>
      <xdr:row>34</xdr:row>
      <xdr:rowOff>108585</xdr:rowOff>
    </xdr:to>
    <xdr:cxnSp macro="">
      <xdr:nvCxnSpPr>
        <xdr:cNvPr id="80" name="直線コネクタ 79">
          <a:extLst>
            <a:ext uri="{FF2B5EF4-FFF2-40B4-BE49-F238E27FC236}">
              <a16:creationId xmlns:a16="http://schemas.microsoft.com/office/drawing/2014/main" id="{C539D605-C4ED-4DD9-A221-1D076AAF7C84}"/>
            </a:ext>
          </a:extLst>
        </xdr:cNvPr>
        <xdr:cNvCxnSpPr/>
      </xdr:nvCxnSpPr>
      <xdr:spPr>
        <a:xfrm>
          <a:off x="1828800" y="567245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130175</xdr:rowOff>
    </xdr:from>
    <xdr:to>
      <xdr:col>6</xdr:col>
      <xdr:colOff>38100</xdr:colOff>
      <xdr:row>34</xdr:row>
      <xdr:rowOff>60325</xdr:rowOff>
    </xdr:to>
    <xdr:sp macro="" textlink="">
      <xdr:nvSpPr>
        <xdr:cNvPr id="81" name="楕円 80">
          <a:extLst>
            <a:ext uri="{FF2B5EF4-FFF2-40B4-BE49-F238E27FC236}">
              <a16:creationId xmlns:a16="http://schemas.microsoft.com/office/drawing/2014/main" id="{B6B3B0B8-A559-49A2-B812-2540110220BE}"/>
            </a:ext>
          </a:extLst>
        </xdr:cNvPr>
        <xdr:cNvSpPr/>
      </xdr:nvSpPr>
      <xdr:spPr>
        <a:xfrm>
          <a:off x="984250" y="55784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9525</xdr:rowOff>
    </xdr:from>
    <xdr:to>
      <xdr:col>10</xdr:col>
      <xdr:colOff>114300</xdr:colOff>
      <xdr:row>34</xdr:row>
      <xdr:rowOff>59055</xdr:rowOff>
    </xdr:to>
    <xdr:cxnSp macro="">
      <xdr:nvCxnSpPr>
        <xdr:cNvPr id="82" name="直線コネクタ 81">
          <a:extLst>
            <a:ext uri="{FF2B5EF4-FFF2-40B4-BE49-F238E27FC236}">
              <a16:creationId xmlns:a16="http://schemas.microsoft.com/office/drawing/2014/main" id="{120DE5D2-71B7-48F5-A93B-CF0FC35C146E}"/>
            </a:ext>
          </a:extLst>
        </xdr:cNvPr>
        <xdr:cNvCxnSpPr/>
      </xdr:nvCxnSpPr>
      <xdr:spPr>
        <a:xfrm>
          <a:off x="1028700" y="562292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B6CBA3F6-8BAD-43D5-A9AB-21C25649B89C}"/>
            </a:ext>
          </a:extLst>
        </xdr:cNvPr>
        <xdr:cNvSpPr txBox="1"/>
      </xdr:nvSpPr>
      <xdr:spPr>
        <a:xfrm>
          <a:off x="32391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7AF5F032-C673-429B-A8D2-621D7E13B1D4}"/>
            </a:ext>
          </a:extLst>
        </xdr:cNvPr>
        <xdr:cNvSpPr txBox="1"/>
      </xdr:nvSpPr>
      <xdr:spPr>
        <a:xfrm>
          <a:off x="2439044" y="603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F15F2FD0-CA94-4FC6-850F-501B8F524C7B}"/>
            </a:ext>
          </a:extLst>
        </xdr:cNvPr>
        <xdr:cNvSpPr txBox="1"/>
      </xdr:nvSpPr>
      <xdr:spPr>
        <a:xfrm>
          <a:off x="1645294" y="600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E5D6F88D-602F-45D4-838E-5E32576A8E2B}"/>
            </a:ext>
          </a:extLst>
        </xdr:cNvPr>
        <xdr:cNvSpPr txBox="1"/>
      </xdr:nvSpPr>
      <xdr:spPr>
        <a:xfrm>
          <a:off x="851544"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E4D02860-BDF9-4D9A-9622-62956B19C6C2}"/>
            </a:ext>
          </a:extLst>
        </xdr:cNvPr>
        <xdr:cNvSpPr txBox="1"/>
      </xdr:nvSpPr>
      <xdr:spPr>
        <a:xfrm>
          <a:off x="32391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4462</xdr:rowOff>
    </xdr:from>
    <xdr:ext cx="405111" cy="259045"/>
    <xdr:sp macro="" textlink="">
      <xdr:nvSpPr>
        <xdr:cNvPr id="88" name="n_2mainValue【図書館】&#10;有形固定資産減価償却率">
          <a:extLst>
            <a:ext uri="{FF2B5EF4-FFF2-40B4-BE49-F238E27FC236}">
              <a16:creationId xmlns:a16="http://schemas.microsoft.com/office/drawing/2014/main" id="{A6F267C6-3660-4380-B16B-FBD981A4101A}"/>
            </a:ext>
          </a:extLst>
        </xdr:cNvPr>
        <xdr:cNvSpPr txBox="1"/>
      </xdr:nvSpPr>
      <xdr:spPr>
        <a:xfrm>
          <a:off x="2439044"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126382</xdr:rowOff>
    </xdr:from>
    <xdr:ext cx="405111" cy="259045"/>
    <xdr:sp macro="" textlink="">
      <xdr:nvSpPr>
        <xdr:cNvPr id="89" name="n_3mainValue【図書館】&#10;有形固定資産減価償却率">
          <a:extLst>
            <a:ext uri="{FF2B5EF4-FFF2-40B4-BE49-F238E27FC236}">
              <a16:creationId xmlns:a16="http://schemas.microsoft.com/office/drawing/2014/main" id="{1C6127C1-4928-44F1-90A6-3ECA373259E6}"/>
            </a:ext>
          </a:extLst>
        </xdr:cNvPr>
        <xdr:cNvSpPr txBox="1"/>
      </xdr:nvSpPr>
      <xdr:spPr>
        <a:xfrm>
          <a:off x="1645294" y="540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76852</xdr:rowOff>
    </xdr:from>
    <xdr:ext cx="405111" cy="259045"/>
    <xdr:sp macro="" textlink="">
      <xdr:nvSpPr>
        <xdr:cNvPr id="90" name="n_4mainValue【図書館】&#10;有形固定資産減価償却率">
          <a:extLst>
            <a:ext uri="{FF2B5EF4-FFF2-40B4-BE49-F238E27FC236}">
              <a16:creationId xmlns:a16="http://schemas.microsoft.com/office/drawing/2014/main" id="{31599A87-24FD-4A2E-A3A6-D8031E7D0016}"/>
            </a:ext>
          </a:extLst>
        </xdr:cNvPr>
        <xdr:cNvSpPr txBox="1"/>
      </xdr:nvSpPr>
      <xdr:spPr>
        <a:xfrm>
          <a:off x="851544" y="536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B97B42D-EA4C-43A4-9AB1-197F68D1E66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AD54026-E939-42DC-BD25-4020B62E2864}"/>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E895377-0466-4CD2-B18A-7E647495E29D}"/>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CF28EC7-DFC9-4015-9F96-3BE7FDCB2F5B}"/>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95742FF-D5F2-438C-A281-4DD07DDCBB26}"/>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B5AA7DF-07F1-4555-9E7B-D427B06D5B7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D1E4C19-817C-428A-B4A5-DD03AA89714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2A0D8DB-6E35-489C-8B53-96971CFE6B12}"/>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5D7C5EB-EAF1-4E6D-BFA2-E0190DB071F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4A62A6A-B668-4CF3-90B0-C73E66465BD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8945AA90-F38F-4FF0-A803-32082A7106BD}"/>
            </a:ext>
          </a:extLst>
        </xdr:cNvPr>
        <xdr:cNvCxnSpPr/>
      </xdr:nvCxnSpPr>
      <xdr:spPr>
        <a:xfrm>
          <a:off x="5956300" y="706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70D5F9A9-BEFF-46B3-9E44-ADACEC9D939F}"/>
            </a:ext>
          </a:extLst>
        </xdr:cNvPr>
        <xdr:cNvSpPr txBox="1"/>
      </xdr:nvSpPr>
      <xdr:spPr>
        <a:xfrm>
          <a:off x="5527221" y="6931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85DA5A63-6F7D-48AB-8B0F-5A9CD5850E17}"/>
            </a:ext>
          </a:extLst>
        </xdr:cNvPr>
        <xdr:cNvCxnSpPr/>
      </xdr:nvCxnSpPr>
      <xdr:spPr>
        <a:xfrm>
          <a:off x="5956300" y="6788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A4CCB4CB-B97F-4726-B272-206F0B355891}"/>
            </a:ext>
          </a:extLst>
        </xdr:cNvPr>
        <xdr:cNvSpPr txBox="1"/>
      </xdr:nvSpPr>
      <xdr:spPr>
        <a:xfrm>
          <a:off x="5527221" y="665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99761B37-7F17-49E6-83F1-7FD2FA93170F}"/>
            </a:ext>
          </a:extLst>
        </xdr:cNvPr>
        <xdr:cNvCxnSpPr/>
      </xdr:nvCxnSpPr>
      <xdr:spPr>
        <a:xfrm>
          <a:off x="5956300" y="651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DC99F92F-7174-47E0-A40D-A81C9F397CDE}"/>
            </a:ext>
          </a:extLst>
        </xdr:cNvPr>
        <xdr:cNvSpPr txBox="1"/>
      </xdr:nvSpPr>
      <xdr:spPr>
        <a:xfrm>
          <a:off x="5527221" y="637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35CE8629-3199-4859-ADA7-216B919CC311}"/>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EB51608-11A8-4893-B0E4-B9C72DF92F74}"/>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83856C7-8A4D-4C9F-9FF4-0885E9CAD5D0}"/>
            </a:ext>
          </a:extLst>
        </xdr:cNvPr>
        <xdr:cNvCxnSpPr/>
      </xdr:nvCxnSpPr>
      <xdr:spPr>
        <a:xfrm>
          <a:off x="5956300" y="596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ECF68029-3047-43BC-869A-76222D2747D1}"/>
            </a:ext>
          </a:extLst>
        </xdr:cNvPr>
        <xdr:cNvSpPr txBox="1"/>
      </xdr:nvSpPr>
      <xdr:spPr>
        <a:xfrm>
          <a:off x="55272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BD3DE8AA-1694-4920-819D-0F883BE48EDA}"/>
            </a:ext>
          </a:extLst>
        </xdr:cNvPr>
        <xdr:cNvCxnSpPr/>
      </xdr:nvCxnSpPr>
      <xdr:spPr>
        <a:xfrm>
          <a:off x="5956300" y="5689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6D8E38B5-195C-4E20-884D-44A675A07AEF}"/>
            </a:ext>
          </a:extLst>
        </xdr:cNvPr>
        <xdr:cNvSpPr txBox="1"/>
      </xdr:nvSpPr>
      <xdr:spPr>
        <a:xfrm>
          <a:off x="5527221" y="555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58E58CC-0EB9-413B-877A-BE6EA7A167D6}"/>
            </a:ext>
          </a:extLst>
        </xdr:cNvPr>
        <xdr:cNvCxnSpPr/>
      </xdr:nvCxnSpPr>
      <xdr:spPr>
        <a:xfrm>
          <a:off x="5956300" y="541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6DFA8AD4-41D7-425D-8F58-F958F9135CBC}"/>
            </a:ext>
          </a:extLst>
        </xdr:cNvPr>
        <xdr:cNvSpPr txBox="1"/>
      </xdr:nvSpPr>
      <xdr:spPr>
        <a:xfrm>
          <a:off x="5527221" y="528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19A8A0B-163F-44D1-B74A-2CD365493FC6}"/>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D9103885-2D5E-4CA3-B8B5-5E66C2EC2CB4}"/>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FDF3095E-A15B-456E-A7AD-654F0C4020DC}"/>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7E52222B-4965-4DE0-8E45-BE0D2714F31B}"/>
            </a:ext>
          </a:extLst>
        </xdr:cNvPr>
        <xdr:cNvCxnSpPr/>
      </xdr:nvCxnSpPr>
      <xdr:spPr>
        <a:xfrm flipV="1">
          <a:off x="9429115" y="55816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DC61A22D-5A6C-4178-8FF5-A542AADFBA1F}"/>
            </a:ext>
          </a:extLst>
        </xdr:cNvPr>
        <xdr:cNvSpPr txBox="1"/>
      </xdr:nvSpPr>
      <xdr:spPr>
        <a:xfrm>
          <a:off x="9467850" y="69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BCD5CC7E-B92A-4F07-81C6-D033735EB7A8}"/>
            </a:ext>
          </a:extLst>
        </xdr:cNvPr>
        <xdr:cNvCxnSpPr/>
      </xdr:nvCxnSpPr>
      <xdr:spPr>
        <a:xfrm>
          <a:off x="9359900" y="690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99D1F256-DD77-4099-AAF9-A0BCDC5867BA}"/>
            </a:ext>
          </a:extLst>
        </xdr:cNvPr>
        <xdr:cNvSpPr txBox="1"/>
      </xdr:nvSpPr>
      <xdr:spPr>
        <a:xfrm>
          <a:off x="9467850"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F295DA71-7EA1-4BC6-BBDD-3A57B8EF02A4}"/>
            </a:ext>
          </a:extLst>
        </xdr:cNvPr>
        <xdr:cNvCxnSpPr/>
      </xdr:nvCxnSpPr>
      <xdr:spPr>
        <a:xfrm>
          <a:off x="9359900" y="558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26FAB538-0B4B-4C74-A8FE-DCFB65A466DA}"/>
            </a:ext>
          </a:extLst>
        </xdr:cNvPr>
        <xdr:cNvSpPr txBox="1"/>
      </xdr:nvSpPr>
      <xdr:spPr>
        <a:xfrm>
          <a:off x="946785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2E53B736-D845-4638-8828-6E3FD55641EC}"/>
            </a:ext>
          </a:extLst>
        </xdr:cNvPr>
        <xdr:cNvSpPr/>
      </xdr:nvSpPr>
      <xdr:spPr>
        <a:xfrm>
          <a:off x="939800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B967894-4033-4C40-B329-9231E5805CA3}"/>
            </a:ext>
          </a:extLst>
        </xdr:cNvPr>
        <xdr:cNvSpPr/>
      </xdr:nvSpPr>
      <xdr:spPr>
        <a:xfrm>
          <a:off x="8636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AE440C07-3649-4869-8A0F-66A361B7255B}"/>
            </a:ext>
          </a:extLst>
        </xdr:cNvPr>
        <xdr:cNvSpPr/>
      </xdr:nvSpPr>
      <xdr:spPr>
        <a:xfrm>
          <a:off x="784225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EEE10AC9-473A-4B10-94D8-A6394945A2BD}"/>
            </a:ext>
          </a:extLst>
        </xdr:cNvPr>
        <xdr:cNvSpPr/>
      </xdr:nvSpPr>
      <xdr:spPr>
        <a:xfrm>
          <a:off x="702945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E1DB8348-07F5-4D0C-911E-0A31083AF7CF}"/>
            </a:ext>
          </a:extLst>
        </xdr:cNvPr>
        <xdr:cNvSpPr/>
      </xdr:nvSpPr>
      <xdr:spPr>
        <a:xfrm>
          <a:off x="6235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2DAEAD-EE71-4242-8C7B-900D1B80BD9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259140-9B22-4CA5-8FCF-C531A5ECC9C9}"/>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EACDA5E-5BC3-44B3-84A8-1C300E67F9E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AE60197-49F4-482B-885B-172A28783B34}"/>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1D0BB3C-F4D5-4623-9808-682AE14EB56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53975</xdr:rowOff>
    </xdr:from>
    <xdr:to>
      <xdr:col>55</xdr:col>
      <xdr:colOff>50800</xdr:colOff>
      <xdr:row>36</xdr:row>
      <xdr:rowOff>155575</xdr:rowOff>
    </xdr:to>
    <xdr:sp macro="" textlink="">
      <xdr:nvSpPr>
        <xdr:cNvPr id="134" name="楕円 133">
          <a:extLst>
            <a:ext uri="{FF2B5EF4-FFF2-40B4-BE49-F238E27FC236}">
              <a16:creationId xmlns:a16="http://schemas.microsoft.com/office/drawing/2014/main" id="{A2068225-B597-4AE8-9AFE-07C285A1E95A}"/>
            </a:ext>
          </a:extLst>
        </xdr:cNvPr>
        <xdr:cNvSpPr/>
      </xdr:nvSpPr>
      <xdr:spPr>
        <a:xfrm>
          <a:off x="9398000" y="5997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76852</xdr:rowOff>
    </xdr:from>
    <xdr:ext cx="469744" cy="259045"/>
    <xdr:sp macro="" textlink="">
      <xdr:nvSpPr>
        <xdr:cNvPr id="135" name="【図書館】&#10;一人当たり面積該当値テキスト">
          <a:extLst>
            <a:ext uri="{FF2B5EF4-FFF2-40B4-BE49-F238E27FC236}">
              <a16:creationId xmlns:a16="http://schemas.microsoft.com/office/drawing/2014/main" id="{73D81CE4-9AC1-4C2B-9965-15E5CEA1720D}"/>
            </a:ext>
          </a:extLst>
        </xdr:cNvPr>
        <xdr:cNvSpPr txBox="1"/>
      </xdr:nvSpPr>
      <xdr:spPr>
        <a:xfrm>
          <a:off x="946785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36" name="楕円 135">
          <a:extLst>
            <a:ext uri="{FF2B5EF4-FFF2-40B4-BE49-F238E27FC236}">
              <a16:creationId xmlns:a16="http://schemas.microsoft.com/office/drawing/2014/main" id="{CEACA217-157D-4CF5-9E6C-E96065664A37}"/>
            </a:ext>
          </a:extLst>
        </xdr:cNvPr>
        <xdr:cNvSpPr/>
      </xdr:nvSpPr>
      <xdr:spPr>
        <a:xfrm>
          <a:off x="8636000" y="602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104775</xdr:rowOff>
    </xdr:from>
    <xdr:to>
      <xdr:col>55</xdr:col>
      <xdr:colOff>0</xdr:colOff>
      <xdr:row>36</xdr:row>
      <xdr:rowOff>133350</xdr:rowOff>
    </xdr:to>
    <xdr:cxnSp macro="">
      <xdr:nvCxnSpPr>
        <xdr:cNvPr id="137" name="直線コネクタ 136">
          <a:extLst>
            <a:ext uri="{FF2B5EF4-FFF2-40B4-BE49-F238E27FC236}">
              <a16:creationId xmlns:a16="http://schemas.microsoft.com/office/drawing/2014/main" id="{F10998DE-93DB-4500-AF88-DA97784459A3}"/>
            </a:ext>
          </a:extLst>
        </xdr:cNvPr>
        <xdr:cNvCxnSpPr/>
      </xdr:nvCxnSpPr>
      <xdr:spPr>
        <a:xfrm flipV="1">
          <a:off x="8686800" y="604837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38" name="楕円 137">
          <a:extLst>
            <a:ext uri="{FF2B5EF4-FFF2-40B4-BE49-F238E27FC236}">
              <a16:creationId xmlns:a16="http://schemas.microsoft.com/office/drawing/2014/main" id="{C0445D5C-A74B-4047-B23B-5CE673855463}"/>
            </a:ext>
          </a:extLst>
        </xdr:cNvPr>
        <xdr:cNvSpPr/>
      </xdr:nvSpPr>
      <xdr:spPr>
        <a:xfrm>
          <a:off x="7842250" y="602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133350</xdr:rowOff>
    </xdr:to>
    <xdr:cxnSp macro="">
      <xdr:nvCxnSpPr>
        <xdr:cNvPr id="139" name="直線コネクタ 138">
          <a:extLst>
            <a:ext uri="{FF2B5EF4-FFF2-40B4-BE49-F238E27FC236}">
              <a16:creationId xmlns:a16="http://schemas.microsoft.com/office/drawing/2014/main" id="{8BAC061A-1794-4E33-8355-12163F175046}"/>
            </a:ext>
          </a:extLst>
        </xdr:cNvPr>
        <xdr:cNvCxnSpPr/>
      </xdr:nvCxnSpPr>
      <xdr:spPr>
        <a:xfrm>
          <a:off x="7886700" y="6076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40" name="楕円 139">
          <a:extLst>
            <a:ext uri="{FF2B5EF4-FFF2-40B4-BE49-F238E27FC236}">
              <a16:creationId xmlns:a16="http://schemas.microsoft.com/office/drawing/2014/main" id="{B729FEF0-283B-4F46-9D6F-40C600328709}"/>
            </a:ext>
          </a:extLst>
        </xdr:cNvPr>
        <xdr:cNvSpPr/>
      </xdr:nvSpPr>
      <xdr:spPr>
        <a:xfrm>
          <a:off x="7029450" y="602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133350</xdr:rowOff>
    </xdr:from>
    <xdr:to>
      <xdr:col>45</xdr:col>
      <xdr:colOff>177800</xdr:colOff>
      <xdr:row>36</xdr:row>
      <xdr:rowOff>133350</xdr:rowOff>
    </xdr:to>
    <xdr:cxnSp macro="">
      <xdr:nvCxnSpPr>
        <xdr:cNvPr id="141" name="直線コネクタ 140">
          <a:extLst>
            <a:ext uri="{FF2B5EF4-FFF2-40B4-BE49-F238E27FC236}">
              <a16:creationId xmlns:a16="http://schemas.microsoft.com/office/drawing/2014/main" id="{F88D5EBA-0DB2-4B62-A1EB-0EB7BB621E35}"/>
            </a:ext>
          </a:extLst>
        </xdr:cNvPr>
        <xdr:cNvCxnSpPr/>
      </xdr:nvCxnSpPr>
      <xdr:spPr>
        <a:xfrm>
          <a:off x="7080250" y="6076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82550</xdr:rowOff>
    </xdr:from>
    <xdr:to>
      <xdr:col>36</xdr:col>
      <xdr:colOff>165100</xdr:colOff>
      <xdr:row>37</xdr:row>
      <xdr:rowOff>12700</xdr:rowOff>
    </xdr:to>
    <xdr:sp macro="" textlink="">
      <xdr:nvSpPr>
        <xdr:cNvPr id="142" name="楕円 141">
          <a:extLst>
            <a:ext uri="{FF2B5EF4-FFF2-40B4-BE49-F238E27FC236}">
              <a16:creationId xmlns:a16="http://schemas.microsoft.com/office/drawing/2014/main" id="{CFA42D42-AD6E-4744-84D1-81233DD86D9B}"/>
            </a:ext>
          </a:extLst>
        </xdr:cNvPr>
        <xdr:cNvSpPr/>
      </xdr:nvSpPr>
      <xdr:spPr>
        <a:xfrm>
          <a:off x="6235700" y="602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133350</xdr:rowOff>
    </xdr:from>
    <xdr:to>
      <xdr:col>41</xdr:col>
      <xdr:colOff>50800</xdr:colOff>
      <xdr:row>36</xdr:row>
      <xdr:rowOff>133350</xdr:rowOff>
    </xdr:to>
    <xdr:cxnSp macro="">
      <xdr:nvCxnSpPr>
        <xdr:cNvPr id="143" name="直線コネクタ 142">
          <a:extLst>
            <a:ext uri="{FF2B5EF4-FFF2-40B4-BE49-F238E27FC236}">
              <a16:creationId xmlns:a16="http://schemas.microsoft.com/office/drawing/2014/main" id="{7F86EA31-8A99-4113-93D3-0CA4329BF680}"/>
            </a:ext>
          </a:extLst>
        </xdr:cNvPr>
        <xdr:cNvCxnSpPr/>
      </xdr:nvCxnSpPr>
      <xdr:spPr>
        <a:xfrm>
          <a:off x="6286500" y="6076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9C90BBD6-3B21-4BB2-B760-C713D992C018}"/>
            </a:ext>
          </a:extLst>
        </xdr:cNvPr>
        <xdr:cNvSpPr txBox="1"/>
      </xdr:nvSpPr>
      <xdr:spPr>
        <a:xfrm>
          <a:off x="845827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567E6E31-E4A0-4516-B26F-3A23054FECA2}"/>
            </a:ext>
          </a:extLst>
        </xdr:cNvPr>
        <xdr:cNvSpPr txBox="1"/>
      </xdr:nvSpPr>
      <xdr:spPr>
        <a:xfrm>
          <a:off x="76772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BE31D7D-D5A2-402B-BCB8-06CA243E794A}"/>
            </a:ext>
          </a:extLst>
        </xdr:cNvPr>
        <xdr:cNvSpPr txBox="1"/>
      </xdr:nvSpPr>
      <xdr:spPr>
        <a:xfrm>
          <a:off x="68644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56E984E5-3301-463B-900E-956797A53C97}"/>
            </a:ext>
          </a:extLst>
        </xdr:cNvPr>
        <xdr:cNvSpPr txBox="1"/>
      </xdr:nvSpPr>
      <xdr:spPr>
        <a:xfrm>
          <a:off x="607067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48" name="n_1mainValue【図書館】&#10;一人当たり面積">
          <a:extLst>
            <a:ext uri="{FF2B5EF4-FFF2-40B4-BE49-F238E27FC236}">
              <a16:creationId xmlns:a16="http://schemas.microsoft.com/office/drawing/2014/main" id="{5776D8FE-7E67-485D-A959-75749C4323CD}"/>
            </a:ext>
          </a:extLst>
        </xdr:cNvPr>
        <xdr:cNvSpPr txBox="1"/>
      </xdr:nvSpPr>
      <xdr:spPr>
        <a:xfrm>
          <a:off x="845827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49" name="n_2mainValue【図書館】&#10;一人当たり面積">
          <a:extLst>
            <a:ext uri="{FF2B5EF4-FFF2-40B4-BE49-F238E27FC236}">
              <a16:creationId xmlns:a16="http://schemas.microsoft.com/office/drawing/2014/main" id="{3F41AC16-C9A0-410C-A39B-582810836139}"/>
            </a:ext>
          </a:extLst>
        </xdr:cNvPr>
        <xdr:cNvSpPr txBox="1"/>
      </xdr:nvSpPr>
      <xdr:spPr>
        <a:xfrm>
          <a:off x="76772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50" name="n_3mainValue【図書館】&#10;一人当たり面積">
          <a:extLst>
            <a:ext uri="{FF2B5EF4-FFF2-40B4-BE49-F238E27FC236}">
              <a16:creationId xmlns:a16="http://schemas.microsoft.com/office/drawing/2014/main" id="{83935FCB-93FF-4DAC-80D4-D6B79C7F5C00}"/>
            </a:ext>
          </a:extLst>
        </xdr:cNvPr>
        <xdr:cNvSpPr txBox="1"/>
      </xdr:nvSpPr>
      <xdr:spPr>
        <a:xfrm>
          <a:off x="6864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29227</xdr:rowOff>
    </xdr:from>
    <xdr:ext cx="469744" cy="259045"/>
    <xdr:sp macro="" textlink="">
      <xdr:nvSpPr>
        <xdr:cNvPr id="151" name="n_4mainValue【図書館】&#10;一人当たり面積">
          <a:extLst>
            <a:ext uri="{FF2B5EF4-FFF2-40B4-BE49-F238E27FC236}">
              <a16:creationId xmlns:a16="http://schemas.microsoft.com/office/drawing/2014/main" id="{37D9C840-9D99-4241-9112-BB04F65108A9}"/>
            </a:ext>
          </a:extLst>
        </xdr:cNvPr>
        <xdr:cNvSpPr txBox="1"/>
      </xdr:nvSpPr>
      <xdr:spPr>
        <a:xfrm>
          <a:off x="607067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F52A8340-F720-40EA-9098-50E334A347A3}"/>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B8FB1102-B907-42C8-BAE4-C2435D131AE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F078E2A2-C91D-43EA-A083-8F2C898201E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2D27B90-3C2A-4B71-B683-649CFF0F131E}"/>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07B4947-70E6-4F1E-AD28-32DDB882BD2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EFD468B2-99DC-4FB0-AADE-1328C5ED4B6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999F3829-1033-4B04-8BC4-A9607B13AD6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5C1C12A-599C-494A-9141-6084CA926939}"/>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F658FC1-D619-4437-BDFC-F12870E5BFB2}"/>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DFE647A7-A495-44C7-9E43-DA209E3A70AA}"/>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7CF78CA-E23C-41B8-98AE-41C6C35856FD}"/>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45FD0575-2F1A-4415-ACC6-4731AA595E5A}"/>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EE5F099E-3434-4169-93E5-87FC92464E03}"/>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449EF15C-1BA7-4A7C-A7F0-28855F09EE47}"/>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BDAD5A70-BAFE-40B4-9A05-19286593688F}"/>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60B3DC3B-852B-4802-BD5B-E7A541E3F758}"/>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CB78321-75F2-4A4C-A0F0-D6778942C90A}"/>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DA85455-9816-4DC8-89FA-1E4A4AA4D4F9}"/>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AD5FE353-D027-4380-AC76-8B52EE5CE069}"/>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FCCF7F8E-B085-4787-B903-6C23B41EC296}"/>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27593809-5752-4636-B5E0-72C20380BFD7}"/>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9E68EA0-310E-46E6-B66C-A64EEECE7ACC}"/>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F4F9AD29-CB54-4ED3-B82A-7FF30E4E13A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BB930CE-FC5D-49EE-B17F-54780777159C}"/>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AC2C0BAE-A946-4E91-BC79-1A6020B0C74B}"/>
            </a:ext>
          </a:extLst>
        </xdr:cNvPr>
        <xdr:cNvCxnSpPr/>
      </xdr:nvCxnSpPr>
      <xdr:spPr>
        <a:xfrm flipV="1">
          <a:off x="4177665" y="933132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E45B0186-A222-4483-BDA7-50AEEC317CF1}"/>
            </a:ext>
          </a:extLst>
        </xdr:cNvPr>
        <xdr:cNvSpPr txBox="1"/>
      </xdr:nvSpPr>
      <xdr:spPr>
        <a:xfrm>
          <a:off x="4216400" y="1062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26E2358E-693E-4FBC-B4CC-E1718ACFD89B}"/>
            </a:ext>
          </a:extLst>
        </xdr:cNvPr>
        <xdr:cNvCxnSpPr/>
      </xdr:nvCxnSpPr>
      <xdr:spPr>
        <a:xfrm>
          <a:off x="410845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16B93120-0136-4867-B046-2C7912F82E8D}"/>
            </a:ext>
          </a:extLst>
        </xdr:cNvPr>
        <xdr:cNvSpPr txBox="1"/>
      </xdr:nvSpPr>
      <xdr:spPr>
        <a:xfrm>
          <a:off x="4216400"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6D0366AD-6E6C-4F2F-BDC1-31BD9A5F561E}"/>
            </a:ext>
          </a:extLst>
        </xdr:cNvPr>
        <xdr:cNvCxnSpPr/>
      </xdr:nvCxnSpPr>
      <xdr:spPr>
        <a:xfrm>
          <a:off x="4108450" y="933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CDFB8A47-C1DD-47C6-BC3F-9E780CE13833}"/>
            </a:ext>
          </a:extLst>
        </xdr:cNvPr>
        <xdr:cNvSpPr txBox="1"/>
      </xdr:nvSpPr>
      <xdr:spPr>
        <a:xfrm>
          <a:off x="4216400" y="974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3B7BCF84-CB45-4DC6-9CB7-8C7FDA7681DF}"/>
            </a:ext>
          </a:extLst>
        </xdr:cNvPr>
        <xdr:cNvSpPr/>
      </xdr:nvSpPr>
      <xdr:spPr>
        <a:xfrm>
          <a:off x="4127500" y="976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AFFC06C-58A6-4BF0-B076-57B436BDE576}"/>
            </a:ext>
          </a:extLst>
        </xdr:cNvPr>
        <xdr:cNvSpPr/>
      </xdr:nvSpPr>
      <xdr:spPr>
        <a:xfrm>
          <a:off x="3384550" y="9751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F15CF85B-7ED9-4A9A-B3A9-5E5FB1115C03}"/>
            </a:ext>
          </a:extLst>
        </xdr:cNvPr>
        <xdr:cNvSpPr/>
      </xdr:nvSpPr>
      <xdr:spPr>
        <a:xfrm>
          <a:off x="2571750" y="973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ABC490E-BF25-4BE3-B27B-138D941C9E2D}"/>
            </a:ext>
          </a:extLst>
        </xdr:cNvPr>
        <xdr:cNvSpPr/>
      </xdr:nvSpPr>
      <xdr:spPr>
        <a:xfrm>
          <a:off x="1778000" y="9721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36CC4624-BB11-4419-9ABB-5CCFEEB7F936}"/>
            </a:ext>
          </a:extLst>
        </xdr:cNvPr>
        <xdr:cNvSpPr/>
      </xdr:nvSpPr>
      <xdr:spPr>
        <a:xfrm>
          <a:off x="984250" y="9715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AEB536F-DDAC-4454-B4E5-7906BE83D15B}"/>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062D79-F300-4EE5-B243-98637B41B5DE}"/>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6DBD814-576F-4EB1-9562-39209B6730EF}"/>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AF6E2C3-B32B-428B-8F3C-DF11AFB980D2}"/>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D67F044-6991-4422-9198-BD3AEEA2D673}"/>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92" name="楕円 191">
          <a:extLst>
            <a:ext uri="{FF2B5EF4-FFF2-40B4-BE49-F238E27FC236}">
              <a16:creationId xmlns:a16="http://schemas.microsoft.com/office/drawing/2014/main" id="{87FFFA7F-46B5-4C14-ACF7-784503E6509B}"/>
            </a:ext>
          </a:extLst>
        </xdr:cNvPr>
        <xdr:cNvSpPr/>
      </xdr:nvSpPr>
      <xdr:spPr>
        <a:xfrm>
          <a:off x="4127500" y="9411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9127F4B7-6EB2-42A5-91A4-3FA733638CBD}"/>
            </a:ext>
          </a:extLst>
        </xdr:cNvPr>
        <xdr:cNvSpPr txBox="1"/>
      </xdr:nvSpPr>
      <xdr:spPr>
        <a:xfrm>
          <a:off x="4216400" y="926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194" name="楕円 193">
          <a:extLst>
            <a:ext uri="{FF2B5EF4-FFF2-40B4-BE49-F238E27FC236}">
              <a16:creationId xmlns:a16="http://schemas.microsoft.com/office/drawing/2014/main" id="{29173EBC-5D39-490A-975C-C9B6A45A1B42}"/>
            </a:ext>
          </a:extLst>
        </xdr:cNvPr>
        <xdr:cNvSpPr/>
      </xdr:nvSpPr>
      <xdr:spPr>
        <a:xfrm>
          <a:off x="3384550" y="93757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xdr:rowOff>
    </xdr:from>
    <xdr:to>
      <xdr:col>24</xdr:col>
      <xdr:colOff>63500</xdr:colOff>
      <xdr:row>57</xdr:row>
      <xdr:rowOff>45720</xdr:rowOff>
    </xdr:to>
    <xdr:cxnSp macro="">
      <xdr:nvCxnSpPr>
        <xdr:cNvPr id="195" name="直線コネクタ 194">
          <a:extLst>
            <a:ext uri="{FF2B5EF4-FFF2-40B4-BE49-F238E27FC236}">
              <a16:creationId xmlns:a16="http://schemas.microsoft.com/office/drawing/2014/main" id="{84CE3E0F-0DAB-4852-B1F0-10C2C1BBE282}"/>
            </a:ext>
          </a:extLst>
        </xdr:cNvPr>
        <xdr:cNvCxnSpPr/>
      </xdr:nvCxnSpPr>
      <xdr:spPr>
        <a:xfrm>
          <a:off x="3429000" y="94202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96" name="楕円 195">
          <a:extLst>
            <a:ext uri="{FF2B5EF4-FFF2-40B4-BE49-F238E27FC236}">
              <a16:creationId xmlns:a16="http://schemas.microsoft.com/office/drawing/2014/main" id="{71851D5E-0A5A-40D5-A793-CDCF343BE34A}"/>
            </a:ext>
          </a:extLst>
        </xdr:cNvPr>
        <xdr:cNvSpPr/>
      </xdr:nvSpPr>
      <xdr:spPr>
        <a:xfrm>
          <a:off x="2571750" y="9339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57</xdr:row>
      <xdr:rowOff>9525</xdr:rowOff>
    </xdr:to>
    <xdr:cxnSp macro="">
      <xdr:nvCxnSpPr>
        <xdr:cNvPr id="197" name="直線コネクタ 196">
          <a:extLst>
            <a:ext uri="{FF2B5EF4-FFF2-40B4-BE49-F238E27FC236}">
              <a16:creationId xmlns:a16="http://schemas.microsoft.com/office/drawing/2014/main" id="{D9294E1B-7A86-4CFB-B9F7-1E9DDFD32927}"/>
            </a:ext>
          </a:extLst>
        </xdr:cNvPr>
        <xdr:cNvCxnSpPr/>
      </xdr:nvCxnSpPr>
      <xdr:spPr>
        <a:xfrm>
          <a:off x="2622550" y="9390380"/>
          <a:ext cx="8064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xdr:rowOff>
    </xdr:from>
    <xdr:to>
      <xdr:col>10</xdr:col>
      <xdr:colOff>165100</xdr:colOff>
      <xdr:row>56</xdr:row>
      <xdr:rowOff>113665</xdr:rowOff>
    </xdr:to>
    <xdr:sp macro="" textlink="">
      <xdr:nvSpPr>
        <xdr:cNvPr id="198" name="楕円 197">
          <a:extLst>
            <a:ext uri="{FF2B5EF4-FFF2-40B4-BE49-F238E27FC236}">
              <a16:creationId xmlns:a16="http://schemas.microsoft.com/office/drawing/2014/main" id="{421C3BE7-A16A-4ADE-ADAE-C75603A03082}"/>
            </a:ext>
          </a:extLst>
        </xdr:cNvPr>
        <xdr:cNvSpPr/>
      </xdr:nvSpPr>
      <xdr:spPr>
        <a:xfrm>
          <a:off x="1778000" y="92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62865</xdr:rowOff>
    </xdr:from>
    <xdr:to>
      <xdr:col>15</xdr:col>
      <xdr:colOff>50800</xdr:colOff>
      <xdr:row>56</xdr:row>
      <xdr:rowOff>144780</xdr:rowOff>
    </xdr:to>
    <xdr:cxnSp macro="">
      <xdr:nvCxnSpPr>
        <xdr:cNvPr id="199" name="直線コネクタ 198">
          <a:extLst>
            <a:ext uri="{FF2B5EF4-FFF2-40B4-BE49-F238E27FC236}">
              <a16:creationId xmlns:a16="http://schemas.microsoft.com/office/drawing/2014/main" id="{2C9361BB-6B1B-4319-ADFA-301A4CFBAD13}"/>
            </a:ext>
          </a:extLst>
        </xdr:cNvPr>
        <xdr:cNvCxnSpPr/>
      </xdr:nvCxnSpPr>
      <xdr:spPr>
        <a:xfrm>
          <a:off x="1828800" y="9308465"/>
          <a:ext cx="79375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166370</xdr:rowOff>
    </xdr:from>
    <xdr:to>
      <xdr:col>6</xdr:col>
      <xdr:colOff>38100</xdr:colOff>
      <xdr:row>56</xdr:row>
      <xdr:rowOff>96520</xdr:rowOff>
    </xdr:to>
    <xdr:sp macro="" textlink="">
      <xdr:nvSpPr>
        <xdr:cNvPr id="200" name="楕円 199">
          <a:extLst>
            <a:ext uri="{FF2B5EF4-FFF2-40B4-BE49-F238E27FC236}">
              <a16:creationId xmlns:a16="http://schemas.microsoft.com/office/drawing/2014/main" id="{AEDF4893-831B-4327-9535-D08C3D942293}"/>
            </a:ext>
          </a:extLst>
        </xdr:cNvPr>
        <xdr:cNvSpPr/>
      </xdr:nvSpPr>
      <xdr:spPr>
        <a:xfrm>
          <a:off x="984250" y="9246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45720</xdr:rowOff>
    </xdr:from>
    <xdr:to>
      <xdr:col>10</xdr:col>
      <xdr:colOff>114300</xdr:colOff>
      <xdr:row>56</xdr:row>
      <xdr:rowOff>62865</xdr:rowOff>
    </xdr:to>
    <xdr:cxnSp macro="">
      <xdr:nvCxnSpPr>
        <xdr:cNvPr id="201" name="直線コネクタ 200">
          <a:extLst>
            <a:ext uri="{FF2B5EF4-FFF2-40B4-BE49-F238E27FC236}">
              <a16:creationId xmlns:a16="http://schemas.microsoft.com/office/drawing/2014/main" id="{FAD89395-4E25-4867-A465-8E08D7A7BE28}"/>
            </a:ext>
          </a:extLst>
        </xdr:cNvPr>
        <xdr:cNvCxnSpPr/>
      </xdr:nvCxnSpPr>
      <xdr:spPr>
        <a:xfrm>
          <a:off x="1028700" y="9291320"/>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B999BA95-83AA-4FE4-BF33-E68CB868D347}"/>
            </a:ext>
          </a:extLst>
        </xdr:cNvPr>
        <xdr:cNvSpPr txBox="1"/>
      </xdr:nvSpPr>
      <xdr:spPr>
        <a:xfrm>
          <a:off x="32391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D1F0874F-2318-4C30-836E-184FEEF7A7D8}"/>
            </a:ext>
          </a:extLst>
        </xdr:cNvPr>
        <xdr:cNvSpPr txBox="1"/>
      </xdr:nvSpPr>
      <xdr:spPr>
        <a:xfrm>
          <a:off x="2439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35A08870-3E3B-4778-8087-8DE51518F218}"/>
            </a:ext>
          </a:extLst>
        </xdr:cNvPr>
        <xdr:cNvSpPr txBox="1"/>
      </xdr:nvSpPr>
      <xdr:spPr>
        <a:xfrm>
          <a:off x="16452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D95B9F54-CF4C-4B93-ABCC-587A2B709D86}"/>
            </a:ext>
          </a:extLst>
        </xdr:cNvPr>
        <xdr:cNvSpPr txBox="1"/>
      </xdr:nvSpPr>
      <xdr:spPr>
        <a:xfrm>
          <a:off x="851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76852</xdr:rowOff>
    </xdr:from>
    <xdr:ext cx="405111" cy="259045"/>
    <xdr:sp macro="" textlink="">
      <xdr:nvSpPr>
        <xdr:cNvPr id="206" name="n_1mainValue【体育館・プール】&#10;有形固定資産減価償却率">
          <a:extLst>
            <a:ext uri="{FF2B5EF4-FFF2-40B4-BE49-F238E27FC236}">
              <a16:creationId xmlns:a16="http://schemas.microsoft.com/office/drawing/2014/main" id="{51905E82-AD34-4E05-A188-E43C95AB68B4}"/>
            </a:ext>
          </a:extLst>
        </xdr:cNvPr>
        <xdr:cNvSpPr txBox="1"/>
      </xdr:nvSpPr>
      <xdr:spPr>
        <a:xfrm>
          <a:off x="3239144" y="915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207" name="n_2mainValue【体育館・プール】&#10;有形固定資産減価償却率">
          <a:extLst>
            <a:ext uri="{FF2B5EF4-FFF2-40B4-BE49-F238E27FC236}">
              <a16:creationId xmlns:a16="http://schemas.microsoft.com/office/drawing/2014/main" id="{C2F59B7E-CD0F-4F12-8311-817830F7B182}"/>
            </a:ext>
          </a:extLst>
        </xdr:cNvPr>
        <xdr:cNvSpPr txBox="1"/>
      </xdr:nvSpPr>
      <xdr:spPr>
        <a:xfrm>
          <a:off x="2439044"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130192</xdr:rowOff>
    </xdr:from>
    <xdr:ext cx="405111" cy="259045"/>
    <xdr:sp macro="" textlink="">
      <xdr:nvSpPr>
        <xdr:cNvPr id="208" name="n_3mainValue【体育館・プール】&#10;有形固定資産減価償却率">
          <a:extLst>
            <a:ext uri="{FF2B5EF4-FFF2-40B4-BE49-F238E27FC236}">
              <a16:creationId xmlns:a16="http://schemas.microsoft.com/office/drawing/2014/main" id="{BA780AD8-B2EC-411C-8C2F-6AB6C02870B7}"/>
            </a:ext>
          </a:extLst>
        </xdr:cNvPr>
        <xdr:cNvSpPr txBox="1"/>
      </xdr:nvSpPr>
      <xdr:spPr>
        <a:xfrm>
          <a:off x="1645294" y="904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113047</xdr:rowOff>
    </xdr:from>
    <xdr:ext cx="405111" cy="259045"/>
    <xdr:sp macro="" textlink="">
      <xdr:nvSpPr>
        <xdr:cNvPr id="209" name="n_4mainValue【体育館・プール】&#10;有形固定資産減価償却率">
          <a:extLst>
            <a:ext uri="{FF2B5EF4-FFF2-40B4-BE49-F238E27FC236}">
              <a16:creationId xmlns:a16="http://schemas.microsoft.com/office/drawing/2014/main" id="{C61DC61C-7D9A-4A89-9859-2291F1BB49FC}"/>
            </a:ext>
          </a:extLst>
        </xdr:cNvPr>
        <xdr:cNvSpPr txBox="1"/>
      </xdr:nvSpPr>
      <xdr:spPr>
        <a:xfrm>
          <a:off x="851544" y="902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7C7F6AE-ECDA-4016-8F26-4FA6629AB456}"/>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A4B898D-0B5D-49B5-8925-A4E3FD3C94E4}"/>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889AE60A-E27B-4A81-8E0D-8FEDE63D9B58}"/>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25157C9B-4FA5-49FD-80FB-6353F6E0ADF3}"/>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C7C6993-0F30-4472-AD34-B19F436124AB}"/>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D7744E7-ACAF-49E6-98F9-C67162E8EA4A}"/>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F89B7AB-32DD-40C4-A0E8-6DB0D301F86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4D71F11-6CE6-4AEB-A8FE-1D22F3CEE43F}"/>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1A4079AD-CBB3-4B0D-BF2F-2BEE1DFF0522}"/>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D4DD5488-2821-412E-A5BC-27B506D5E7F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62BB7715-5E6A-4480-9EAE-0745C08634E0}"/>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78C0AEBE-551E-4D20-92DD-D671F8191E12}"/>
            </a:ext>
          </a:extLst>
        </xdr:cNvPr>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3B037AB4-4F97-456D-A3F5-D70436B22B07}"/>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AF98784E-AF60-44D5-9551-1A8E3A85D4B2}"/>
            </a:ext>
          </a:extLst>
        </xdr:cNvPr>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70DAE589-53DC-40D3-B1D0-D751928D4AF3}"/>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A10751FC-2510-45D0-9ECE-69021EEDC750}"/>
            </a:ext>
          </a:extLst>
        </xdr:cNvPr>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E0C79C9F-B0BD-4B40-88A0-C57624DBB5F3}"/>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B37C478C-5301-4BB4-B1B9-D190B2F89BD2}"/>
            </a:ext>
          </a:extLst>
        </xdr:cNvPr>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371A9FB-43F6-468D-93A1-891938116EE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9A134B7-DF1D-4478-973B-6D14BE50B76E}"/>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A50C1E9-3CF3-4FC9-A46C-D84D1CCF85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F218723A-4181-4717-BC63-00441057A93B}"/>
            </a:ext>
          </a:extLst>
        </xdr:cNvPr>
        <xdr:cNvCxnSpPr/>
      </xdr:nvCxnSpPr>
      <xdr:spPr>
        <a:xfrm flipV="1">
          <a:off x="9429115" y="935990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2CAEF682-32AC-46D0-A95E-435A72925903}"/>
            </a:ext>
          </a:extLst>
        </xdr:cNvPr>
        <xdr:cNvSpPr txBox="1"/>
      </xdr:nvSpPr>
      <xdr:spPr>
        <a:xfrm>
          <a:off x="946785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FB9A791-1D19-4B57-A664-27BD3B725D88}"/>
            </a:ext>
          </a:extLst>
        </xdr:cNvPr>
        <xdr:cNvCxnSpPr/>
      </xdr:nvCxnSpPr>
      <xdr:spPr>
        <a:xfrm>
          <a:off x="9359900" y="10559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FAA77D04-200E-4506-991D-CF521EA1B18C}"/>
            </a:ext>
          </a:extLst>
        </xdr:cNvPr>
        <xdr:cNvSpPr txBox="1"/>
      </xdr:nvSpPr>
      <xdr:spPr>
        <a:xfrm>
          <a:off x="9467850" y="91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16E1D0C4-DE6E-4E62-8E1E-95040EF74D7B}"/>
            </a:ext>
          </a:extLst>
        </xdr:cNvPr>
        <xdr:cNvCxnSpPr/>
      </xdr:nvCxnSpPr>
      <xdr:spPr>
        <a:xfrm>
          <a:off x="935990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6472E261-6485-4F55-9D73-25A120E83960}"/>
            </a:ext>
          </a:extLst>
        </xdr:cNvPr>
        <xdr:cNvSpPr txBox="1"/>
      </xdr:nvSpPr>
      <xdr:spPr>
        <a:xfrm>
          <a:off x="9467850" y="1024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E62AB816-E391-47B2-A420-475E7378694B}"/>
            </a:ext>
          </a:extLst>
        </xdr:cNvPr>
        <xdr:cNvSpPr/>
      </xdr:nvSpPr>
      <xdr:spPr>
        <a:xfrm>
          <a:off x="9398000" y="102631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FAD9B894-398A-4454-86D7-4015E2BAAB50}"/>
            </a:ext>
          </a:extLst>
        </xdr:cNvPr>
        <xdr:cNvSpPr/>
      </xdr:nvSpPr>
      <xdr:spPr>
        <a:xfrm>
          <a:off x="86360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F8A41421-0A85-4679-8DF9-5CED8774CF4A}"/>
            </a:ext>
          </a:extLst>
        </xdr:cNvPr>
        <xdr:cNvSpPr/>
      </xdr:nvSpPr>
      <xdr:spPr>
        <a:xfrm>
          <a:off x="7842250" y="102699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59A47BAD-BFF6-47EB-8794-8451414A88DA}"/>
            </a:ext>
          </a:extLst>
        </xdr:cNvPr>
        <xdr:cNvSpPr/>
      </xdr:nvSpPr>
      <xdr:spPr>
        <a:xfrm>
          <a:off x="7029450" y="1026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434C5287-4221-4048-9CCF-AB0EB655B2E6}"/>
            </a:ext>
          </a:extLst>
        </xdr:cNvPr>
        <xdr:cNvSpPr/>
      </xdr:nvSpPr>
      <xdr:spPr>
        <a:xfrm>
          <a:off x="6235700" y="1026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B8EC2C-84FB-4B7B-8B94-67F11B32E6B7}"/>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42E1E2-44CC-41E1-B3E9-D18ED590F67D}"/>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4F6A53-EF44-47F6-A2F7-D6F11C885642}"/>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125AAC-B4D6-405F-8F8D-C4CA4043AA6E}"/>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E4D417B-0FEE-4156-8972-67C4185BC10B}"/>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47" name="楕円 246">
          <a:extLst>
            <a:ext uri="{FF2B5EF4-FFF2-40B4-BE49-F238E27FC236}">
              <a16:creationId xmlns:a16="http://schemas.microsoft.com/office/drawing/2014/main" id="{46955EEC-E327-4C6F-8E7F-7DEC9EF7D563}"/>
            </a:ext>
          </a:extLst>
        </xdr:cNvPr>
        <xdr:cNvSpPr/>
      </xdr:nvSpPr>
      <xdr:spPr>
        <a:xfrm>
          <a:off x="9398000" y="10015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48" name="【体育館・プール】&#10;一人当たり面積該当値テキスト">
          <a:extLst>
            <a:ext uri="{FF2B5EF4-FFF2-40B4-BE49-F238E27FC236}">
              <a16:creationId xmlns:a16="http://schemas.microsoft.com/office/drawing/2014/main" id="{14D4E563-95B3-48B2-ADE4-B1172D47CD44}"/>
            </a:ext>
          </a:extLst>
        </xdr:cNvPr>
        <xdr:cNvSpPr txBox="1"/>
      </xdr:nvSpPr>
      <xdr:spPr>
        <a:xfrm>
          <a:off x="9467850" y="98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125222</xdr:rowOff>
    </xdr:from>
    <xdr:to>
      <xdr:col>50</xdr:col>
      <xdr:colOff>165100</xdr:colOff>
      <xdr:row>61</xdr:row>
      <xdr:rowOff>55372</xdr:rowOff>
    </xdr:to>
    <xdr:sp macro="" textlink="">
      <xdr:nvSpPr>
        <xdr:cNvPr id="249" name="楕円 248">
          <a:extLst>
            <a:ext uri="{FF2B5EF4-FFF2-40B4-BE49-F238E27FC236}">
              <a16:creationId xmlns:a16="http://schemas.microsoft.com/office/drawing/2014/main" id="{56789F9E-DC6D-4558-AC06-2B2C6F5B0B54}"/>
            </a:ext>
          </a:extLst>
        </xdr:cNvPr>
        <xdr:cNvSpPr/>
      </xdr:nvSpPr>
      <xdr:spPr>
        <a:xfrm>
          <a:off x="8636000" y="10031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61</xdr:row>
      <xdr:rowOff>4572</xdr:rowOff>
    </xdr:to>
    <xdr:cxnSp macro="">
      <xdr:nvCxnSpPr>
        <xdr:cNvPr id="250" name="直線コネクタ 249">
          <a:extLst>
            <a:ext uri="{FF2B5EF4-FFF2-40B4-BE49-F238E27FC236}">
              <a16:creationId xmlns:a16="http://schemas.microsoft.com/office/drawing/2014/main" id="{0AD7B1B9-219B-49F1-AC5F-D4A34CA4399D}"/>
            </a:ext>
          </a:extLst>
        </xdr:cNvPr>
        <xdr:cNvCxnSpPr/>
      </xdr:nvCxnSpPr>
      <xdr:spPr>
        <a:xfrm flipV="1">
          <a:off x="8686800" y="10066020"/>
          <a:ext cx="7429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164084</xdr:rowOff>
    </xdr:from>
    <xdr:to>
      <xdr:col>46</xdr:col>
      <xdr:colOff>38100</xdr:colOff>
      <xdr:row>61</xdr:row>
      <xdr:rowOff>94234</xdr:rowOff>
    </xdr:to>
    <xdr:sp macro="" textlink="">
      <xdr:nvSpPr>
        <xdr:cNvPr id="251" name="楕円 250">
          <a:extLst>
            <a:ext uri="{FF2B5EF4-FFF2-40B4-BE49-F238E27FC236}">
              <a16:creationId xmlns:a16="http://schemas.microsoft.com/office/drawing/2014/main" id="{4C4DFA28-BD34-4630-B05C-0855B316DD89}"/>
            </a:ext>
          </a:extLst>
        </xdr:cNvPr>
        <xdr:cNvSpPr/>
      </xdr:nvSpPr>
      <xdr:spPr>
        <a:xfrm>
          <a:off x="7842250" y="10070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xdr:rowOff>
    </xdr:from>
    <xdr:to>
      <xdr:col>50</xdr:col>
      <xdr:colOff>114300</xdr:colOff>
      <xdr:row>61</xdr:row>
      <xdr:rowOff>43434</xdr:rowOff>
    </xdr:to>
    <xdr:cxnSp macro="">
      <xdr:nvCxnSpPr>
        <xdr:cNvPr id="252" name="直線コネクタ 251">
          <a:extLst>
            <a:ext uri="{FF2B5EF4-FFF2-40B4-BE49-F238E27FC236}">
              <a16:creationId xmlns:a16="http://schemas.microsoft.com/office/drawing/2014/main" id="{C265775F-BE9B-4FF4-A75F-8EFF6331A629}"/>
            </a:ext>
          </a:extLst>
        </xdr:cNvPr>
        <xdr:cNvCxnSpPr/>
      </xdr:nvCxnSpPr>
      <xdr:spPr>
        <a:xfrm flipV="1">
          <a:off x="7886700" y="10075672"/>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68072</xdr:rowOff>
    </xdr:from>
    <xdr:to>
      <xdr:col>41</xdr:col>
      <xdr:colOff>101600</xdr:colOff>
      <xdr:row>61</xdr:row>
      <xdr:rowOff>169672</xdr:rowOff>
    </xdr:to>
    <xdr:sp macro="" textlink="">
      <xdr:nvSpPr>
        <xdr:cNvPr id="253" name="楕円 252">
          <a:extLst>
            <a:ext uri="{FF2B5EF4-FFF2-40B4-BE49-F238E27FC236}">
              <a16:creationId xmlns:a16="http://schemas.microsoft.com/office/drawing/2014/main" id="{864843B3-3407-4F0F-AA48-FF7A3BA99435}"/>
            </a:ext>
          </a:extLst>
        </xdr:cNvPr>
        <xdr:cNvSpPr/>
      </xdr:nvSpPr>
      <xdr:spPr>
        <a:xfrm>
          <a:off x="7029450" y="10139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43434</xdr:rowOff>
    </xdr:from>
    <xdr:to>
      <xdr:col>45</xdr:col>
      <xdr:colOff>177800</xdr:colOff>
      <xdr:row>61</xdr:row>
      <xdr:rowOff>118872</xdr:rowOff>
    </xdr:to>
    <xdr:cxnSp macro="">
      <xdr:nvCxnSpPr>
        <xdr:cNvPr id="254" name="直線コネクタ 253">
          <a:extLst>
            <a:ext uri="{FF2B5EF4-FFF2-40B4-BE49-F238E27FC236}">
              <a16:creationId xmlns:a16="http://schemas.microsoft.com/office/drawing/2014/main" id="{A5DE8237-0AA3-4FDB-B76F-BBA733D3B012}"/>
            </a:ext>
          </a:extLst>
        </xdr:cNvPr>
        <xdr:cNvCxnSpPr/>
      </xdr:nvCxnSpPr>
      <xdr:spPr>
        <a:xfrm flipV="1">
          <a:off x="7080250" y="10114534"/>
          <a:ext cx="80645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55" name="楕円 254">
          <a:extLst>
            <a:ext uri="{FF2B5EF4-FFF2-40B4-BE49-F238E27FC236}">
              <a16:creationId xmlns:a16="http://schemas.microsoft.com/office/drawing/2014/main" id="{6E303A0C-AECF-4491-A429-3B9531710AAE}"/>
            </a:ext>
          </a:extLst>
        </xdr:cNvPr>
        <xdr:cNvSpPr/>
      </xdr:nvSpPr>
      <xdr:spPr>
        <a:xfrm>
          <a:off x="62357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118872</xdr:rowOff>
    </xdr:to>
    <xdr:cxnSp macro="">
      <xdr:nvCxnSpPr>
        <xdr:cNvPr id="256" name="直線コネクタ 255">
          <a:extLst>
            <a:ext uri="{FF2B5EF4-FFF2-40B4-BE49-F238E27FC236}">
              <a16:creationId xmlns:a16="http://schemas.microsoft.com/office/drawing/2014/main" id="{84E13A08-B42A-438B-BB53-AFF18C16F081}"/>
            </a:ext>
          </a:extLst>
        </xdr:cNvPr>
        <xdr:cNvCxnSpPr/>
      </xdr:nvCxnSpPr>
      <xdr:spPr>
        <a:xfrm>
          <a:off x="6286500" y="1018540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ACC868F8-B7A1-4D6A-9C7D-C85EBC2C3CB4}"/>
            </a:ext>
          </a:extLst>
        </xdr:cNvPr>
        <xdr:cNvSpPr txBox="1"/>
      </xdr:nvSpPr>
      <xdr:spPr>
        <a:xfrm>
          <a:off x="845827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B056DA67-BAC8-431F-83F0-4AE7D8FA7882}"/>
            </a:ext>
          </a:extLst>
        </xdr:cNvPr>
        <xdr:cNvSpPr txBox="1"/>
      </xdr:nvSpPr>
      <xdr:spPr>
        <a:xfrm>
          <a:off x="7677227"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911ADC27-882A-43A3-B123-7C25C3F102EA}"/>
            </a:ext>
          </a:extLst>
        </xdr:cNvPr>
        <xdr:cNvSpPr txBox="1"/>
      </xdr:nvSpPr>
      <xdr:spPr>
        <a:xfrm>
          <a:off x="6864427"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CDE2D2A6-AB30-4FBE-99AF-ED736AEB3A48}"/>
            </a:ext>
          </a:extLst>
        </xdr:cNvPr>
        <xdr:cNvSpPr txBox="1"/>
      </xdr:nvSpPr>
      <xdr:spPr>
        <a:xfrm>
          <a:off x="6070677"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71899</xdr:rowOff>
    </xdr:from>
    <xdr:ext cx="469744" cy="259045"/>
    <xdr:sp macro="" textlink="">
      <xdr:nvSpPr>
        <xdr:cNvPr id="261" name="n_1mainValue【体育館・プール】&#10;一人当たり面積">
          <a:extLst>
            <a:ext uri="{FF2B5EF4-FFF2-40B4-BE49-F238E27FC236}">
              <a16:creationId xmlns:a16="http://schemas.microsoft.com/office/drawing/2014/main" id="{46A21544-610F-4539-A7C7-F6D7378F786A}"/>
            </a:ext>
          </a:extLst>
        </xdr:cNvPr>
        <xdr:cNvSpPr txBox="1"/>
      </xdr:nvSpPr>
      <xdr:spPr>
        <a:xfrm>
          <a:off x="8458277" y="981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110761</xdr:rowOff>
    </xdr:from>
    <xdr:ext cx="469744" cy="259045"/>
    <xdr:sp macro="" textlink="">
      <xdr:nvSpPr>
        <xdr:cNvPr id="262" name="n_2mainValue【体育館・プール】&#10;一人当たり面積">
          <a:extLst>
            <a:ext uri="{FF2B5EF4-FFF2-40B4-BE49-F238E27FC236}">
              <a16:creationId xmlns:a16="http://schemas.microsoft.com/office/drawing/2014/main" id="{C0CE96B7-F56D-42F0-B0B3-CB3A65F0E6FE}"/>
            </a:ext>
          </a:extLst>
        </xdr:cNvPr>
        <xdr:cNvSpPr txBox="1"/>
      </xdr:nvSpPr>
      <xdr:spPr>
        <a:xfrm>
          <a:off x="7677227"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14749</xdr:rowOff>
    </xdr:from>
    <xdr:ext cx="469744" cy="259045"/>
    <xdr:sp macro="" textlink="">
      <xdr:nvSpPr>
        <xdr:cNvPr id="263" name="n_3mainValue【体育館・プール】&#10;一人当たり面積">
          <a:extLst>
            <a:ext uri="{FF2B5EF4-FFF2-40B4-BE49-F238E27FC236}">
              <a16:creationId xmlns:a16="http://schemas.microsoft.com/office/drawing/2014/main" id="{441D7F48-A781-4E35-8588-63F863D76429}"/>
            </a:ext>
          </a:extLst>
        </xdr:cNvPr>
        <xdr:cNvSpPr txBox="1"/>
      </xdr:nvSpPr>
      <xdr:spPr>
        <a:xfrm>
          <a:off x="6864427"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4" name="n_4mainValue【体育館・プール】&#10;一人当たり面積">
          <a:extLst>
            <a:ext uri="{FF2B5EF4-FFF2-40B4-BE49-F238E27FC236}">
              <a16:creationId xmlns:a16="http://schemas.microsoft.com/office/drawing/2014/main" id="{3C960FEB-B58D-4BF0-9A46-63E88D8B86C8}"/>
            </a:ext>
          </a:extLst>
        </xdr:cNvPr>
        <xdr:cNvSpPr txBox="1"/>
      </xdr:nvSpPr>
      <xdr:spPr>
        <a:xfrm>
          <a:off x="607067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FCA49C0-5BE4-44C3-A08E-EB27FB00B687}"/>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951AE43-79CA-4A3D-8DB0-7FFE07DD2E2D}"/>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B6CD208-85C8-46C2-B609-FD898D2721D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D55A4D0-E7A6-4185-B0CA-1028CF5C8543}"/>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818D7F9-6172-436F-8BFF-EA755075E9A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32841DE-2747-4BDF-A444-F4E29710E9C2}"/>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6257E6F-AA33-43FC-A085-E45764931F9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262C44F-EA74-4FC4-A998-81FCEF038C88}"/>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6988EBB-E2E1-4E93-9862-B8D9334B7C48}"/>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9B90F39-8CDD-4D63-83B7-1873AE9EA54D}"/>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1EB4DCC-E218-4685-A9E1-0468D9946C0B}"/>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330A198F-BD3C-46E3-A12D-1D72FB948649}"/>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2D9C4258-C7F2-480A-BE24-764BD306D05A}"/>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9838A00-4646-4E4D-AE31-0A7E2652913C}"/>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25E67B35-6634-4C03-80E4-7A9DD6CB0761}"/>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19E14B1A-770A-41D2-8478-7E37883F2070}"/>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FFB5A9A3-C9DB-4CCB-9E34-BEA642C0E2C0}"/>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E1B973F-9AB9-4FAE-97D2-9829B6E72D95}"/>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A7889E51-49FF-4186-8F13-A05C53A0140B}"/>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5C8231E-5701-43E4-9AD1-877B909A165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272DBC22-0B90-481F-B517-16CD8E8E1E3C}"/>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BFFAA36-3A8E-444E-9E14-1A0CFFCAD46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883913E1-3292-4711-99B0-C1802D6160BA}"/>
            </a:ext>
          </a:extLst>
        </xdr:cNvPr>
        <xdr:cNvCxnSpPr/>
      </xdr:nvCxnSpPr>
      <xdr:spPr>
        <a:xfrm flipV="1">
          <a:off x="4177665" y="12830811"/>
          <a:ext cx="0" cy="123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2910BF4-3C6C-4CE0-917E-DBB4FE532CFF}"/>
            </a:ext>
          </a:extLst>
        </xdr:cNvPr>
        <xdr:cNvSpPr txBox="1"/>
      </xdr:nvSpPr>
      <xdr:spPr>
        <a:xfrm>
          <a:off x="4216400" y="1407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B61CBAEA-7F56-4A21-AFF8-8C8A08013FAE}"/>
            </a:ext>
          </a:extLst>
        </xdr:cNvPr>
        <xdr:cNvCxnSpPr/>
      </xdr:nvCxnSpPr>
      <xdr:spPr>
        <a:xfrm>
          <a:off x="4108450" y="1406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4877DD5-71CB-4976-97D6-439D8F1F1E15}"/>
            </a:ext>
          </a:extLst>
        </xdr:cNvPr>
        <xdr:cNvSpPr txBox="1"/>
      </xdr:nvSpPr>
      <xdr:spPr>
        <a:xfrm>
          <a:off x="4216400" y="1261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2E31669D-BBF6-48E2-9187-C929EBA5D0C1}"/>
            </a:ext>
          </a:extLst>
        </xdr:cNvPr>
        <xdr:cNvCxnSpPr/>
      </xdr:nvCxnSpPr>
      <xdr:spPr>
        <a:xfrm>
          <a:off x="4108450" y="12830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DB5D2A1-6035-4F01-BDDB-4009220A2860}"/>
            </a:ext>
          </a:extLst>
        </xdr:cNvPr>
        <xdr:cNvSpPr txBox="1"/>
      </xdr:nvSpPr>
      <xdr:spPr>
        <a:xfrm>
          <a:off x="4216400" y="13226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547EC465-4872-4A69-8F91-5E60D76A23FB}"/>
            </a:ext>
          </a:extLst>
        </xdr:cNvPr>
        <xdr:cNvSpPr/>
      </xdr:nvSpPr>
      <xdr:spPr>
        <a:xfrm>
          <a:off x="4127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8ED2C9D0-4F28-4CEA-BFEB-8CD151EB5703}"/>
            </a:ext>
          </a:extLst>
        </xdr:cNvPr>
        <xdr:cNvSpPr/>
      </xdr:nvSpPr>
      <xdr:spPr>
        <a:xfrm>
          <a:off x="3384550" y="132204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A2916CD4-064E-43F9-AB00-374A30D60A4B}"/>
            </a:ext>
          </a:extLst>
        </xdr:cNvPr>
        <xdr:cNvSpPr/>
      </xdr:nvSpPr>
      <xdr:spPr>
        <a:xfrm>
          <a:off x="2571750" y="13190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5094A5D1-0556-42C8-8463-9005CA0B2EBB}"/>
            </a:ext>
          </a:extLst>
        </xdr:cNvPr>
        <xdr:cNvSpPr/>
      </xdr:nvSpPr>
      <xdr:spPr>
        <a:xfrm>
          <a:off x="1778000" y="13153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9F9EE93F-8DF4-4E2D-8039-A0AF56DFF540}"/>
            </a:ext>
          </a:extLst>
        </xdr:cNvPr>
        <xdr:cNvSpPr/>
      </xdr:nvSpPr>
      <xdr:spPr>
        <a:xfrm>
          <a:off x="984250" y="13133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1501B5-C494-4995-B0E1-E9FA4B62EA0C}"/>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31AC0E-4E11-4AC3-BD79-F1E0E1908BAC}"/>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36F96D-3946-4688-AB77-903251751756}"/>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8C4A0E-1B0D-4C60-AAF1-9A2F5243BC49}"/>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E1372D-E899-4679-AF9A-988492BAFFF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303" name="楕円 302">
          <a:extLst>
            <a:ext uri="{FF2B5EF4-FFF2-40B4-BE49-F238E27FC236}">
              <a16:creationId xmlns:a16="http://schemas.microsoft.com/office/drawing/2014/main" id="{C9AA8B08-AF06-4D0C-BD72-C97B0ECECD46}"/>
            </a:ext>
          </a:extLst>
        </xdr:cNvPr>
        <xdr:cNvSpPr/>
      </xdr:nvSpPr>
      <xdr:spPr>
        <a:xfrm>
          <a:off x="4127500" y="13178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309E3D0-B83F-476F-8AB9-8704859DE79B}"/>
            </a:ext>
          </a:extLst>
        </xdr:cNvPr>
        <xdr:cNvSpPr txBox="1"/>
      </xdr:nvSpPr>
      <xdr:spPr>
        <a:xfrm>
          <a:off x="4216400"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305" name="楕円 304">
          <a:extLst>
            <a:ext uri="{FF2B5EF4-FFF2-40B4-BE49-F238E27FC236}">
              <a16:creationId xmlns:a16="http://schemas.microsoft.com/office/drawing/2014/main" id="{4C685309-EB84-4676-B6C4-29BAD418A4F9}"/>
            </a:ext>
          </a:extLst>
        </xdr:cNvPr>
        <xdr:cNvSpPr/>
      </xdr:nvSpPr>
      <xdr:spPr>
        <a:xfrm>
          <a:off x="3384550" y="13075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80</xdr:row>
      <xdr:rowOff>15239</xdr:rowOff>
    </xdr:to>
    <xdr:cxnSp macro="">
      <xdr:nvCxnSpPr>
        <xdr:cNvPr id="306" name="直線コネクタ 305">
          <a:extLst>
            <a:ext uri="{FF2B5EF4-FFF2-40B4-BE49-F238E27FC236}">
              <a16:creationId xmlns:a16="http://schemas.microsoft.com/office/drawing/2014/main" id="{B2F09FD3-8E22-4C6C-BBD8-FB87F06277AD}"/>
            </a:ext>
          </a:extLst>
        </xdr:cNvPr>
        <xdr:cNvCxnSpPr/>
      </xdr:nvCxnSpPr>
      <xdr:spPr>
        <a:xfrm>
          <a:off x="3429000" y="13126720"/>
          <a:ext cx="7493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151892</xdr:rowOff>
    </xdr:from>
    <xdr:to>
      <xdr:col>15</xdr:col>
      <xdr:colOff>101600</xdr:colOff>
      <xdr:row>79</xdr:row>
      <xdr:rowOff>82042</xdr:rowOff>
    </xdr:to>
    <xdr:sp macro="" textlink="">
      <xdr:nvSpPr>
        <xdr:cNvPr id="307" name="楕円 306">
          <a:extLst>
            <a:ext uri="{FF2B5EF4-FFF2-40B4-BE49-F238E27FC236}">
              <a16:creationId xmlns:a16="http://schemas.microsoft.com/office/drawing/2014/main" id="{36167D18-7FDC-4F8A-8C5F-9966C71327CE}"/>
            </a:ext>
          </a:extLst>
        </xdr:cNvPr>
        <xdr:cNvSpPr/>
      </xdr:nvSpPr>
      <xdr:spPr>
        <a:xfrm>
          <a:off x="2571750" y="13029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31242</xdr:rowOff>
    </xdr:from>
    <xdr:to>
      <xdr:col>19</xdr:col>
      <xdr:colOff>177800</xdr:colOff>
      <xdr:row>79</xdr:row>
      <xdr:rowOff>83820</xdr:rowOff>
    </xdr:to>
    <xdr:cxnSp macro="">
      <xdr:nvCxnSpPr>
        <xdr:cNvPr id="308" name="直線コネクタ 307">
          <a:extLst>
            <a:ext uri="{FF2B5EF4-FFF2-40B4-BE49-F238E27FC236}">
              <a16:creationId xmlns:a16="http://schemas.microsoft.com/office/drawing/2014/main" id="{DCF87689-208C-426B-92D1-D7A89B0AB241}"/>
            </a:ext>
          </a:extLst>
        </xdr:cNvPr>
        <xdr:cNvCxnSpPr/>
      </xdr:nvCxnSpPr>
      <xdr:spPr>
        <a:xfrm>
          <a:off x="2622550" y="13074142"/>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108458</xdr:rowOff>
    </xdr:from>
    <xdr:to>
      <xdr:col>10</xdr:col>
      <xdr:colOff>165100</xdr:colOff>
      <xdr:row>79</xdr:row>
      <xdr:rowOff>38608</xdr:rowOff>
    </xdr:to>
    <xdr:sp macro="" textlink="">
      <xdr:nvSpPr>
        <xdr:cNvPr id="309" name="楕円 308">
          <a:extLst>
            <a:ext uri="{FF2B5EF4-FFF2-40B4-BE49-F238E27FC236}">
              <a16:creationId xmlns:a16="http://schemas.microsoft.com/office/drawing/2014/main" id="{6EA08D8E-7D62-4544-BCA9-BA8FBEE61B8B}"/>
            </a:ext>
          </a:extLst>
        </xdr:cNvPr>
        <xdr:cNvSpPr/>
      </xdr:nvSpPr>
      <xdr:spPr>
        <a:xfrm>
          <a:off x="1778000" y="12986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31242</xdr:rowOff>
    </xdr:to>
    <xdr:cxnSp macro="">
      <xdr:nvCxnSpPr>
        <xdr:cNvPr id="310" name="直線コネクタ 309">
          <a:extLst>
            <a:ext uri="{FF2B5EF4-FFF2-40B4-BE49-F238E27FC236}">
              <a16:creationId xmlns:a16="http://schemas.microsoft.com/office/drawing/2014/main" id="{DB600F14-22A0-4AD6-BEBE-48EA608EC811}"/>
            </a:ext>
          </a:extLst>
        </xdr:cNvPr>
        <xdr:cNvCxnSpPr/>
      </xdr:nvCxnSpPr>
      <xdr:spPr>
        <a:xfrm>
          <a:off x="1828800" y="13037058"/>
          <a:ext cx="7937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126746</xdr:rowOff>
    </xdr:from>
    <xdr:to>
      <xdr:col>6</xdr:col>
      <xdr:colOff>38100</xdr:colOff>
      <xdr:row>79</xdr:row>
      <xdr:rowOff>56896</xdr:rowOff>
    </xdr:to>
    <xdr:sp macro="" textlink="">
      <xdr:nvSpPr>
        <xdr:cNvPr id="311" name="楕円 310">
          <a:extLst>
            <a:ext uri="{FF2B5EF4-FFF2-40B4-BE49-F238E27FC236}">
              <a16:creationId xmlns:a16="http://schemas.microsoft.com/office/drawing/2014/main" id="{1DE1DAFF-7D35-4500-86FD-ED4D9ED69445}"/>
            </a:ext>
          </a:extLst>
        </xdr:cNvPr>
        <xdr:cNvSpPr/>
      </xdr:nvSpPr>
      <xdr:spPr>
        <a:xfrm>
          <a:off x="984250" y="13004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159258</xdr:rowOff>
    </xdr:from>
    <xdr:to>
      <xdr:col>10</xdr:col>
      <xdr:colOff>114300</xdr:colOff>
      <xdr:row>79</xdr:row>
      <xdr:rowOff>6096</xdr:rowOff>
    </xdr:to>
    <xdr:cxnSp macro="">
      <xdr:nvCxnSpPr>
        <xdr:cNvPr id="312" name="直線コネクタ 311">
          <a:extLst>
            <a:ext uri="{FF2B5EF4-FFF2-40B4-BE49-F238E27FC236}">
              <a16:creationId xmlns:a16="http://schemas.microsoft.com/office/drawing/2014/main" id="{CA59E626-C0FB-4C6E-9C71-6B6960851F00}"/>
            </a:ext>
          </a:extLst>
        </xdr:cNvPr>
        <xdr:cNvCxnSpPr/>
      </xdr:nvCxnSpPr>
      <xdr:spPr>
        <a:xfrm flipV="1">
          <a:off x="1028700" y="13037058"/>
          <a:ext cx="8001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227F4A94-D27E-4CA2-9599-BF91849DD8CF}"/>
            </a:ext>
          </a:extLst>
        </xdr:cNvPr>
        <xdr:cNvSpPr txBox="1"/>
      </xdr:nvSpPr>
      <xdr:spPr>
        <a:xfrm>
          <a:off x="3239144" y="1331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8168B696-C5A2-4F40-B552-4A09177BA9ED}"/>
            </a:ext>
          </a:extLst>
        </xdr:cNvPr>
        <xdr:cNvSpPr txBox="1"/>
      </xdr:nvSpPr>
      <xdr:spPr>
        <a:xfrm>
          <a:off x="2439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F83A7278-DE70-47DE-A27D-0EF9DF8815D4}"/>
            </a:ext>
          </a:extLst>
        </xdr:cNvPr>
        <xdr:cNvSpPr txBox="1"/>
      </xdr:nvSpPr>
      <xdr:spPr>
        <a:xfrm>
          <a:off x="1645294" y="132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B7266578-44CE-4FCE-BD09-6FBFDD472F64}"/>
            </a:ext>
          </a:extLst>
        </xdr:cNvPr>
        <xdr:cNvSpPr txBox="1"/>
      </xdr:nvSpPr>
      <xdr:spPr>
        <a:xfrm>
          <a:off x="8515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7" name="n_1mainValue【福祉施設】&#10;有形固定資産減価償却率">
          <a:extLst>
            <a:ext uri="{FF2B5EF4-FFF2-40B4-BE49-F238E27FC236}">
              <a16:creationId xmlns:a16="http://schemas.microsoft.com/office/drawing/2014/main" id="{E0009B81-04E2-4822-8407-5DEF27651C40}"/>
            </a:ext>
          </a:extLst>
        </xdr:cNvPr>
        <xdr:cNvSpPr txBox="1"/>
      </xdr:nvSpPr>
      <xdr:spPr>
        <a:xfrm>
          <a:off x="3239144" y="1286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98569</xdr:rowOff>
    </xdr:from>
    <xdr:ext cx="405111" cy="259045"/>
    <xdr:sp macro="" textlink="">
      <xdr:nvSpPr>
        <xdr:cNvPr id="318" name="n_2mainValue【福祉施設】&#10;有形固定資産減価償却率">
          <a:extLst>
            <a:ext uri="{FF2B5EF4-FFF2-40B4-BE49-F238E27FC236}">
              <a16:creationId xmlns:a16="http://schemas.microsoft.com/office/drawing/2014/main" id="{684205E2-9AC5-4E88-A334-0986F3309E1B}"/>
            </a:ext>
          </a:extLst>
        </xdr:cNvPr>
        <xdr:cNvSpPr txBox="1"/>
      </xdr:nvSpPr>
      <xdr:spPr>
        <a:xfrm>
          <a:off x="2439044" y="128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55135</xdr:rowOff>
    </xdr:from>
    <xdr:ext cx="405111" cy="259045"/>
    <xdr:sp macro="" textlink="">
      <xdr:nvSpPr>
        <xdr:cNvPr id="319" name="n_3mainValue【福祉施設】&#10;有形固定資産減価償却率">
          <a:extLst>
            <a:ext uri="{FF2B5EF4-FFF2-40B4-BE49-F238E27FC236}">
              <a16:creationId xmlns:a16="http://schemas.microsoft.com/office/drawing/2014/main" id="{705E75D3-ADEC-4F49-B85F-933A0351EF75}"/>
            </a:ext>
          </a:extLst>
        </xdr:cNvPr>
        <xdr:cNvSpPr txBox="1"/>
      </xdr:nvSpPr>
      <xdr:spPr>
        <a:xfrm>
          <a:off x="1645294" y="1276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73423</xdr:rowOff>
    </xdr:from>
    <xdr:ext cx="405111" cy="259045"/>
    <xdr:sp macro="" textlink="">
      <xdr:nvSpPr>
        <xdr:cNvPr id="320" name="n_4mainValue【福祉施設】&#10;有形固定資産減価償却率">
          <a:extLst>
            <a:ext uri="{FF2B5EF4-FFF2-40B4-BE49-F238E27FC236}">
              <a16:creationId xmlns:a16="http://schemas.microsoft.com/office/drawing/2014/main" id="{4B574E6F-81DE-4B2B-BA88-F6CB0BD8010A}"/>
            </a:ext>
          </a:extLst>
        </xdr:cNvPr>
        <xdr:cNvSpPr txBox="1"/>
      </xdr:nvSpPr>
      <xdr:spPr>
        <a:xfrm>
          <a:off x="851544" y="127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1AEAAF5-93D3-4FBA-89ED-6A0C0CA23A3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A8F702F-1615-471F-B8AE-27BAEFA11438}"/>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A69BBA2-EB9F-4C3A-B21B-7675A635B77E}"/>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353FE45-2DC4-4474-9990-D6C84F1ACF75}"/>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6939917-7177-4AB9-B998-AEEF3E04AF15}"/>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B29B092-C5A2-40F1-B2C4-2567A791BD75}"/>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B72A013-6A8E-44A8-BA9E-B99533B9EA05}"/>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2CC4AB3-92E5-49C4-BC30-C6FA19F39E7A}"/>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82FFFF0-3A5B-456C-B37C-35CAD147219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6DDEC85-F213-488F-BE08-19EC874E9B5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72E3D0A-0264-40D7-B625-9E8947FFF4E3}"/>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B54DF1F6-E469-4652-A8D9-F719B1108C00}"/>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5E405EA-E0E3-40D7-9C8E-A839204553C7}"/>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502982EE-3FB6-477D-95AF-CE454248060A}"/>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B9E237D-0C59-4F05-A4E6-C696710D2383}"/>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6E7C25F7-1ED7-4CF0-8DB4-A25DA1A5FD46}"/>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97CD06C8-D3AC-4A13-9803-7484D6C01DE3}"/>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229E28B9-200C-4DEF-9537-C2910C079C95}"/>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541B0E27-C1CF-4626-9312-D6C3130ED167}"/>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9D099C16-70FC-45DD-AB3F-77DBEFA8AD0A}"/>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5E15BC8-AC4C-47DD-8C9D-12C87F6F5947}"/>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A6B7A04D-3A67-449C-A136-57BB8698EAC5}"/>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FC5B545-68BF-4AFE-854B-EB37EDDC66C2}"/>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E9CB888-B2CC-4F6C-B7F0-924B42CBDF1B}"/>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B52B9AA-9CF4-40A6-B998-F257056F48E9}"/>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D024C9EA-617A-4ED1-B9AA-77BD5BBDFD4D}"/>
            </a:ext>
          </a:extLst>
        </xdr:cNvPr>
        <xdr:cNvCxnSpPr/>
      </xdr:nvCxnSpPr>
      <xdr:spPr>
        <a:xfrm flipV="1">
          <a:off x="9429115" y="12926786"/>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807EB5EB-88EE-411D-9A5B-F4E340E73BD2}"/>
            </a:ext>
          </a:extLst>
        </xdr:cNvPr>
        <xdr:cNvSpPr txBox="1"/>
      </xdr:nvSpPr>
      <xdr:spPr>
        <a:xfrm>
          <a:off x="9467850" y="142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1C824910-1B8B-446C-9A3A-4A9172DBEF6E}"/>
            </a:ext>
          </a:extLst>
        </xdr:cNvPr>
        <xdr:cNvCxnSpPr/>
      </xdr:nvCxnSpPr>
      <xdr:spPr>
        <a:xfrm>
          <a:off x="9359900" y="14280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B347843C-EA43-4B7A-AFC7-134B8DCF3982}"/>
            </a:ext>
          </a:extLst>
        </xdr:cNvPr>
        <xdr:cNvSpPr txBox="1"/>
      </xdr:nvSpPr>
      <xdr:spPr>
        <a:xfrm>
          <a:off x="9467850" y="127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2545166-05BA-44E6-8303-1766C78972B1}"/>
            </a:ext>
          </a:extLst>
        </xdr:cNvPr>
        <xdr:cNvCxnSpPr/>
      </xdr:nvCxnSpPr>
      <xdr:spPr>
        <a:xfrm>
          <a:off x="9359900" y="12926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9C08D4EA-FF29-4752-9E0D-BEFACADDD9B0}"/>
            </a:ext>
          </a:extLst>
        </xdr:cNvPr>
        <xdr:cNvSpPr txBox="1"/>
      </xdr:nvSpPr>
      <xdr:spPr>
        <a:xfrm>
          <a:off x="9467850" y="1373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4D06BB57-0982-4673-B988-2CB93E611783}"/>
            </a:ext>
          </a:extLst>
        </xdr:cNvPr>
        <xdr:cNvSpPr/>
      </xdr:nvSpPr>
      <xdr:spPr>
        <a:xfrm>
          <a:off x="9398000" y="137586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DCDC9486-87C6-487C-BA1B-4C0BEE01C5A9}"/>
            </a:ext>
          </a:extLst>
        </xdr:cNvPr>
        <xdr:cNvSpPr/>
      </xdr:nvSpPr>
      <xdr:spPr>
        <a:xfrm>
          <a:off x="8636000" y="1376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F001661A-698E-4B99-AC28-EB000784DE86}"/>
            </a:ext>
          </a:extLst>
        </xdr:cNvPr>
        <xdr:cNvSpPr/>
      </xdr:nvSpPr>
      <xdr:spPr>
        <a:xfrm>
          <a:off x="7842250" y="137804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F0738FB0-9C46-4B55-AEBC-BFF8D4FF659B}"/>
            </a:ext>
          </a:extLst>
        </xdr:cNvPr>
        <xdr:cNvSpPr/>
      </xdr:nvSpPr>
      <xdr:spPr>
        <a:xfrm>
          <a:off x="702945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79E03FF2-F57C-47A3-A06A-BBC69B5A9F41}"/>
            </a:ext>
          </a:extLst>
        </xdr:cNvPr>
        <xdr:cNvSpPr/>
      </xdr:nvSpPr>
      <xdr:spPr>
        <a:xfrm>
          <a:off x="6235700" y="13791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7C8299D-7478-4A59-ABA7-789EDD7EBDC7}"/>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9EDEBAE-2AA0-4C95-8A66-07F7961882B9}"/>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624D80E-1AF4-4E08-8EC1-E32959D3461B}"/>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C9867A5-2AE9-405B-952E-067C3DF09BAA}"/>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A1E335-8E0B-40A6-A574-82E688322C96}"/>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153307</xdr:rowOff>
    </xdr:from>
    <xdr:to>
      <xdr:col>55</xdr:col>
      <xdr:colOff>50800</xdr:colOff>
      <xdr:row>80</xdr:row>
      <xdr:rowOff>83457</xdr:rowOff>
    </xdr:to>
    <xdr:sp macro="" textlink="">
      <xdr:nvSpPr>
        <xdr:cNvPr id="362" name="楕円 361">
          <a:extLst>
            <a:ext uri="{FF2B5EF4-FFF2-40B4-BE49-F238E27FC236}">
              <a16:creationId xmlns:a16="http://schemas.microsoft.com/office/drawing/2014/main" id="{0FFE68E1-B478-40B0-BF57-10112ED9B143}"/>
            </a:ext>
          </a:extLst>
        </xdr:cNvPr>
        <xdr:cNvSpPr/>
      </xdr:nvSpPr>
      <xdr:spPr>
        <a:xfrm>
          <a:off x="9398000" y="13196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4734</xdr:rowOff>
    </xdr:from>
    <xdr:ext cx="469744" cy="259045"/>
    <xdr:sp macro="" textlink="">
      <xdr:nvSpPr>
        <xdr:cNvPr id="363" name="【福祉施設】&#10;一人当たり面積該当値テキスト">
          <a:extLst>
            <a:ext uri="{FF2B5EF4-FFF2-40B4-BE49-F238E27FC236}">
              <a16:creationId xmlns:a16="http://schemas.microsoft.com/office/drawing/2014/main" id="{9E30FDF4-D5F6-4071-9A8C-3A048C6286E2}"/>
            </a:ext>
          </a:extLst>
        </xdr:cNvPr>
        <xdr:cNvSpPr txBox="1"/>
      </xdr:nvSpPr>
      <xdr:spPr>
        <a:xfrm>
          <a:off x="9467850" y="1304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68943</xdr:rowOff>
    </xdr:from>
    <xdr:to>
      <xdr:col>50</xdr:col>
      <xdr:colOff>165100</xdr:colOff>
      <xdr:row>80</xdr:row>
      <xdr:rowOff>170543</xdr:rowOff>
    </xdr:to>
    <xdr:sp macro="" textlink="">
      <xdr:nvSpPr>
        <xdr:cNvPr id="364" name="楕円 363">
          <a:extLst>
            <a:ext uri="{FF2B5EF4-FFF2-40B4-BE49-F238E27FC236}">
              <a16:creationId xmlns:a16="http://schemas.microsoft.com/office/drawing/2014/main" id="{D8CA6B33-C52E-451D-A3B2-30392644D875}"/>
            </a:ext>
          </a:extLst>
        </xdr:cNvPr>
        <xdr:cNvSpPr/>
      </xdr:nvSpPr>
      <xdr:spPr>
        <a:xfrm>
          <a:off x="8636000" y="13276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32657</xdr:rowOff>
    </xdr:from>
    <xdr:to>
      <xdr:col>55</xdr:col>
      <xdr:colOff>0</xdr:colOff>
      <xdr:row>80</xdr:row>
      <xdr:rowOff>119743</xdr:rowOff>
    </xdr:to>
    <xdr:cxnSp macro="">
      <xdr:nvCxnSpPr>
        <xdr:cNvPr id="365" name="直線コネクタ 364">
          <a:extLst>
            <a:ext uri="{FF2B5EF4-FFF2-40B4-BE49-F238E27FC236}">
              <a16:creationId xmlns:a16="http://schemas.microsoft.com/office/drawing/2014/main" id="{F71DD053-0DC5-4A54-A85E-99FF8D5D08A0}"/>
            </a:ext>
          </a:extLst>
        </xdr:cNvPr>
        <xdr:cNvCxnSpPr/>
      </xdr:nvCxnSpPr>
      <xdr:spPr>
        <a:xfrm flipV="1">
          <a:off x="8686800" y="13240657"/>
          <a:ext cx="74295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68943</xdr:rowOff>
    </xdr:from>
    <xdr:to>
      <xdr:col>46</xdr:col>
      <xdr:colOff>38100</xdr:colOff>
      <xdr:row>80</xdr:row>
      <xdr:rowOff>170543</xdr:rowOff>
    </xdr:to>
    <xdr:sp macro="" textlink="">
      <xdr:nvSpPr>
        <xdr:cNvPr id="366" name="楕円 365">
          <a:extLst>
            <a:ext uri="{FF2B5EF4-FFF2-40B4-BE49-F238E27FC236}">
              <a16:creationId xmlns:a16="http://schemas.microsoft.com/office/drawing/2014/main" id="{5B21B698-9279-4159-BC9B-4606FD951A58}"/>
            </a:ext>
          </a:extLst>
        </xdr:cNvPr>
        <xdr:cNvSpPr/>
      </xdr:nvSpPr>
      <xdr:spPr>
        <a:xfrm>
          <a:off x="7842250" y="132769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119743</xdr:rowOff>
    </xdr:from>
    <xdr:to>
      <xdr:col>50</xdr:col>
      <xdr:colOff>114300</xdr:colOff>
      <xdr:row>80</xdr:row>
      <xdr:rowOff>119743</xdr:rowOff>
    </xdr:to>
    <xdr:cxnSp macro="">
      <xdr:nvCxnSpPr>
        <xdr:cNvPr id="367" name="直線コネクタ 366">
          <a:extLst>
            <a:ext uri="{FF2B5EF4-FFF2-40B4-BE49-F238E27FC236}">
              <a16:creationId xmlns:a16="http://schemas.microsoft.com/office/drawing/2014/main" id="{F8C2B7A3-3BE6-4563-A376-3897D889DFAD}"/>
            </a:ext>
          </a:extLst>
        </xdr:cNvPr>
        <xdr:cNvCxnSpPr/>
      </xdr:nvCxnSpPr>
      <xdr:spPr>
        <a:xfrm>
          <a:off x="7886700" y="133277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58057</xdr:rowOff>
    </xdr:from>
    <xdr:to>
      <xdr:col>41</xdr:col>
      <xdr:colOff>101600</xdr:colOff>
      <xdr:row>80</xdr:row>
      <xdr:rowOff>159657</xdr:rowOff>
    </xdr:to>
    <xdr:sp macro="" textlink="">
      <xdr:nvSpPr>
        <xdr:cNvPr id="368" name="楕円 367">
          <a:extLst>
            <a:ext uri="{FF2B5EF4-FFF2-40B4-BE49-F238E27FC236}">
              <a16:creationId xmlns:a16="http://schemas.microsoft.com/office/drawing/2014/main" id="{46448DD6-8936-45C9-A2AB-812F62B27845}"/>
            </a:ext>
          </a:extLst>
        </xdr:cNvPr>
        <xdr:cNvSpPr/>
      </xdr:nvSpPr>
      <xdr:spPr>
        <a:xfrm>
          <a:off x="7029450" y="132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108857</xdr:rowOff>
    </xdr:from>
    <xdr:to>
      <xdr:col>45</xdr:col>
      <xdr:colOff>177800</xdr:colOff>
      <xdr:row>80</xdr:row>
      <xdr:rowOff>119743</xdr:rowOff>
    </xdr:to>
    <xdr:cxnSp macro="">
      <xdr:nvCxnSpPr>
        <xdr:cNvPr id="369" name="直線コネクタ 368">
          <a:extLst>
            <a:ext uri="{FF2B5EF4-FFF2-40B4-BE49-F238E27FC236}">
              <a16:creationId xmlns:a16="http://schemas.microsoft.com/office/drawing/2014/main" id="{5F4B5B5B-2DEA-47C9-9777-F1DF5B9CFCC8}"/>
            </a:ext>
          </a:extLst>
        </xdr:cNvPr>
        <xdr:cNvCxnSpPr/>
      </xdr:nvCxnSpPr>
      <xdr:spPr>
        <a:xfrm>
          <a:off x="7080250" y="1331685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90714</xdr:rowOff>
    </xdr:from>
    <xdr:to>
      <xdr:col>36</xdr:col>
      <xdr:colOff>165100</xdr:colOff>
      <xdr:row>81</xdr:row>
      <xdr:rowOff>20864</xdr:rowOff>
    </xdr:to>
    <xdr:sp macro="" textlink="">
      <xdr:nvSpPr>
        <xdr:cNvPr id="370" name="楕円 369">
          <a:extLst>
            <a:ext uri="{FF2B5EF4-FFF2-40B4-BE49-F238E27FC236}">
              <a16:creationId xmlns:a16="http://schemas.microsoft.com/office/drawing/2014/main" id="{EE70A400-32E4-4135-8EBD-1837A10F26FC}"/>
            </a:ext>
          </a:extLst>
        </xdr:cNvPr>
        <xdr:cNvSpPr/>
      </xdr:nvSpPr>
      <xdr:spPr>
        <a:xfrm>
          <a:off x="6235700" y="13298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108857</xdr:rowOff>
    </xdr:from>
    <xdr:to>
      <xdr:col>41</xdr:col>
      <xdr:colOff>50800</xdr:colOff>
      <xdr:row>80</xdr:row>
      <xdr:rowOff>141514</xdr:rowOff>
    </xdr:to>
    <xdr:cxnSp macro="">
      <xdr:nvCxnSpPr>
        <xdr:cNvPr id="371" name="直線コネクタ 370">
          <a:extLst>
            <a:ext uri="{FF2B5EF4-FFF2-40B4-BE49-F238E27FC236}">
              <a16:creationId xmlns:a16="http://schemas.microsoft.com/office/drawing/2014/main" id="{9E9C7369-240D-46DE-A40A-6CDF62DA9602}"/>
            </a:ext>
          </a:extLst>
        </xdr:cNvPr>
        <xdr:cNvCxnSpPr/>
      </xdr:nvCxnSpPr>
      <xdr:spPr>
        <a:xfrm flipV="1">
          <a:off x="6286500" y="1331685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6EE66FEF-60E9-4F21-8EFA-FAD8F7B2163D}"/>
            </a:ext>
          </a:extLst>
        </xdr:cNvPr>
        <xdr:cNvSpPr txBox="1"/>
      </xdr:nvSpPr>
      <xdr:spPr>
        <a:xfrm>
          <a:off x="8458277" y="138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825F2C7D-B166-43EB-B892-7AEE228DFF8B}"/>
            </a:ext>
          </a:extLst>
        </xdr:cNvPr>
        <xdr:cNvSpPr txBox="1"/>
      </xdr:nvSpPr>
      <xdr:spPr>
        <a:xfrm>
          <a:off x="7677227"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E4579040-5711-41FE-A494-AF8292C0EFC4}"/>
            </a:ext>
          </a:extLst>
        </xdr:cNvPr>
        <xdr:cNvSpPr txBox="1"/>
      </xdr:nvSpPr>
      <xdr:spPr>
        <a:xfrm>
          <a:off x="6864427"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E48FD723-EACB-4F7C-BFBF-815731AE5143}"/>
            </a:ext>
          </a:extLst>
        </xdr:cNvPr>
        <xdr:cNvSpPr txBox="1"/>
      </xdr:nvSpPr>
      <xdr:spPr>
        <a:xfrm>
          <a:off x="6070677" y="138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15620</xdr:rowOff>
    </xdr:from>
    <xdr:ext cx="469744" cy="259045"/>
    <xdr:sp macro="" textlink="">
      <xdr:nvSpPr>
        <xdr:cNvPr id="376" name="n_1mainValue【福祉施設】&#10;一人当たり面積">
          <a:extLst>
            <a:ext uri="{FF2B5EF4-FFF2-40B4-BE49-F238E27FC236}">
              <a16:creationId xmlns:a16="http://schemas.microsoft.com/office/drawing/2014/main" id="{BC8DC1BE-E0A2-4EDE-8CAB-61FDF5736CD9}"/>
            </a:ext>
          </a:extLst>
        </xdr:cNvPr>
        <xdr:cNvSpPr txBox="1"/>
      </xdr:nvSpPr>
      <xdr:spPr>
        <a:xfrm>
          <a:off x="8458277" y="13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15620</xdr:rowOff>
    </xdr:from>
    <xdr:ext cx="469744" cy="259045"/>
    <xdr:sp macro="" textlink="">
      <xdr:nvSpPr>
        <xdr:cNvPr id="377" name="n_2mainValue【福祉施設】&#10;一人当たり面積">
          <a:extLst>
            <a:ext uri="{FF2B5EF4-FFF2-40B4-BE49-F238E27FC236}">
              <a16:creationId xmlns:a16="http://schemas.microsoft.com/office/drawing/2014/main" id="{87039313-2D73-4B10-9F3B-5F994780D653}"/>
            </a:ext>
          </a:extLst>
        </xdr:cNvPr>
        <xdr:cNvSpPr txBox="1"/>
      </xdr:nvSpPr>
      <xdr:spPr>
        <a:xfrm>
          <a:off x="7677227" y="13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4734</xdr:rowOff>
    </xdr:from>
    <xdr:ext cx="469744" cy="259045"/>
    <xdr:sp macro="" textlink="">
      <xdr:nvSpPr>
        <xdr:cNvPr id="378" name="n_3mainValue【福祉施設】&#10;一人当たり面積">
          <a:extLst>
            <a:ext uri="{FF2B5EF4-FFF2-40B4-BE49-F238E27FC236}">
              <a16:creationId xmlns:a16="http://schemas.microsoft.com/office/drawing/2014/main" id="{4FDEACFF-3C33-4828-962A-E49A0A1C4DBE}"/>
            </a:ext>
          </a:extLst>
        </xdr:cNvPr>
        <xdr:cNvSpPr txBox="1"/>
      </xdr:nvSpPr>
      <xdr:spPr>
        <a:xfrm>
          <a:off x="6864427" y="1304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37391</xdr:rowOff>
    </xdr:from>
    <xdr:ext cx="469744" cy="259045"/>
    <xdr:sp macro="" textlink="">
      <xdr:nvSpPr>
        <xdr:cNvPr id="379" name="n_4mainValue【福祉施設】&#10;一人当たり面積">
          <a:extLst>
            <a:ext uri="{FF2B5EF4-FFF2-40B4-BE49-F238E27FC236}">
              <a16:creationId xmlns:a16="http://schemas.microsoft.com/office/drawing/2014/main" id="{19DC583C-728E-42A1-A2A5-E5334B7CD145}"/>
            </a:ext>
          </a:extLst>
        </xdr:cNvPr>
        <xdr:cNvSpPr txBox="1"/>
      </xdr:nvSpPr>
      <xdr:spPr>
        <a:xfrm>
          <a:off x="6070677" y="130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1ABC28A-A72D-4298-9DCC-35817DC7399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8C76232-0728-45A0-B773-E765BEF34E74}"/>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D16CFA2-8A2A-4BB6-9C7B-A723CA432CE2}"/>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CCCA65B-AAAE-4F7D-8492-8FB45A9C519F}"/>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BE16144-9BEA-49BE-9B41-623C50CE1ECD}"/>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20DE147-78AF-45F6-965F-40D888199404}"/>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7D4480B-7DA7-4096-8700-ED70D766D4EC}"/>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35C7B12-9300-44B3-B22A-BB749F4792E4}"/>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B54D190-D810-4EC1-9735-8FB565213032}"/>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2522A69-A9E4-4164-93DA-D1B5B895ACC4}"/>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EBA4DF0-A912-415D-B883-DD3AFACBB654}"/>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B6289A65-02FE-4B66-8075-17F6BE5122EE}"/>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2B7234CA-75C6-4CE6-905B-858E2F619061}"/>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2DAA35B2-2F14-429C-B5E2-DD6BEB0B0A22}"/>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B004A83-1CBA-441A-BA1B-A9557820F316}"/>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8F65E3D6-CF3F-405E-AC0A-65FB767E654B}"/>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E525D27B-66CB-4CB1-A068-2371884940D5}"/>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58A8072C-54C8-4CC1-AFA3-A998FB8BEBB1}"/>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EE0C83EB-7B03-44EE-B807-6719F777266F}"/>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17B9829A-96C1-4311-B463-17CDE1480558}"/>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E1A2A6F-D96E-4A39-A823-DDE986D2D454}"/>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6157EAE-2F94-4BDA-962D-A7B3F86FD24B}"/>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741F745D-FFB4-4A69-9BD3-77846E550C4D}"/>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9A37D81-9A9F-4A6D-9C32-611730CFAE2B}"/>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38751BC-BDE4-4BBB-B816-B9F0E4DED5DE}"/>
            </a:ext>
          </a:extLst>
        </xdr:cNvPr>
        <xdr:cNvCxnSpPr/>
      </xdr:nvCxnSpPr>
      <xdr:spPr>
        <a:xfrm flipV="1">
          <a:off x="4177665" y="16510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E61AB723-61B7-4DCE-AA70-F0BDC9AE9F39}"/>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33B1A7C9-D658-4653-875B-704D4806A3C9}"/>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97156C55-1C9B-4EE9-A7DD-62D866C54BA6}"/>
            </a:ext>
          </a:extLst>
        </xdr:cNvPr>
        <xdr:cNvSpPr txBox="1"/>
      </xdr:nvSpPr>
      <xdr:spPr>
        <a:xfrm>
          <a:off x="4216400" y="1629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54BCAB7A-657C-4A3A-86E9-334A3220D88F}"/>
            </a:ext>
          </a:extLst>
        </xdr:cNvPr>
        <xdr:cNvCxnSpPr/>
      </xdr:nvCxnSpPr>
      <xdr:spPr>
        <a:xfrm>
          <a:off x="41084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2C7246B-FE70-4161-8D33-C07C1DFAB468}"/>
            </a:ext>
          </a:extLst>
        </xdr:cNvPr>
        <xdr:cNvSpPr txBox="1"/>
      </xdr:nvSpPr>
      <xdr:spPr>
        <a:xfrm>
          <a:off x="4216400" y="1700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6DFAD744-D4A3-4C00-8FA9-C818AF5BD0C0}"/>
            </a:ext>
          </a:extLst>
        </xdr:cNvPr>
        <xdr:cNvSpPr/>
      </xdr:nvSpPr>
      <xdr:spPr>
        <a:xfrm>
          <a:off x="4127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6157BB75-DC73-4781-99C2-F54D3B818429}"/>
            </a:ext>
          </a:extLst>
        </xdr:cNvPr>
        <xdr:cNvSpPr/>
      </xdr:nvSpPr>
      <xdr:spPr>
        <a:xfrm>
          <a:off x="3384550" y="17030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DB39AECC-99AE-4579-9097-E424E9DF8997}"/>
            </a:ext>
          </a:extLst>
        </xdr:cNvPr>
        <xdr:cNvSpPr/>
      </xdr:nvSpPr>
      <xdr:spPr>
        <a:xfrm>
          <a:off x="2571750" y="170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9265C508-18C1-41F8-8E40-AD5E55FDCB78}"/>
            </a:ext>
          </a:extLst>
        </xdr:cNvPr>
        <xdr:cNvSpPr/>
      </xdr:nvSpPr>
      <xdr:spPr>
        <a:xfrm>
          <a:off x="1778000" y="1700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B062424-C734-4992-8978-86E1AB8C68F6}"/>
            </a:ext>
          </a:extLst>
        </xdr:cNvPr>
        <xdr:cNvSpPr/>
      </xdr:nvSpPr>
      <xdr:spPr>
        <a:xfrm>
          <a:off x="984250" y="17057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94ADD0B-6A89-48F7-BD72-7F2C5605571D}"/>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643B18D-5BEA-4398-8272-0653A6B5E26B}"/>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3EBA4AD-018F-4ADE-8F1C-1C72C09D8704}"/>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500926A-24D5-4B2D-8D28-1D8ECF7D2134}"/>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771F4A2-84FC-47B1-B476-82F528C40840}"/>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137795</xdr:rowOff>
    </xdr:from>
    <xdr:to>
      <xdr:col>24</xdr:col>
      <xdr:colOff>114300</xdr:colOff>
      <xdr:row>101</xdr:row>
      <xdr:rowOff>67945</xdr:rowOff>
    </xdr:to>
    <xdr:sp macro="" textlink="">
      <xdr:nvSpPr>
        <xdr:cNvPr id="420" name="楕円 419">
          <a:extLst>
            <a:ext uri="{FF2B5EF4-FFF2-40B4-BE49-F238E27FC236}">
              <a16:creationId xmlns:a16="http://schemas.microsoft.com/office/drawing/2014/main" id="{DFE19FE2-AE9C-41AB-98C6-AC7918D7CE6B}"/>
            </a:ext>
          </a:extLst>
        </xdr:cNvPr>
        <xdr:cNvSpPr/>
      </xdr:nvSpPr>
      <xdr:spPr>
        <a:xfrm>
          <a:off x="4127500" y="16647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160672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928231B-B49D-43DF-A417-A657869C7930}"/>
            </a:ext>
          </a:extLst>
        </xdr:cNvPr>
        <xdr:cNvSpPr txBox="1"/>
      </xdr:nvSpPr>
      <xdr:spPr>
        <a:xfrm>
          <a:off x="4216400" y="1650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97789</xdr:rowOff>
    </xdr:from>
    <xdr:to>
      <xdr:col>20</xdr:col>
      <xdr:colOff>38100</xdr:colOff>
      <xdr:row>101</xdr:row>
      <xdr:rowOff>27939</xdr:rowOff>
    </xdr:to>
    <xdr:sp macro="" textlink="">
      <xdr:nvSpPr>
        <xdr:cNvPr id="422" name="楕円 421">
          <a:extLst>
            <a:ext uri="{FF2B5EF4-FFF2-40B4-BE49-F238E27FC236}">
              <a16:creationId xmlns:a16="http://schemas.microsoft.com/office/drawing/2014/main" id="{D65EEC1D-3AF3-4B96-ACBF-50636624B9D5}"/>
            </a:ext>
          </a:extLst>
        </xdr:cNvPr>
        <xdr:cNvSpPr/>
      </xdr:nvSpPr>
      <xdr:spPr>
        <a:xfrm>
          <a:off x="3384550" y="166077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148589</xdr:rowOff>
    </xdr:from>
    <xdr:to>
      <xdr:col>24</xdr:col>
      <xdr:colOff>63500</xdr:colOff>
      <xdr:row>101</xdr:row>
      <xdr:rowOff>17145</xdr:rowOff>
    </xdr:to>
    <xdr:cxnSp macro="">
      <xdr:nvCxnSpPr>
        <xdr:cNvPr id="423" name="直線コネクタ 422">
          <a:extLst>
            <a:ext uri="{FF2B5EF4-FFF2-40B4-BE49-F238E27FC236}">
              <a16:creationId xmlns:a16="http://schemas.microsoft.com/office/drawing/2014/main" id="{FC570A4E-B028-47F6-94A7-90CC6BD11FE9}"/>
            </a:ext>
          </a:extLst>
        </xdr:cNvPr>
        <xdr:cNvCxnSpPr/>
      </xdr:nvCxnSpPr>
      <xdr:spPr>
        <a:xfrm>
          <a:off x="3429000" y="16658589"/>
          <a:ext cx="7493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59689</xdr:rowOff>
    </xdr:from>
    <xdr:to>
      <xdr:col>15</xdr:col>
      <xdr:colOff>101600</xdr:colOff>
      <xdr:row>100</xdr:row>
      <xdr:rowOff>161289</xdr:rowOff>
    </xdr:to>
    <xdr:sp macro="" textlink="">
      <xdr:nvSpPr>
        <xdr:cNvPr id="424" name="楕円 423">
          <a:extLst>
            <a:ext uri="{FF2B5EF4-FFF2-40B4-BE49-F238E27FC236}">
              <a16:creationId xmlns:a16="http://schemas.microsoft.com/office/drawing/2014/main" id="{CFA56915-38F2-4F1D-8440-93A9D7F96115}"/>
            </a:ext>
          </a:extLst>
        </xdr:cNvPr>
        <xdr:cNvSpPr/>
      </xdr:nvSpPr>
      <xdr:spPr>
        <a:xfrm>
          <a:off x="2571750" y="165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110489</xdr:rowOff>
    </xdr:from>
    <xdr:to>
      <xdr:col>19</xdr:col>
      <xdr:colOff>177800</xdr:colOff>
      <xdr:row>100</xdr:row>
      <xdr:rowOff>148589</xdr:rowOff>
    </xdr:to>
    <xdr:cxnSp macro="">
      <xdr:nvCxnSpPr>
        <xdr:cNvPr id="425" name="直線コネクタ 424">
          <a:extLst>
            <a:ext uri="{FF2B5EF4-FFF2-40B4-BE49-F238E27FC236}">
              <a16:creationId xmlns:a16="http://schemas.microsoft.com/office/drawing/2014/main" id="{C86DA8E8-89B2-4773-A012-BC2E88388E77}"/>
            </a:ext>
          </a:extLst>
        </xdr:cNvPr>
        <xdr:cNvCxnSpPr/>
      </xdr:nvCxnSpPr>
      <xdr:spPr>
        <a:xfrm>
          <a:off x="2622550" y="1662048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15875</xdr:rowOff>
    </xdr:from>
    <xdr:to>
      <xdr:col>10</xdr:col>
      <xdr:colOff>165100</xdr:colOff>
      <xdr:row>100</xdr:row>
      <xdr:rowOff>117475</xdr:rowOff>
    </xdr:to>
    <xdr:sp macro="" textlink="">
      <xdr:nvSpPr>
        <xdr:cNvPr id="426" name="楕円 425">
          <a:extLst>
            <a:ext uri="{FF2B5EF4-FFF2-40B4-BE49-F238E27FC236}">
              <a16:creationId xmlns:a16="http://schemas.microsoft.com/office/drawing/2014/main" id="{973685F2-75DC-4F8A-9DE1-1079E41E6F7B}"/>
            </a:ext>
          </a:extLst>
        </xdr:cNvPr>
        <xdr:cNvSpPr/>
      </xdr:nvSpPr>
      <xdr:spPr>
        <a:xfrm>
          <a:off x="17780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66675</xdr:rowOff>
    </xdr:from>
    <xdr:to>
      <xdr:col>15</xdr:col>
      <xdr:colOff>50800</xdr:colOff>
      <xdr:row>100</xdr:row>
      <xdr:rowOff>110489</xdr:rowOff>
    </xdr:to>
    <xdr:cxnSp macro="">
      <xdr:nvCxnSpPr>
        <xdr:cNvPr id="427" name="直線コネクタ 426">
          <a:extLst>
            <a:ext uri="{FF2B5EF4-FFF2-40B4-BE49-F238E27FC236}">
              <a16:creationId xmlns:a16="http://schemas.microsoft.com/office/drawing/2014/main" id="{A6723D83-45FC-485F-90B0-F6BF0FC2E2C8}"/>
            </a:ext>
          </a:extLst>
        </xdr:cNvPr>
        <xdr:cNvCxnSpPr/>
      </xdr:nvCxnSpPr>
      <xdr:spPr>
        <a:xfrm>
          <a:off x="1828800" y="16576675"/>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50164</xdr:rowOff>
    </xdr:from>
    <xdr:to>
      <xdr:col>6</xdr:col>
      <xdr:colOff>38100</xdr:colOff>
      <xdr:row>104</xdr:row>
      <xdr:rowOff>151764</xdr:rowOff>
    </xdr:to>
    <xdr:sp macro="" textlink="">
      <xdr:nvSpPr>
        <xdr:cNvPr id="428" name="楕円 427">
          <a:extLst>
            <a:ext uri="{FF2B5EF4-FFF2-40B4-BE49-F238E27FC236}">
              <a16:creationId xmlns:a16="http://schemas.microsoft.com/office/drawing/2014/main" id="{67A08E84-E88D-4DE6-B865-A3E0C01B0EC1}"/>
            </a:ext>
          </a:extLst>
        </xdr:cNvPr>
        <xdr:cNvSpPr/>
      </xdr:nvSpPr>
      <xdr:spPr>
        <a:xfrm>
          <a:off x="984250" y="17220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66675</xdr:rowOff>
    </xdr:from>
    <xdr:to>
      <xdr:col>10</xdr:col>
      <xdr:colOff>114300</xdr:colOff>
      <xdr:row>104</xdr:row>
      <xdr:rowOff>100964</xdr:rowOff>
    </xdr:to>
    <xdr:cxnSp macro="">
      <xdr:nvCxnSpPr>
        <xdr:cNvPr id="429" name="直線コネクタ 428">
          <a:extLst>
            <a:ext uri="{FF2B5EF4-FFF2-40B4-BE49-F238E27FC236}">
              <a16:creationId xmlns:a16="http://schemas.microsoft.com/office/drawing/2014/main" id="{D5915F39-7833-46D8-AA04-8B0A0A9C7AED}"/>
            </a:ext>
          </a:extLst>
        </xdr:cNvPr>
        <xdr:cNvCxnSpPr/>
      </xdr:nvCxnSpPr>
      <xdr:spPr>
        <a:xfrm flipV="1">
          <a:off x="1028700" y="16576675"/>
          <a:ext cx="800100" cy="6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4103DA47-737B-43D9-98E3-2388B2618553}"/>
            </a:ext>
          </a:extLst>
        </xdr:cNvPr>
        <xdr:cNvSpPr txBox="1"/>
      </xdr:nvSpPr>
      <xdr:spPr>
        <a:xfrm>
          <a:off x="32391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a:extLst>
            <a:ext uri="{FF2B5EF4-FFF2-40B4-BE49-F238E27FC236}">
              <a16:creationId xmlns:a16="http://schemas.microsoft.com/office/drawing/2014/main" id="{164CDC5E-8FFA-4846-A9A5-29C6026A61E7}"/>
            </a:ext>
          </a:extLst>
        </xdr:cNvPr>
        <xdr:cNvSpPr txBox="1"/>
      </xdr:nvSpPr>
      <xdr:spPr>
        <a:xfrm>
          <a:off x="2439044" y="1712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5658C01F-F248-459F-8B8E-3C464F5B9EB5}"/>
            </a:ext>
          </a:extLst>
        </xdr:cNvPr>
        <xdr:cNvSpPr txBox="1"/>
      </xdr:nvSpPr>
      <xdr:spPr>
        <a:xfrm>
          <a:off x="1645294" y="1709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AAE11904-F3CD-4562-8ACB-E3120E5BDF20}"/>
            </a:ext>
          </a:extLst>
        </xdr:cNvPr>
        <xdr:cNvSpPr txBox="1"/>
      </xdr:nvSpPr>
      <xdr:spPr>
        <a:xfrm>
          <a:off x="8515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44466</xdr:rowOff>
    </xdr:from>
    <xdr:ext cx="405111" cy="259045"/>
    <xdr:sp macro="" textlink="">
      <xdr:nvSpPr>
        <xdr:cNvPr id="434" name="n_1mainValue【市民会館】&#10;有形固定資産減価償却率">
          <a:extLst>
            <a:ext uri="{FF2B5EF4-FFF2-40B4-BE49-F238E27FC236}">
              <a16:creationId xmlns:a16="http://schemas.microsoft.com/office/drawing/2014/main" id="{C35EB0B5-E324-4DFE-83FE-0BF1963A30DE}"/>
            </a:ext>
          </a:extLst>
        </xdr:cNvPr>
        <xdr:cNvSpPr txBox="1"/>
      </xdr:nvSpPr>
      <xdr:spPr>
        <a:xfrm>
          <a:off x="3239144" y="1638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6366</xdr:rowOff>
    </xdr:from>
    <xdr:ext cx="405111" cy="259045"/>
    <xdr:sp macro="" textlink="">
      <xdr:nvSpPr>
        <xdr:cNvPr id="435" name="n_2mainValue【市民会館】&#10;有形固定資産減価償却率">
          <a:extLst>
            <a:ext uri="{FF2B5EF4-FFF2-40B4-BE49-F238E27FC236}">
              <a16:creationId xmlns:a16="http://schemas.microsoft.com/office/drawing/2014/main" id="{41ECC813-6B2E-41E4-AEB5-F393809ED65F}"/>
            </a:ext>
          </a:extLst>
        </xdr:cNvPr>
        <xdr:cNvSpPr txBox="1"/>
      </xdr:nvSpPr>
      <xdr:spPr>
        <a:xfrm>
          <a:off x="2439044" y="1635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134002</xdr:rowOff>
    </xdr:from>
    <xdr:ext cx="405111" cy="259045"/>
    <xdr:sp macro="" textlink="">
      <xdr:nvSpPr>
        <xdr:cNvPr id="436" name="n_3mainValue【市民会館】&#10;有形固定資産減価償却率">
          <a:extLst>
            <a:ext uri="{FF2B5EF4-FFF2-40B4-BE49-F238E27FC236}">
              <a16:creationId xmlns:a16="http://schemas.microsoft.com/office/drawing/2014/main" id="{950F8A39-EF08-40DF-A3A7-DA9F4367B64E}"/>
            </a:ext>
          </a:extLst>
        </xdr:cNvPr>
        <xdr:cNvSpPr txBox="1"/>
      </xdr:nvSpPr>
      <xdr:spPr>
        <a:xfrm>
          <a:off x="1645294" y="1631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142891</xdr:rowOff>
    </xdr:from>
    <xdr:ext cx="405111" cy="259045"/>
    <xdr:sp macro="" textlink="">
      <xdr:nvSpPr>
        <xdr:cNvPr id="437" name="n_4mainValue【市民会館】&#10;有形固定資産減価償却率">
          <a:extLst>
            <a:ext uri="{FF2B5EF4-FFF2-40B4-BE49-F238E27FC236}">
              <a16:creationId xmlns:a16="http://schemas.microsoft.com/office/drawing/2014/main" id="{771C0F9C-D3AD-46FE-AB5D-6B3689FC98A3}"/>
            </a:ext>
          </a:extLst>
        </xdr:cNvPr>
        <xdr:cNvSpPr txBox="1"/>
      </xdr:nvSpPr>
      <xdr:spPr>
        <a:xfrm>
          <a:off x="8515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8FF1F18-C56B-4F57-9C56-C62181836A4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DFD0739-C943-4CEA-8F57-137D25086C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8C96927-068A-4EBC-B121-AF4E28C2BE1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7D6FEAB-A12C-4B1B-9289-923E8F39B86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3A185EB-6FB6-455F-B0D6-FDCB4F1572D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51CF947-D5A6-430F-8B0F-FBC7E40F75D9}"/>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60A831A0-A512-4B4B-AB10-C2CAECEF1EB7}"/>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3ABC377B-6C17-49CD-81AB-E50535DEC4E7}"/>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226C7E8E-96C5-413E-88D0-FDFE44AEED2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2EBC913-37DA-4647-856A-D850F278B4C6}"/>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47E6D8FC-0C71-4C2F-8A19-536D37FBEE05}"/>
            </a:ext>
          </a:extLst>
        </xdr:cNvPr>
        <xdr:cNvCxnSpPr/>
      </xdr:nvCxnSpPr>
      <xdr:spPr>
        <a:xfrm>
          <a:off x="5956300" y="177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C5B48789-5BE0-4CDA-A00F-CFBAE7BDB4B9}"/>
            </a:ext>
          </a:extLst>
        </xdr:cNvPr>
        <xdr:cNvSpPr txBox="1"/>
      </xdr:nvSpPr>
      <xdr:spPr>
        <a:xfrm>
          <a:off x="552722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2CE7422-FCCD-4C95-9AF8-92E4664B062C}"/>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760300A5-C84C-475D-A1CA-E106B7EC9483}"/>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5554FCF8-5B24-47CD-9DD5-5A8CBD402DAB}"/>
            </a:ext>
          </a:extLst>
        </xdr:cNvPr>
        <xdr:cNvCxnSpPr/>
      </xdr:nvCxnSpPr>
      <xdr:spPr>
        <a:xfrm>
          <a:off x="5956300" y="16694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BE1FF40B-F378-4BE5-8FFC-FE3D247E5A58}"/>
            </a:ext>
          </a:extLst>
        </xdr:cNvPr>
        <xdr:cNvSpPr txBox="1"/>
      </xdr:nvSpPr>
      <xdr:spPr>
        <a:xfrm>
          <a:off x="552722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BE99FDC-0A83-47BB-BB1D-FE47C73D6ABC}"/>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B31106D9-61F1-4AC9-8860-22AEB1568A75}"/>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9B22F537-9D73-468B-B6C4-FD75539A44BC}"/>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32EF15B-A0F3-46CA-B359-C7FA4A526590}"/>
            </a:ext>
          </a:extLst>
        </xdr:cNvPr>
        <xdr:cNvCxnSpPr/>
      </xdr:nvCxnSpPr>
      <xdr:spPr>
        <a:xfrm flipV="1">
          <a:off x="9429115" y="1661477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BC14741C-9B84-446F-8276-943607A355D5}"/>
            </a:ext>
          </a:extLst>
        </xdr:cNvPr>
        <xdr:cNvSpPr txBox="1"/>
      </xdr:nvSpPr>
      <xdr:spPr>
        <a:xfrm>
          <a:off x="9467850"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EAA783EE-98F7-4CAC-BA8D-5285A8692D07}"/>
            </a:ext>
          </a:extLst>
        </xdr:cNvPr>
        <xdr:cNvCxnSpPr/>
      </xdr:nvCxnSpPr>
      <xdr:spPr>
        <a:xfrm>
          <a:off x="9359900" y="1777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85E52E67-C50E-4BAB-9871-1602B0B38197}"/>
            </a:ext>
          </a:extLst>
        </xdr:cNvPr>
        <xdr:cNvSpPr txBox="1"/>
      </xdr:nvSpPr>
      <xdr:spPr>
        <a:xfrm>
          <a:off x="9467850" y="163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3991BD1-1B3B-42F9-924D-B5845B675B6E}"/>
            </a:ext>
          </a:extLst>
        </xdr:cNvPr>
        <xdr:cNvCxnSpPr/>
      </xdr:nvCxnSpPr>
      <xdr:spPr>
        <a:xfrm>
          <a:off x="9359900" y="16614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94DC7D04-04FF-4F16-8DC4-865C5CF8604D}"/>
            </a:ext>
          </a:extLst>
        </xdr:cNvPr>
        <xdr:cNvSpPr txBox="1"/>
      </xdr:nvSpPr>
      <xdr:spPr>
        <a:xfrm>
          <a:off x="9467850" y="17311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29A2C1D5-7F65-4DFA-AB00-3B37B7D88AA6}"/>
            </a:ext>
          </a:extLst>
        </xdr:cNvPr>
        <xdr:cNvSpPr/>
      </xdr:nvSpPr>
      <xdr:spPr>
        <a:xfrm>
          <a:off x="9398000" y="17332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22183927-C2EB-4426-BF49-E52E75A80997}"/>
            </a:ext>
          </a:extLst>
        </xdr:cNvPr>
        <xdr:cNvSpPr/>
      </xdr:nvSpPr>
      <xdr:spPr>
        <a:xfrm>
          <a:off x="8636000" y="17332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BF0804E2-4BD2-4180-B8DA-E833DD1BF8EA}"/>
            </a:ext>
          </a:extLst>
        </xdr:cNvPr>
        <xdr:cNvSpPr/>
      </xdr:nvSpPr>
      <xdr:spPr>
        <a:xfrm>
          <a:off x="7842250" y="1734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7C47525C-E835-49FF-9219-15E0D8C2BEB9}"/>
            </a:ext>
          </a:extLst>
        </xdr:cNvPr>
        <xdr:cNvSpPr/>
      </xdr:nvSpPr>
      <xdr:spPr>
        <a:xfrm>
          <a:off x="7029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7C474D19-0238-4CB9-BB5B-E0F45318FA66}"/>
            </a:ext>
          </a:extLst>
        </xdr:cNvPr>
        <xdr:cNvSpPr/>
      </xdr:nvSpPr>
      <xdr:spPr>
        <a:xfrm>
          <a:off x="6235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B3D5D9D-C93E-4160-8514-540204A9F30D}"/>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ED4F54F-398B-46FB-AE23-86662727586D}"/>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A09F02F-D478-42C8-8719-F9F363DA9814}"/>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FCC4FE3-C503-4B26-A848-592A4F81F83A}"/>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8117D7-EDAC-496B-878E-659586AA8463}"/>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88264</xdr:rowOff>
    </xdr:from>
    <xdr:to>
      <xdr:col>55</xdr:col>
      <xdr:colOff>50800</xdr:colOff>
      <xdr:row>102</xdr:row>
      <xdr:rowOff>18414</xdr:rowOff>
    </xdr:to>
    <xdr:sp macro="" textlink="">
      <xdr:nvSpPr>
        <xdr:cNvPr id="473" name="楕円 472">
          <a:extLst>
            <a:ext uri="{FF2B5EF4-FFF2-40B4-BE49-F238E27FC236}">
              <a16:creationId xmlns:a16="http://schemas.microsoft.com/office/drawing/2014/main" id="{EC4D61F2-63BE-47D7-9B56-7A8CA15DC343}"/>
            </a:ext>
          </a:extLst>
        </xdr:cNvPr>
        <xdr:cNvSpPr/>
      </xdr:nvSpPr>
      <xdr:spPr>
        <a:xfrm>
          <a:off x="9398000" y="16763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111141</xdr:rowOff>
    </xdr:from>
    <xdr:ext cx="469744" cy="259045"/>
    <xdr:sp macro="" textlink="">
      <xdr:nvSpPr>
        <xdr:cNvPr id="474" name="【市民会館】&#10;一人当たり面積該当値テキスト">
          <a:extLst>
            <a:ext uri="{FF2B5EF4-FFF2-40B4-BE49-F238E27FC236}">
              <a16:creationId xmlns:a16="http://schemas.microsoft.com/office/drawing/2014/main" id="{C70E10A8-F0A1-414A-BAE8-3AB295508467}"/>
            </a:ext>
          </a:extLst>
        </xdr:cNvPr>
        <xdr:cNvSpPr txBox="1"/>
      </xdr:nvSpPr>
      <xdr:spPr>
        <a:xfrm>
          <a:off x="9467850" y="166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53975</xdr:rowOff>
    </xdr:from>
    <xdr:to>
      <xdr:col>50</xdr:col>
      <xdr:colOff>165100</xdr:colOff>
      <xdr:row>101</xdr:row>
      <xdr:rowOff>155575</xdr:rowOff>
    </xdr:to>
    <xdr:sp macro="" textlink="">
      <xdr:nvSpPr>
        <xdr:cNvPr id="475" name="楕円 474">
          <a:extLst>
            <a:ext uri="{FF2B5EF4-FFF2-40B4-BE49-F238E27FC236}">
              <a16:creationId xmlns:a16="http://schemas.microsoft.com/office/drawing/2014/main" id="{E3C617B6-FC7A-4AF0-9741-536B8B7DDD2A}"/>
            </a:ext>
          </a:extLst>
        </xdr:cNvPr>
        <xdr:cNvSpPr/>
      </xdr:nvSpPr>
      <xdr:spPr>
        <a:xfrm>
          <a:off x="8636000" y="167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104775</xdr:rowOff>
    </xdr:from>
    <xdr:to>
      <xdr:col>55</xdr:col>
      <xdr:colOff>0</xdr:colOff>
      <xdr:row>101</xdr:row>
      <xdr:rowOff>139064</xdr:rowOff>
    </xdr:to>
    <xdr:cxnSp macro="">
      <xdr:nvCxnSpPr>
        <xdr:cNvPr id="476" name="直線コネクタ 475">
          <a:extLst>
            <a:ext uri="{FF2B5EF4-FFF2-40B4-BE49-F238E27FC236}">
              <a16:creationId xmlns:a16="http://schemas.microsoft.com/office/drawing/2014/main" id="{F0E4CD4F-5CB5-465B-AC43-B0410234C6C3}"/>
            </a:ext>
          </a:extLst>
        </xdr:cNvPr>
        <xdr:cNvCxnSpPr/>
      </xdr:nvCxnSpPr>
      <xdr:spPr>
        <a:xfrm>
          <a:off x="8686800" y="16779875"/>
          <a:ext cx="7429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42545</xdr:rowOff>
    </xdr:from>
    <xdr:to>
      <xdr:col>46</xdr:col>
      <xdr:colOff>38100</xdr:colOff>
      <xdr:row>101</xdr:row>
      <xdr:rowOff>144145</xdr:rowOff>
    </xdr:to>
    <xdr:sp macro="" textlink="">
      <xdr:nvSpPr>
        <xdr:cNvPr id="477" name="楕円 476">
          <a:extLst>
            <a:ext uri="{FF2B5EF4-FFF2-40B4-BE49-F238E27FC236}">
              <a16:creationId xmlns:a16="http://schemas.microsoft.com/office/drawing/2014/main" id="{659BB153-27CE-4265-AB13-CE9B5AE81BAF}"/>
            </a:ext>
          </a:extLst>
        </xdr:cNvPr>
        <xdr:cNvSpPr/>
      </xdr:nvSpPr>
      <xdr:spPr>
        <a:xfrm>
          <a:off x="7842250" y="16717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93345</xdr:rowOff>
    </xdr:from>
    <xdr:to>
      <xdr:col>50</xdr:col>
      <xdr:colOff>114300</xdr:colOff>
      <xdr:row>101</xdr:row>
      <xdr:rowOff>104775</xdr:rowOff>
    </xdr:to>
    <xdr:cxnSp macro="">
      <xdr:nvCxnSpPr>
        <xdr:cNvPr id="478" name="直線コネクタ 477">
          <a:extLst>
            <a:ext uri="{FF2B5EF4-FFF2-40B4-BE49-F238E27FC236}">
              <a16:creationId xmlns:a16="http://schemas.microsoft.com/office/drawing/2014/main" id="{AC7A64F1-557E-43E1-9362-ED62609F0524}"/>
            </a:ext>
          </a:extLst>
        </xdr:cNvPr>
        <xdr:cNvCxnSpPr/>
      </xdr:nvCxnSpPr>
      <xdr:spPr>
        <a:xfrm>
          <a:off x="7886700" y="1676844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19686</xdr:rowOff>
    </xdr:from>
    <xdr:to>
      <xdr:col>41</xdr:col>
      <xdr:colOff>101600</xdr:colOff>
      <xdr:row>101</xdr:row>
      <xdr:rowOff>121286</xdr:rowOff>
    </xdr:to>
    <xdr:sp macro="" textlink="">
      <xdr:nvSpPr>
        <xdr:cNvPr id="479" name="楕円 478">
          <a:extLst>
            <a:ext uri="{FF2B5EF4-FFF2-40B4-BE49-F238E27FC236}">
              <a16:creationId xmlns:a16="http://schemas.microsoft.com/office/drawing/2014/main" id="{E70BE2FF-7367-4724-8354-83CD6552E0B9}"/>
            </a:ext>
          </a:extLst>
        </xdr:cNvPr>
        <xdr:cNvSpPr/>
      </xdr:nvSpPr>
      <xdr:spPr>
        <a:xfrm>
          <a:off x="7029450" y="166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70486</xdr:rowOff>
    </xdr:from>
    <xdr:to>
      <xdr:col>45</xdr:col>
      <xdr:colOff>177800</xdr:colOff>
      <xdr:row>101</xdr:row>
      <xdr:rowOff>93345</xdr:rowOff>
    </xdr:to>
    <xdr:cxnSp macro="">
      <xdr:nvCxnSpPr>
        <xdr:cNvPr id="480" name="直線コネクタ 479">
          <a:extLst>
            <a:ext uri="{FF2B5EF4-FFF2-40B4-BE49-F238E27FC236}">
              <a16:creationId xmlns:a16="http://schemas.microsoft.com/office/drawing/2014/main" id="{5078F840-E62E-470D-A62B-14BE277BBC3B}"/>
            </a:ext>
          </a:extLst>
        </xdr:cNvPr>
        <xdr:cNvCxnSpPr/>
      </xdr:nvCxnSpPr>
      <xdr:spPr>
        <a:xfrm>
          <a:off x="7080250" y="16745586"/>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2539</xdr:rowOff>
    </xdr:from>
    <xdr:to>
      <xdr:col>36</xdr:col>
      <xdr:colOff>165100</xdr:colOff>
      <xdr:row>104</xdr:row>
      <xdr:rowOff>104139</xdr:rowOff>
    </xdr:to>
    <xdr:sp macro="" textlink="">
      <xdr:nvSpPr>
        <xdr:cNvPr id="481" name="楕円 480">
          <a:extLst>
            <a:ext uri="{FF2B5EF4-FFF2-40B4-BE49-F238E27FC236}">
              <a16:creationId xmlns:a16="http://schemas.microsoft.com/office/drawing/2014/main" id="{42FEF112-C730-4524-9A15-31D6CA106BF4}"/>
            </a:ext>
          </a:extLst>
        </xdr:cNvPr>
        <xdr:cNvSpPr/>
      </xdr:nvSpPr>
      <xdr:spPr>
        <a:xfrm>
          <a:off x="6235700" y="171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70486</xdr:rowOff>
    </xdr:from>
    <xdr:to>
      <xdr:col>41</xdr:col>
      <xdr:colOff>50800</xdr:colOff>
      <xdr:row>104</xdr:row>
      <xdr:rowOff>53339</xdr:rowOff>
    </xdr:to>
    <xdr:cxnSp macro="">
      <xdr:nvCxnSpPr>
        <xdr:cNvPr id="482" name="直線コネクタ 481">
          <a:extLst>
            <a:ext uri="{FF2B5EF4-FFF2-40B4-BE49-F238E27FC236}">
              <a16:creationId xmlns:a16="http://schemas.microsoft.com/office/drawing/2014/main" id="{108BB49C-FCF8-4196-9746-CB7141C5BB2F}"/>
            </a:ext>
          </a:extLst>
        </xdr:cNvPr>
        <xdr:cNvCxnSpPr/>
      </xdr:nvCxnSpPr>
      <xdr:spPr>
        <a:xfrm flipV="1">
          <a:off x="6286500" y="16745586"/>
          <a:ext cx="793750" cy="47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A97D423D-1B3A-4AC5-8F10-50F04540B2CF}"/>
            </a:ext>
          </a:extLst>
        </xdr:cNvPr>
        <xdr:cNvSpPr txBox="1"/>
      </xdr:nvSpPr>
      <xdr:spPr>
        <a:xfrm>
          <a:off x="8458277"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10491B3-29E4-4C80-9129-F971AD06D44F}"/>
            </a:ext>
          </a:extLst>
        </xdr:cNvPr>
        <xdr:cNvSpPr txBox="1"/>
      </xdr:nvSpPr>
      <xdr:spPr>
        <a:xfrm>
          <a:off x="767722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F2D89C3A-B7A1-4A6E-B24A-E5BC4A1E273C}"/>
            </a:ext>
          </a:extLst>
        </xdr:cNvPr>
        <xdr:cNvSpPr txBox="1"/>
      </xdr:nvSpPr>
      <xdr:spPr>
        <a:xfrm>
          <a:off x="686442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9E8028F-5D37-4D3D-98F5-5FEDAFE2C0B3}"/>
            </a:ext>
          </a:extLst>
        </xdr:cNvPr>
        <xdr:cNvSpPr txBox="1"/>
      </xdr:nvSpPr>
      <xdr:spPr>
        <a:xfrm>
          <a:off x="6070677" y="174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652</xdr:rowOff>
    </xdr:from>
    <xdr:ext cx="469744" cy="259045"/>
    <xdr:sp macro="" textlink="">
      <xdr:nvSpPr>
        <xdr:cNvPr id="487" name="n_1mainValue【市民会館】&#10;一人当たり面積">
          <a:extLst>
            <a:ext uri="{FF2B5EF4-FFF2-40B4-BE49-F238E27FC236}">
              <a16:creationId xmlns:a16="http://schemas.microsoft.com/office/drawing/2014/main" id="{818C8ED8-7679-40DD-8584-A296D066E6F9}"/>
            </a:ext>
          </a:extLst>
        </xdr:cNvPr>
        <xdr:cNvSpPr txBox="1"/>
      </xdr:nvSpPr>
      <xdr:spPr>
        <a:xfrm>
          <a:off x="8458277" y="165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160672</xdr:rowOff>
    </xdr:from>
    <xdr:ext cx="469744" cy="259045"/>
    <xdr:sp macro="" textlink="">
      <xdr:nvSpPr>
        <xdr:cNvPr id="488" name="n_2mainValue【市民会館】&#10;一人当たり面積">
          <a:extLst>
            <a:ext uri="{FF2B5EF4-FFF2-40B4-BE49-F238E27FC236}">
              <a16:creationId xmlns:a16="http://schemas.microsoft.com/office/drawing/2014/main" id="{6527CCEE-43AA-465B-8584-24A838890AA2}"/>
            </a:ext>
          </a:extLst>
        </xdr:cNvPr>
        <xdr:cNvSpPr txBox="1"/>
      </xdr:nvSpPr>
      <xdr:spPr>
        <a:xfrm>
          <a:off x="7677227" y="165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137813</xdr:rowOff>
    </xdr:from>
    <xdr:ext cx="469744" cy="259045"/>
    <xdr:sp macro="" textlink="">
      <xdr:nvSpPr>
        <xdr:cNvPr id="489" name="n_3mainValue【市民会館】&#10;一人当たり面積">
          <a:extLst>
            <a:ext uri="{FF2B5EF4-FFF2-40B4-BE49-F238E27FC236}">
              <a16:creationId xmlns:a16="http://schemas.microsoft.com/office/drawing/2014/main" id="{66658A67-F007-4BF4-8004-C8A72728DC28}"/>
            </a:ext>
          </a:extLst>
        </xdr:cNvPr>
        <xdr:cNvSpPr txBox="1"/>
      </xdr:nvSpPr>
      <xdr:spPr>
        <a:xfrm>
          <a:off x="6864427" y="164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120666</xdr:rowOff>
    </xdr:from>
    <xdr:ext cx="469744" cy="259045"/>
    <xdr:sp macro="" textlink="">
      <xdr:nvSpPr>
        <xdr:cNvPr id="490" name="n_4mainValue【市民会館】&#10;一人当たり面積">
          <a:extLst>
            <a:ext uri="{FF2B5EF4-FFF2-40B4-BE49-F238E27FC236}">
              <a16:creationId xmlns:a16="http://schemas.microsoft.com/office/drawing/2014/main" id="{44E4C57F-4D5E-4FA1-ABA8-9D2A8393AF04}"/>
            </a:ext>
          </a:extLst>
        </xdr:cNvPr>
        <xdr:cNvSpPr txBox="1"/>
      </xdr:nvSpPr>
      <xdr:spPr>
        <a:xfrm>
          <a:off x="607067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B6F50CB6-A81F-4D70-AE39-2B45831C691F}"/>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06460AC-F7F6-479D-856E-E24172EC8FCF}"/>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769660BA-950C-4BAA-915F-DCADBCC81042}"/>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94341AC-3716-4EB8-BD60-A7A532AC1A2D}"/>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A656971F-1EFC-4B17-BCD6-0840CF0E3891}"/>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254E67A-23BB-435C-B4B9-10582719B2F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58636E51-F9CB-4845-943F-FDCC4BC9CBB2}"/>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2B712E1-1DCD-4A7B-B9C4-ECD8CE893597}"/>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A20FE22D-3024-401A-A383-846D28510894}"/>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0440238-037A-408D-98A3-301F15AEF657}"/>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6F9961E-4F4C-40FF-839F-ADB34BFC4F9F}"/>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A2B712BB-9AD6-4056-BC49-686EE618D84D}"/>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85F7C40-53AF-4D6D-A266-1749F04B84D9}"/>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17115D4C-323E-4EB4-8C8E-B7E6EF43B2EA}"/>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80CEF7B2-6ACD-4B4E-9501-56D0D654BEB9}"/>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5C059BB-6845-43FA-B0E2-185A8D212F18}"/>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55A0A132-69B4-42C9-833E-C9F868B09A37}"/>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2A4AF710-661C-4B4E-9E8E-04F0D892DD7B}"/>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858BB726-835C-4136-8A47-58F9218DCD56}"/>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AF1D18B-5F3B-45E0-949F-FDE2F63B3405}"/>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5CAF7687-D358-4CE4-ABAA-012628560547}"/>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7614595A-0612-4210-9FB2-BED190BA4AD8}"/>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9574B0A8-E11B-457F-B48F-D1DC789C966C}"/>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1A9E054-52C0-4323-BB8E-DC4F78035EE9}"/>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C67C5EBD-9801-4F37-989C-2DB5317E193C}"/>
            </a:ext>
          </a:extLst>
        </xdr:cNvPr>
        <xdr:cNvCxnSpPr/>
      </xdr:nvCxnSpPr>
      <xdr:spPr>
        <a:xfrm flipV="1">
          <a:off x="14699614" y="545782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5A00C3AB-B8E5-4618-8BCD-F01A099A53E4}"/>
            </a:ext>
          </a:extLst>
        </xdr:cNvPr>
        <xdr:cNvSpPr txBox="1"/>
      </xdr:nvSpPr>
      <xdr:spPr>
        <a:xfrm>
          <a:off x="14738350" y="687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014A7C2-12E0-43F4-A667-60CCD6BAB67A}"/>
            </a:ext>
          </a:extLst>
        </xdr:cNvPr>
        <xdr:cNvCxnSpPr/>
      </xdr:nvCxnSpPr>
      <xdr:spPr>
        <a:xfrm>
          <a:off x="14611350" y="6866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D7150F8-C45A-466F-B380-F6053D2D21F1}"/>
            </a:ext>
          </a:extLst>
        </xdr:cNvPr>
        <xdr:cNvSpPr txBox="1"/>
      </xdr:nvSpPr>
      <xdr:spPr>
        <a:xfrm>
          <a:off x="14738350"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AB43C863-C7FA-4CFB-9F9E-FFF13AF34632}"/>
            </a:ext>
          </a:extLst>
        </xdr:cNvPr>
        <xdr:cNvCxnSpPr/>
      </xdr:nvCxnSpPr>
      <xdr:spPr>
        <a:xfrm>
          <a:off x="14611350" y="5457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51B4CEB8-8A46-4ABD-961B-99E9202B513F}"/>
            </a:ext>
          </a:extLst>
        </xdr:cNvPr>
        <xdr:cNvSpPr txBox="1"/>
      </xdr:nvSpPr>
      <xdr:spPr>
        <a:xfrm>
          <a:off x="14738350" y="605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72B8B666-B32D-4510-B8C2-9C47CA0FABF0}"/>
            </a:ext>
          </a:extLst>
        </xdr:cNvPr>
        <xdr:cNvSpPr/>
      </xdr:nvSpPr>
      <xdr:spPr>
        <a:xfrm>
          <a:off x="14649450" y="61931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1FD7D30E-5C70-4CA1-8A8C-9BEC30544E94}"/>
            </a:ext>
          </a:extLst>
        </xdr:cNvPr>
        <xdr:cNvSpPr/>
      </xdr:nvSpPr>
      <xdr:spPr>
        <a:xfrm>
          <a:off x="1388745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26DFE04E-DE5D-41FF-9928-996DBB8AB768}"/>
            </a:ext>
          </a:extLst>
        </xdr:cNvPr>
        <xdr:cNvSpPr/>
      </xdr:nvSpPr>
      <xdr:spPr>
        <a:xfrm>
          <a:off x="130937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A17C51C-B49C-4A85-BDD3-BEB0A8863777}"/>
            </a:ext>
          </a:extLst>
        </xdr:cNvPr>
        <xdr:cNvSpPr/>
      </xdr:nvSpPr>
      <xdr:spPr>
        <a:xfrm>
          <a:off x="12299950" y="614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619F9F63-B298-446E-A551-5F253CFFBFE2}"/>
            </a:ext>
          </a:extLst>
        </xdr:cNvPr>
        <xdr:cNvSpPr/>
      </xdr:nvSpPr>
      <xdr:spPr>
        <a:xfrm>
          <a:off x="1148715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5F302AB-423D-4B36-8BE8-4ACE6B9ABEC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C2A898C-7BDB-48F5-8F66-A9736FBDBBA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BF38D56-A060-4179-8356-8913340823E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97D40DC-C287-4A20-9270-A2700A8C1662}"/>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FC12742-D9E9-4D14-9AC0-7B3CE22CCCE1}"/>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31" name="楕円 530">
          <a:extLst>
            <a:ext uri="{FF2B5EF4-FFF2-40B4-BE49-F238E27FC236}">
              <a16:creationId xmlns:a16="http://schemas.microsoft.com/office/drawing/2014/main" id="{2C6CE608-B701-4357-BC3C-F230F59A599A}"/>
            </a:ext>
          </a:extLst>
        </xdr:cNvPr>
        <xdr:cNvSpPr/>
      </xdr:nvSpPr>
      <xdr:spPr>
        <a:xfrm>
          <a:off x="14649450" y="641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05C56A9-DC79-455B-8BC6-DEBED53E1C2C}"/>
            </a:ext>
          </a:extLst>
        </xdr:cNvPr>
        <xdr:cNvSpPr txBox="1"/>
      </xdr:nvSpPr>
      <xdr:spPr>
        <a:xfrm>
          <a:off x="1473835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3" name="楕円 532">
          <a:extLst>
            <a:ext uri="{FF2B5EF4-FFF2-40B4-BE49-F238E27FC236}">
              <a16:creationId xmlns:a16="http://schemas.microsoft.com/office/drawing/2014/main" id="{9DCF5A49-C591-420F-A16C-CAA25908719D}"/>
            </a:ext>
          </a:extLst>
        </xdr:cNvPr>
        <xdr:cNvSpPr/>
      </xdr:nvSpPr>
      <xdr:spPr>
        <a:xfrm>
          <a:off x="13887450" y="6350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22860</xdr:rowOff>
    </xdr:to>
    <xdr:cxnSp macro="">
      <xdr:nvCxnSpPr>
        <xdr:cNvPr id="534" name="直線コネクタ 533">
          <a:extLst>
            <a:ext uri="{FF2B5EF4-FFF2-40B4-BE49-F238E27FC236}">
              <a16:creationId xmlns:a16="http://schemas.microsoft.com/office/drawing/2014/main" id="{A3495435-0B46-4D34-A234-5FA994757F4B}"/>
            </a:ext>
          </a:extLst>
        </xdr:cNvPr>
        <xdr:cNvCxnSpPr/>
      </xdr:nvCxnSpPr>
      <xdr:spPr>
        <a:xfrm>
          <a:off x="13938250" y="6401435"/>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35" name="楕円 534">
          <a:extLst>
            <a:ext uri="{FF2B5EF4-FFF2-40B4-BE49-F238E27FC236}">
              <a16:creationId xmlns:a16="http://schemas.microsoft.com/office/drawing/2014/main" id="{BD07446F-9FBC-48E8-953E-15655BDF4E14}"/>
            </a:ext>
          </a:extLst>
        </xdr:cNvPr>
        <xdr:cNvSpPr/>
      </xdr:nvSpPr>
      <xdr:spPr>
        <a:xfrm>
          <a:off x="13093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127635</xdr:rowOff>
    </xdr:to>
    <xdr:cxnSp macro="">
      <xdr:nvCxnSpPr>
        <xdr:cNvPr id="536" name="直線コネクタ 535">
          <a:extLst>
            <a:ext uri="{FF2B5EF4-FFF2-40B4-BE49-F238E27FC236}">
              <a16:creationId xmlns:a16="http://schemas.microsoft.com/office/drawing/2014/main" id="{0B9B07AD-C555-4642-BD01-68DCC1CADC6E}"/>
            </a:ext>
          </a:extLst>
        </xdr:cNvPr>
        <xdr:cNvCxnSpPr/>
      </xdr:nvCxnSpPr>
      <xdr:spPr>
        <a:xfrm>
          <a:off x="13144500" y="635190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37" name="楕円 536">
          <a:extLst>
            <a:ext uri="{FF2B5EF4-FFF2-40B4-BE49-F238E27FC236}">
              <a16:creationId xmlns:a16="http://schemas.microsoft.com/office/drawing/2014/main" id="{BEEEDC22-EE94-4EB6-9AB9-426219A6DA31}"/>
            </a:ext>
          </a:extLst>
        </xdr:cNvPr>
        <xdr:cNvSpPr/>
      </xdr:nvSpPr>
      <xdr:spPr>
        <a:xfrm>
          <a:off x="12299950" y="6257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78105</xdr:rowOff>
    </xdr:to>
    <xdr:cxnSp macro="">
      <xdr:nvCxnSpPr>
        <xdr:cNvPr id="538" name="直線コネクタ 537">
          <a:extLst>
            <a:ext uri="{FF2B5EF4-FFF2-40B4-BE49-F238E27FC236}">
              <a16:creationId xmlns:a16="http://schemas.microsoft.com/office/drawing/2014/main" id="{7857447E-8DDE-4124-A614-78FDCE20C02E}"/>
            </a:ext>
          </a:extLst>
        </xdr:cNvPr>
        <xdr:cNvCxnSpPr/>
      </xdr:nvCxnSpPr>
      <xdr:spPr>
        <a:xfrm>
          <a:off x="12344400" y="630237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109220</xdr:rowOff>
    </xdr:from>
    <xdr:to>
      <xdr:col>67</xdr:col>
      <xdr:colOff>101600</xdr:colOff>
      <xdr:row>38</xdr:row>
      <xdr:rowOff>39370</xdr:rowOff>
    </xdr:to>
    <xdr:sp macro="" textlink="">
      <xdr:nvSpPr>
        <xdr:cNvPr id="539" name="楕円 538">
          <a:extLst>
            <a:ext uri="{FF2B5EF4-FFF2-40B4-BE49-F238E27FC236}">
              <a16:creationId xmlns:a16="http://schemas.microsoft.com/office/drawing/2014/main" id="{73DBED17-1454-4D51-B722-B200B63566A5}"/>
            </a:ext>
          </a:extLst>
        </xdr:cNvPr>
        <xdr:cNvSpPr/>
      </xdr:nvSpPr>
      <xdr:spPr>
        <a:xfrm>
          <a:off x="11487150" y="621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160020</xdr:rowOff>
    </xdr:from>
    <xdr:to>
      <xdr:col>71</xdr:col>
      <xdr:colOff>177800</xdr:colOff>
      <xdr:row>38</xdr:row>
      <xdr:rowOff>28575</xdr:rowOff>
    </xdr:to>
    <xdr:cxnSp macro="">
      <xdr:nvCxnSpPr>
        <xdr:cNvPr id="540" name="直線コネクタ 539">
          <a:extLst>
            <a:ext uri="{FF2B5EF4-FFF2-40B4-BE49-F238E27FC236}">
              <a16:creationId xmlns:a16="http://schemas.microsoft.com/office/drawing/2014/main" id="{9DCFB752-BD15-4B52-94E0-C62A275CC156}"/>
            </a:ext>
          </a:extLst>
        </xdr:cNvPr>
        <xdr:cNvCxnSpPr/>
      </xdr:nvCxnSpPr>
      <xdr:spPr>
        <a:xfrm>
          <a:off x="11537950" y="626872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852ECD18-FF35-4D1C-9E14-D620DD60AE16}"/>
            </a:ext>
          </a:extLst>
        </xdr:cNvPr>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45595A13-1904-45E5-A075-0CE6B251DFD7}"/>
            </a:ext>
          </a:extLst>
        </xdr:cNvPr>
        <xdr:cNvSpPr txBox="1"/>
      </xdr:nvSpPr>
      <xdr:spPr>
        <a:xfrm>
          <a:off x="1296099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59A9F593-2C71-41AC-A277-12E20E435C82}"/>
            </a:ext>
          </a:extLst>
        </xdr:cNvPr>
        <xdr:cNvSpPr txBox="1"/>
      </xdr:nvSpPr>
      <xdr:spPr>
        <a:xfrm>
          <a:off x="121672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BA038CAF-7817-4D51-B549-5932CD0A77B4}"/>
            </a:ext>
          </a:extLst>
        </xdr:cNvPr>
        <xdr:cNvSpPr txBox="1"/>
      </xdr:nvSpPr>
      <xdr:spPr>
        <a:xfrm>
          <a:off x="113544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4B74CE28-6C1E-44DC-83CB-542B02494052}"/>
            </a:ext>
          </a:extLst>
        </xdr:cNvPr>
        <xdr:cNvSpPr txBox="1"/>
      </xdr:nvSpPr>
      <xdr:spPr>
        <a:xfrm>
          <a:off x="13742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B300C185-2E58-461A-AC49-3D03EA2642C7}"/>
            </a:ext>
          </a:extLst>
        </xdr:cNvPr>
        <xdr:cNvSpPr txBox="1"/>
      </xdr:nvSpPr>
      <xdr:spPr>
        <a:xfrm>
          <a:off x="1296099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1FE15D15-2F2C-4B57-9D7C-BA99B5E549B9}"/>
            </a:ext>
          </a:extLst>
        </xdr:cNvPr>
        <xdr:cNvSpPr txBox="1"/>
      </xdr:nvSpPr>
      <xdr:spPr>
        <a:xfrm>
          <a:off x="121672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30497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FF1E008F-53FC-4813-8D96-034C9BB33E93}"/>
            </a:ext>
          </a:extLst>
        </xdr:cNvPr>
        <xdr:cNvSpPr txBox="1"/>
      </xdr:nvSpPr>
      <xdr:spPr>
        <a:xfrm>
          <a:off x="113544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363F68A-908D-4335-A5DF-5FFE71783679}"/>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6E8A16AF-5AF9-4A56-A464-3F6E92BCB9E6}"/>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AAEB24EA-8D02-4AA1-8BE6-FE55CAFE112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5D989C8-252B-4812-84CD-F3480803101A}"/>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9DCC060A-B564-4160-8145-8A957D9C2C87}"/>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295415D9-42FF-419C-8480-D5AA68F6D57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3C0372A-C0C5-41DA-9C14-B8D67DCC3AA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D3A20060-F87E-433D-AAAA-F5F14AE9A52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32335B0-A2C1-4943-B9C1-D2477AAB454F}"/>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52A8C01-2F70-4D54-8848-E0B211E85D15}"/>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64FEE437-D0E2-46B1-AC54-CB09EBCAF532}"/>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373F897A-8DB1-4173-A0E7-2DDB92836639}"/>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570B7044-B94D-418C-94B2-5A6961593929}"/>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F1711C51-84CE-4A70-A319-03CF5F170BEC}"/>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5FEE4C10-C525-4CCA-961A-7B641BF8EE06}"/>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32A19C30-3C2F-4036-8315-8C7BD3A15550}"/>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F75F2AEF-FBBE-4C00-A614-F8F257A2FC06}"/>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D3202A40-DB49-4822-B6E4-4B1BBA5BA1DD}"/>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2EE80EA7-DB1B-435B-A7B8-0C9736C72709}"/>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F5CF2AA-4090-4E12-8D12-B2DA79E48199}"/>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7BCA03F-1F83-4B22-9E1D-48ED30D4C9C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DEE9E133-0DC6-471D-A258-4FDD7F990301}"/>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90828D98-C3B9-4B9A-A651-D44C500DBB6A}"/>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F28BB402-4A79-48F6-9997-EF717D9BD354}"/>
            </a:ext>
          </a:extLst>
        </xdr:cNvPr>
        <xdr:cNvCxnSpPr/>
      </xdr:nvCxnSpPr>
      <xdr:spPr>
        <a:xfrm flipV="1">
          <a:off x="19951064" y="5515287"/>
          <a:ext cx="0"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20E9F6A2-9C3B-4992-AB7C-3AFB925CC806}"/>
            </a:ext>
          </a:extLst>
        </xdr:cNvPr>
        <xdr:cNvSpPr txBox="1"/>
      </xdr:nvSpPr>
      <xdr:spPr>
        <a:xfrm>
          <a:off x="19989800" y="695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D18B6751-1CDB-40C6-8F00-7D867BFF92AB}"/>
            </a:ext>
          </a:extLst>
        </xdr:cNvPr>
        <xdr:cNvCxnSpPr/>
      </xdr:nvCxnSpPr>
      <xdr:spPr>
        <a:xfrm>
          <a:off x="19881850" y="69516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A40EE382-38A1-422F-9C46-E94662F378CD}"/>
            </a:ext>
          </a:extLst>
        </xdr:cNvPr>
        <xdr:cNvSpPr txBox="1"/>
      </xdr:nvSpPr>
      <xdr:spPr>
        <a:xfrm>
          <a:off x="19989800" y="529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1C4E2862-C966-4AFC-A832-1F9A02F3F5A8}"/>
            </a:ext>
          </a:extLst>
        </xdr:cNvPr>
        <xdr:cNvCxnSpPr/>
      </xdr:nvCxnSpPr>
      <xdr:spPr>
        <a:xfrm>
          <a:off x="19881850" y="5515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9E16FEA6-AB98-4AA3-9DFE-8510A9EA43D6}"/>
            </a:ext>
          </a:extLst>
        </xdr:cNvPr>
        <xdr:cNvSpPr txBox="1"/>
      </xdr:nvSpPr>
      <xdr:spPr>
        <a:xfrm>
          <a:off x="19989800" y="623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8FA157B8-AD2E-435E-8891-59466EB9ED33}"/>
            </a:ext>
          </a:extLst>
        </xdr:cNvPr>
        <xdr:cNvSpPr/>
      </xdr:nvSpPr>
      <xdr:spPr>
        <a:xfrm>
          <a:off x="19900900" y="63743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E56834CC-9AB1-41E3-B4CA-6FDD82B3A448}"/>
            </a:ext>
          </a:extLst>
        </xdr:cNvPr>
        <xdr:cNvSpPr/>
      </xdr:nvSpPr>
      <xdr:spPr>
        <a:xfrm>
          <a:off x="19157950" y="63844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AFA99D5F-0A16-46E3-A373-D1CE1FFC1DBB}"/>
            </a:ext>
          </a:extLst>
        </xdr:cNvPr>
        <xdr:cNvSpPr/>
      </xdr:nvSpPr>
      <xdr:spPr>
        <a:xfrm>
          <a:off x="18345150" y="6403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A6E741F6-3055-4198-973A-8DCFE0F2B28E}"/>
            </a:ext>
          </a:extLst>
        </xdr:cNvPr>
        <xdr:cNvSpPr/>
      </xdr:nvSpPr>
      <xdr:spPr>
        <a:xfrm>
          <a:off x="17551400" y="641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4A1CFC17-5E90-4C1F-94BD-B0AE5BE1FF98}"/>
            </a:ext>
          </a:extLst>
        </xdr:cNvPr>
        <xdr:cNvSpPr/>
      </xdr:nvSpPr>
      <xdr:spPr>
        <a:xfrm>
          <a:off x="16757650" y="6436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CF99A44-A980-4732-AE02-94DF5699D93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B9BC5F5-DE59-42DA-B88B-9B8A4855451B}"/>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3AE0468-BC7C-44D4-8383-E2EDBD2331E5}"/>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A0D201A-0045-411A-9450-EFD4E52867AE}"/>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C1F2D00-C812-43D4-8AA6-0BEBB8D3639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1420</xdr:rowOff>
    </xdr:from>
    <xdr:to>
      <xdr:col>116</xdr:col>
      <xdr:colOff>114300</xdr:colOff>
      <xdr:row>41</xdr:row>
      <xdr:rowOff>103020</xdr:rowOff>
    </xdr:to>
    <xdr:sp macro="" textlink="">
      <xdr:nvSpPr>
        <xdr:cNvPr id="588" name="楕円 587">
          <a:extLst>
            <a:ext uri="{FF2B5EF4-FFF2-40B4-BE49-F238E27FC236}">
              <a16:creationId xmlns:a16="http://schemas.microsoft.com/office/drawing/2014/main" id="{9065778D-7343-4DBC-84B2-2981E0C88685}"/>
            </a:ext>
          </a:extLst>
        </xdr:cNvPr>
        <xdr:cNvSpPr/>
      </xdr:nvSpPr>
      <xdr:spPr>
        <a:xfrm>
          <a:off x="19900900" y="67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151297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923425F4-A7F7-4590-9F4A-02B36720D4A4}"/>
            </a:ext>
          </a:extLst>
        </xdr:cNvPr>
        <xdr:cNvSpPr txBox="1"/>
      </xdr:nvSpPr>
      <xdr:spPr>
        <a:xfrm>
          <a:off x="19989800" y="67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4498</xdr:rowOff>
    </xdr:from>
    <xdr:to>
      <xdr:col>112</xdr:col>
      <xdr:colOff>38100</xdr:colOff>
      <xdr:row>41</xdr:row>
      <xdr:rowOff>106098</xdr:rowOff>
    </xdr:to>
    <xdr:sp macro="" textlink="">
      <xdr:nvSpPr>
        <xdr:cNvPr id="590" name="楕円 589">
          <a:extLst>
            <a:ext uri="{FF2B5EF4-FFF2-40B4-BE49-F238E27FC236}">
              <a16:creationId xmlns:a16="http://schemas.microsoft.com/office/drawing/2014/main" id="{27135E80-79A3-4EBA-9BB3-DFFCFD1E56C9}"/>
            </a:ext>
          </a:extLst>
        </xdr:cNvPr>
        <xdr:cNvSpPr/>
      </xdr:nvSpPr>
      <xdr:spPr>
        <a:xfrm>
          <a:off x="19157950" y="6773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52220</xdr:rowOff>
    </xdr:from>
    <xdr:to>
      <xdr:col>116</xdr:col>
      <xdr:colOff>63500</xdr:colOff>
      <xdr:row>41</xdr:row>
      <xdr:rowOff>55298</xdr:rowOff>
    </xdr:to>
    <xdr:cxnSp macro="">
      <xdr:nvCxnSpPr>
        <xdr:cNvPr id="591" name="直線コネクタ 590">
          <a:extLst>
            <a:ext uri="{FF2B5EF4-FFF2-40B4-BE49-F238E27FC236}">
              <a16:creationId xmlns:a16="http://schemas.microsoft.com/office/drawing/2014/main" id="{B9322A5B-0A54-4379-9B4E-03EFB9EA7481}"/>
            </a:ext>
          </a:extLst>
        </xdr:cNvPr>
        <xdr:cNvCxnSpPr/>
      </xdr:nvCxnSpPr>
      <xdr:spPr>
        <a:xfrm flipV="1">
          <a:off x="19202400" y="6821320"/>
          <a:ext cx="7493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5069</xdr:rowOff>
    </xdr:from>
    <xdr:to>
      <xdr:col>107</xdr:col>
      <xdr:colOff>101600</xdr:colOff>
      <xdr:row>41</xdr:row>
      <xdr:rowOff>106669</xdr:rowOff>
    </xdr:to>
    <xdr:sp macro="" textlink="">
      <xdr:nvSpPr>
        <xdr:cNvPr id="592" name="楕円 591">
          <a:extLst>
            <a:ext uri="{FF2B5EF4-FFF2-40B4-BE49-F238E27FC236}">
              <a16:creationId xmlns:a16="http://schemas.microsoft.com/office/drawing/2014/main" id="{2755CEF6-26FD-4F8E-AACF-B9A73654D2B3}"/>
            </a:ext>
          </a:extLst>
        </xdr:cNvPr>
        <xdr:cNvSpPr/>
      </xdr:nvSpPr>
      <xdr:spPr>
        <a:xfrm>
          <a:off x="18345150" y="67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55298</xdr:rowOff>
    </xdr:from>
    <xdr:to>
      <xdr:col>111</xdr:col>
      <xdr:colOff>177800</xdr:colOff>
      <xdr:row>41</xdr:row>
      <xdr:rowOff>55869</xdr:rowOff>
    </xdr:to>
    <xdr:cxnSp macro="">
      <xdr:nvCxnSpPr>
        <xdr:cNvPr id="593" name="直線コネクタ 592">
          <a:extLst>
            <a:ext uri="{FF2B5EF4-FFF2-40B4-BE49-F238E27FC236}">
              <a16:creationId xmlns:a16="http://schemas.microsoft.com/office/drawing/2014/main" id="{F75544F1-0890-4F36-B4B8-4C6B48F5EB23}"/>
            </a:ext>
          </a:extLst>
        </xdr:cNvPr>
        <xdr:cNvCxnSpPr/>
      </xdr:nvCxnSpPr>
      <xdr:spPr>
        <a:xfrm flipV="1">
          <a:off x="18395950" y="6824398"/>
          <a:ext cx="8064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5451</xdr:rowOff>
    </xdr:from>
    <xdr:to>
      <xdr:col>102</xdr:col>
      <xdr:colOff>165100</xdr:colOff>
      <xdr:row>41</xdr:row>
      <xdr:rowOff>107051</xdr:rowOff>
    </xdr:to>
    <xdr:sp macro="" textlink="">
      <xdr:nvSpPr>
        <xdr:cNvPr id="594" name="楕円 593">
          <a:extLst>
            <a:ext uri="{FF2B5EF4-FFF2-40B4-BE49-F238E27FC236}">
              <a16:creationId xmlns:a16="http://schemas.microsoft.com/office/drawing/2014/main" id="{7C6C4726-434F-4B08-817A-09E92539AE02}"/>
            </a:ext>
          </a:extLst>
        </xdr:cNvPr>
        <xdr:cNvSpPr/>
      </xdr:nvSpPr>
      <xdr:spPr>
        <a:xfrm>
          <a:off x="17551400" y="6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55869</xdr:rowOff>
    </xdr:from>
    <xdr:to>
      <xdr:col>107</xdr:col>
      <xdr:colOff>50800</xdr:colOff>
      <xdr:row>41</xdr:row>
      <xdr:rowOff>56251</xdr:rowOff>
    </xdr:to>
    <xdr:cxnSp macro="">
      <xdr:nvCxnSpPr>
        <xdr:cNvPr id="595" name="直線コネクタ 594">
          <a:extLst>
            <a:ext uri="{FF2B5EF4-FFF2-40B4-BE49-F238E27FC236}">
              <a16:creationId xmlns:a16="http://schemas.microsoft.com/office/drawing/2014/main" id="{24D289B9-B39A-40E3-975B-5F439B712584}"/>
            </a:ext>
          </a:extLst>
        </xdr:cNvPr>
        <xdr:cNvCxnSpPr/>
      </xdr:nvCxnSpPr>
      <xdr:spPr>
        <a:xfrm flipV="1">
          <a:off x="17602200" y="6824969"/>
          <a:ext cx="7937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170005</xdr:rowOff>
    </xdr:from>
    <xdr:to>
      <xdr:col>98</xdr:col>
      <xdr:colOff>38100</xdr:colOff>
      <xdr:row>41</xdr:row>
      <xdr:rowOff>100155</xdr:rowOff>
    </xdr:to>
    <xdr:sp macro="" textlink="">
      <xdr:nvSpPr>
        <xdr:cNvPr id="596" name="楕円 595">
          <a:extLst>
            <a:ext uri="{FF2B5EF4-FFF2-40B4-BE49-F238E27FC236}">
              <a16:creationId xmlns:a16="http://schemas.microsoft.com/office/drawing/2014/main" id="{3FB33A48-CFE9-46A0-AD37-391B3DB10E67}"/>
            </a:ext>
          </a:extLst>
        </xdr:cNvPr>
        <xdr:cNvSpPr/>
      </xdr:nvSpPr>
      <xdr:spPr>
        <a:xfrm>
          <a:off x="16757650" y="6767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49355</xdr:rowOff>
    </xdr:from>
    <xdr:to>
      <xdr:col>102</xdr:col>
      <xdr:colOff>114300</xdr:colOff>
      <xdr:row>41</xdr:row>
      <xdr:rowOff>56251</xdr:rowOff>
    </xdr:to>
    <xdr:cxnSp macro="">
      <xdr:nvCxnSpPr>
        <xdr:cNvPr id="597" name="直線コネクタ 596">
          <a:extLst>
            <a:ext uri="{FF2B5EF4-FFF2-40B4-BE49-F238E27FC236}">
              <a16:creationId xmlns:a16="http://schemas.microsoft.com/office/drawing/2014/main" id="{A6E3250F-0C8D-4F8A-A290-17503B41CDF0}"/>
            </a:ext>
          </a:extLst>
        </xdr:cNvPr>
        <xdr:cNvCxnSpPr/>
      </xdr:nvCxnSpPr>
      <xdr:spPr>
        <a:xfrm>
          <a:off x="16802100" y="6818455"/>
          <a:ext cx="8001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F268867A-AC53-439F-AD29-FED11973F260}"/>
            </a:ext>
          </a:extLst>
        </xdr:cNvPr>
        <xdr:cNvSpPr txBox="1"/>
      </xdr:nvSpPr>
      <xdr:spPr>
        <a:xfrm>
          <a:off x="18947911" y="61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144BF52F-C9CD-421C-B3EA-31B24CE20A03}"/>
            </a:ext>
          </a:extLst>
        </xdr:cNvPr>
        <xdr:cNvSpPr txBox="1"/>
      </xdr:nvSpPr>
      <xdr:spPr>
        <a:xfrm>
          <a:off x="18166861" y="61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A643C456-3959-4222-9F74-07D29100A121}"/>
            </a:ext>
          </a:extLst>
        </xdr:cNvPr>
        <xdr:cNvSpPr txBox="1"/>
      </xdr:nvSpPr>
      <xdr:spPr>
        <a:xfrm>
          <a:off x="17354061" y="61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21D29CCB-972D-467E-BDF5-DFF8DB1E3D73}"/>
            </a:ext>
          </a:extLst>
        </xdr:cNvPr>
        <xdr:cNvSpPr txBox="1"/>
      </xdr:nvSpPr>
      <xdr:spPr>
        <a:xfrm>
          <a:off x="16560311" y="62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97225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D8F0F484-2A37-4CCD-BD3A-4F78CFBF84FF}"/>
            </a:ext>
          </a:extLst>
        </xdr:cNvPr>
        <xdr:cNvSpPr txBox="1"/>
      </xdr:nvSpPr>
      <xdr:spPr>
        <a:xfrm>
          <a:off x="18947911" y="68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97796</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DFA941FB-092F-40E7-BCFA-905E1BC9E25C}"/>
            </a:ext>
          </a:extLst>
        </xdr:cNvPr>
        <xdr:cNvSpPr txBox="1"/>
      </xdr:nvSpPr>
      <xdr:spPr>
        <a:xfrm>
          <a:off x="18166861" y="68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98178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2049B594-1E8A-4448-A8C6-E3F00B66448B}"/>
            </a:ext>
          </a:extLst>
        </xdr:cNvPr>
        <xdr:cNvSpPr txBox="1"/>
      </xdr:nvSpPr>
      <xdr:spPr>
        <a:xfrm>
          <a:off x="17354061" y="6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91282</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457DDD89-7BE6-4DCB-8136-272F2C2FBBF4}"/>
            </a:ext>
          </a:extLst>
        </xdr:cNvPr>
        <xdr:cNvSpPr txBox="1"/>
      </xdr:nvSpPr>
      <xdr:spPr>
        <a:xfrm>
          <a:off x="16560311" y="68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E39B97E-8893-4905-83A0-59A2B6C15135}"/>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9733FE-A4EA-49CE-9D3B-BE3527B09B8E}"/>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CB045F72-CFD4-478A-94B0-4163F5055D69}"/>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7765D2DA-66EB-4591-AD4D-5DE30D01C35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E2825D3B-D109-4648-9285-F1FF9477E7B4}"/>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ABCDE94-123E-4A1A-ACAB-70124964BE55}"/>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D3F4323F-8419-49E7-A951-023763C36D9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F4943CC-3E83-429F-A15A-B4C1A6657F18}"/>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E27B4A9B-5A7E-4F8B-B682-2665E6C668DB}"/>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1FDBEE0A-7FD0-4A08-85CF-AA7CB753C381}"/>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D37A15B8-2E50-4514-8375-610802306E9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EC707FEF-F572-401E-927D-05F9EB78DADF}"/>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9C7E6945-5F28-4219-84B1-9576862930D3}"/>
            </a:ext>
          </a:extLst>
        </xdr:cNvPr>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B0A8286E-BB14-4F7E-B1DE-56B6C8FF9BC6}"/>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C489BEC0-409F-4A32-8B67-E695F97F44F6}"/>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C4215910-D86D-4F71-8B0B-2605F072F327}"/>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70EB4400-A157-4C7A-9DC0-74B0220B0A7E}"/>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922BA427-FC61-4C48-9FDD-D1C4B1C7C4EC}"/>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812A60C5-A8AE-493E-9617-D35EFE75E3EA}"/>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BF4F3213-ABB7-4033-AA7A-38766EBD41CB}"/>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64A31E4F-E1DB-44EE-8AF6-68C78E2745E1}"/>
            </a:ext>
          </a:extLst>
        </xdr:cNvPr>
        <xdr:cNvSpPr txBox="1"/>
      </xdr:nvSpPr>
      <xdr:spPr>
        <a:xfrm>
          <a:off x="1090691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289FBF1-D6DC-4784-984D-114C424AEA0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1316F219-789A-45C4-BB22-CC0DE015D39E}"/>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A19C7A64-1D85-45E1-A6CC-A81DC225A7B5}"/>
            </a:ext>
          </a:extLst>
        </xdr:cNvPr>
        <xdr:cNvCxnSpPr/>
      </xdr:nvCxnSpPr>
      <xdr:spPr>
        <a:xfrm flipV="1">
          <a:off x="14699614" y="9346565"/>
          <a:ext cx="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3250798-D3A3-4D82-9328-507060037A21}"/>
            </a:ext>
          </a:extLst>
        </xdr:cNvPr>
        <xdr:cNvSpPr txBox="1"/>
      </xdr:nvSpPr>
      <xdr:spPr>
        <a:xfrm>
          <a:off x="1473835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C22B6BC4-B31F-4268-A544-73A875AD46F0}"/>
            </a:ext>
          </a:extLst>
        </xdr:cNvPr>
        <xdr:cNvCxnSpPr/>
      </xdr:nvCxnSpPr>
      <xdr:spPr>
        <a:xfrm>
          <a:off x="14611350" y="1045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E0F10ED-F624-45D9-BE0A-36DB563F4E34}"/>
            </a:ext>
          </a:extLst>
        </xdr:cNvPr>
        <xdr:cNvSpPr txBox="1"/>
      </xdr:nvSpPr>
      <xdr:spPr>
        <a:xfrm>
          <a:off x="14738350" y="9128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18C49607-7F58-448F-AD75-416B39A4F672}"/>
            </a:ext>
          </a:extLst>
        </xdr:cNvPr>
        <xdr:cNvCxnSpPr/>
      </xdr:nvCxnSpPr>
      <xdr:spPr>
        <a:xfrm>
          <a:off x="14611350" y="9346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592C5C36-0A73-4894-9C65-2CDA9C22FA5A}"/>
            </a:ext>
          </a:extLst>
        </xdr:cNvPr>
        <xdr:cNvSpPr txBox="1"/>
      </xdr:nvSpPr>
      <xdr:spPr>
        <a:xfrm>
          <a:off x="14738350" y="991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A04A2321-0F94-4F42-9B86-8839F80DEE06}"/>
            </a:ext>
          </a:extLst>
        </xdr:cNvPr>
        <xdr:cNvSpPr/>
      </xdr:nvSpPr>
      <xdr:spPr>
        <a:xfrm>
          <a:off x="14649450" y="9939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28491727-AB40-493E-8FF6-8FC0BEBAF449}"/>
            </a:ext>
          </a:extLst>
        </xdr:cNvPr>
        <xdr:cNvSpPr/>
      </xdr:nvSpPr>
      <xdr:spPr>
        <a:xfrm>
          <a:off x="1388745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8B0252A5-1D7C-479A-A935-AEACAC0BC0B3}"/>
            </a:ext>
          </a:extLst>
        </xdr:cNvPr>
        <xdr:cNvSpPr/>
      </xdr:nvSpPr>
      <xdr:spPr>
        <a:xfrm>
          <a:off x="13093700" y="9880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16E2BAA4-D16E-4E8B-BC78-F70F4FCB6A9F}"/>
            </a:ext>
          </a:extLst>
        </xdr:cNvPr>
        <xdr:cNvSpPr/>
      </xdr:nvSpPr>
      <xdr:spPr>
        <a:xfrm>
          <a:off x="12299950" y="988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35090D7A-F19B-431A-A9DF-2261B8074798}"/>
            </a:ext>
          </a:extLst>
        </xdr:cNvPr>
        <xdr:cNvSpPr/>
      </xdr:nvSpPr>
      <xdr:spPr>
        <a:xfrm>
          <a:off x="114871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49042CE-326C-49DD-93FE-F87D097DDB91}"/>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73B492D-A3C7-49ED-958B-AAF63FC570C1}"/>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E3D6274-8A3F-4C41-BA8C-3DB15B5311FB}"/>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2A5003E-DBA0-4406-816E-6EF5195EF2A6}"/>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1135AB5-EB3D-4BBF-BEB3-8B17A9334D03}"/>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45" name="楕円 644">
          <a:extLst>
            <a:ext uri="{FF2B5EF4-FFF2-40B4-BE49-F238E27FC236}">
              <a16:creationId xmlns:a16="http://schemas.microsoft.com/office/drawing/2014/main" id="{54289FF1-EF8D-4E77-84CF-EFCD676E2039}"/>
            </a:ext>
          </a:extLst>
        </xdr:cNvPr>
        <xdr:cNvSpPr/>
      </xdr:nvSpPr>
      <xdr:spPr>
        <a:xfrm>
          <a:off x="14649450" y="9692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6B2874FE-CBF2-4412-B0AF-BB5576DD96A1}"/>
            </a:ext>
          </a:extLst>
        </xdr:cNvPr>
        <xdr:cNvSpPr txBox="1"/>
      </xdr:nvSpPr>
      <xdr:spPr>
        <a:xfrm>
          <a:off x="1473835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647" name="楕円 646">
          <a:extLst>
            <a:ext uri="{FF2B5EF4-FFF2-40B4-BE49-F238E27FC236}">
              <a16:creationId xmlns:a16="http://schemas.microsoft.com/office/drawing/2014/main" id="{85CACCC2-41D4-40D1-8DDB-67EA90C7F59B}"/>
            </a:ext>
          </a:extLst>
        </xdr:cNvPr>
        <xdr:cNvSpPr/>
      </xdr:nvSpPr>
      <xdr:spPr>
        <a:xfrm>
          <a:off x="13887450" y="9648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167640</xdr:rowOff>
    </xdr:to>
    <xdr:cxnSp macro="">
      <xdr:nvCxnSpPr>
        <xdr:cNvPr id="648" name="直線コネクタ 647">
          <a:extLst>
            <a:ext uri="{FF2B5EF4-FFF2-40B4-BE49-F238E27FC236}">
              <a16:creationId xmlns:a16="http://schemas.microsoft.com/office/drawing/2014/main" id="{407ED99B-D9B1-4B15-8F92-7A4A6FA74E1F}"/>
            </a:ext>
          </a:extLst>
        </xdr:cNvPr>
        <xdr:cNvCxnSpPr/>
      </xdr:nvCxnSpPr>
      <xdr:spPr>
        <a:xfrm>
          <a:off x="13938250" y="969962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649" name="楕円 648">
          <a:extLst>
            <a:ext uri="{FF2B5EF4-FFF2-40B4-BE49-F238E27FC236}">
              <a16:creationId xmlns:a16="http://schemas.microsoft.com/office/drawing/2014/main" id="{25410E7D-DDB6-4314-A63C-5EC1921E1E66}"/>
            </a:ext>
          </a:extLst>
        </xdr:cNvPr>
        <xdr:cNvSpPr/>
      </xdr:nvSpPr>
      <xdr:spPr>
        <a:xfrm>
          <a:off x="130937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123825</xdr:rowOff>
    </xdr:to>
    <xdr:cxnSp macro="">
      <xdr:nvCxnSpPr>
        <xdr:cNvPr id="650" name="直線コネクタ 649">
          <a:extLst>
            <a:ext uri="{FF2B5EF4-FFF2-40B4-BE49-F238E27FC236}">
              <a16:creationId xmlns:a16="http://schemas.microsoft.com/office/drawing/2014/main" id="{EF29A14E-213C-4184-8A30-13E767756255}"/>
            </a:ext>
          </a:extLst>
        </xdr:cNvPr>
        <xdr:cNvCxnSpPr/>
      </xdr:nvCxnSpPr>
      <xdr:spPr>
        <a:xfrm>
          <a:off x="13144500" y="9636760"/>
          <a:ext cx="7937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1" name="楕円 650">
          <a:extLst>
            <a:ext uri="{FF2B5EF4-FFF2-40B4-BE49-F238E27FC236}">
              <a16:creationId xmlns:a16="http://schemas.microsoft.com/office/drawing/2014/main" id="{9203E57F-70C7-4EF5-B538-D46181BFF558}"/>
            </a:ext>
          </a:extLst>
        </xdr:cNvPr>
        <xdr:cNvSpPr/>
      </xdr:nvSpPr>
      <xdr:spPr>
        <a:xfrm>
          <a:off x="12299950" y="9554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60960</xdr:rowOff>
    </xdr:to>
    <xdr:cxnSp macro="">
      <xdr:nvCxnSpPr>
        <xdr:cNvPr id="652" name="直線コネクタ 651">
          <a:extLst>
            <a:ext uri="{FF2B5EF4-FFF2-40B4-BE49-F238E27FC236}">
              <a16:creationId xmlns:a16="http://schemas.microsoft.com/office/drawing/2014/main" id="{CB779E6E-2772-4A27-8D32-CC60D1AE4456}"/>
            </a:ext>
          </a:extLst>
        </xdr:cNvPr>
        <xdr:cNvCxnSpPr/>
      </xdr:nvCxnSpPr>
      <xdr:spPr>
        <a:xfrm>
          <a:off x="12344400" y="95986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53" name="楕円 652">
          <a:extLst>
            <a:ext uri="{FF2B5EF4-FFF2-40B4-BE49-F238E27FC236}">
              <a16:creationId xmlns:a16="http://schemas.microsoft.com/office/drawing/2014/main" id="{1E482E6A-8E05-4CB9-A120-43605059C7DB}"/>
            </a:ext>
          </a:extLst>
        </xdr:cNvPr>
        <xdr:cNvSpPr/>
      </xdr:nvSpPr>
      <xdr:spPr>
        <a:xfrm>
          <a:off x="11487150" y="9519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22860</xdr:rowOff>
    </xdr:to>
    <xdr:cxnSp macro="">
      <xdr:nvCxnSpPr>
        <xdr:cNvPr id="654" name="直線コネクタ 653">
          <a:extLst>
            <a:ext uri="{FF2B5EF4-FFF2-40B4-BE49-F238E27FC236}">
              <a16:creationId xmlns:a16="http://schemas.microsoft.com/office/drawing/2014/main" id="{4B9910DE-D10A-423C-8A85-3009FCC45EDA}"/>
            </a:ext>
          </a:extLst>
        </xdr:cNvPr>
        <xdr:cNvCxnSpPr/>
      </xdr:nvCxnSpPr>
      <xdr:spPr>
        <a:xfrm>
          <a:off x="11537950" y="957072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C1F774CF-059F-4A8C-9DA8-DCFCF5508FA7}"/>
            </a:ext>
          </a:extLst>
        </xdr:cNvPr>
        <xdr:cNvSpPr txBox="1"/>
      </xdr:nvSpPr>
      <xdr:spPr>
        <a:xfrm>
          <a:off x="137420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C2CAD6BD-97C0-4FA1-BFCD-B10DAD803306}"/>
            </a:ext>
          </a:extLst>
        </xdr:cNvPr>
        <xdr:cNvSpPr txBox="1"/>
      </xdr:nvSpPr>
      <xdr:spPr>
        <a:xfrm>
          <a:off x="1296099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38F60BB3-EBAC-423B-A78C-2A0CC266D65E}"/>
            </a:ext>
          </a:extLst>
        </xdr:cNvPr>
        <xdr:cNvSpPr txBox="1"/>
      </xdr:nvSpPr>
      <xdr:spPr>
        <a:xfrm>
          <a:off x="121672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5197DD31-2708-4456-9FE5-D8C7A40E3ABC}"/>
            </a:ext>
          </a:extLst>
        </xdr:cNvPr>
        <xdr:cNvSpPr txBox="1"/>
      </xdr:nvSpPr>
      <xdr:spPr>
        <a:xfrm>
          <a:off x="113544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69245BF9-3A73-4431-803F-C1166DD51493}"/>
            </a:ext>
          </a:extLst>
        </xdr:cNvPr>
        <xdr:cNvSpPr txBox="1"/>
      </xdr:nvSpPr>
      <xdr:spPr>
        <a:xfrm>
          <a:off x="137420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7F9DF914-2BA0-4403-A216-E2E0212036BA}"/>
            </a:ext>
          </a:extLst>
        </xdr:cNvPr>
        <xdr:cNvSpPr txBox="1"/>
      </xdr:nvSpPr>
      <xdr:spPr>
        <a:xfrm>
          <a:off x="12960994"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CE14FD65-4253-4386-A407-09886C99FF37}"/>
            </a:ext>
          </a:extLst>
        </xdr:cNvPr>
        <xdr:cNvSpPr txBox="1"/>
      </xdr:nvSpPr>
      <xdr:spPr>
        <a:xfrm>
          <a:off x="12167244"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55897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527199B7-29D3-4E22-B840-41F938B708EB}"/>
            </a:ext>
          </a:extLst>
        </xdr:cNvPr>
        <xdr:cNvSpPr txBox="1"/>
      </xdr:nvSpPr>
      <xdr:spPr>
        <a:xfrm>
          <a:off x="11354444" y="930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19841828-C3F3-4BED-8675-FC633BE7B999}"/>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B6F43B02-62C8-47A7-97F4-A93FF9BB4A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EED1767-2EBB-4096-B1A5-37A4F29E1CA9}"/>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C4D02AD-B41B-47E0-A7BB-C6FC781F8AF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592D462D-4B11-4340-A0F4-06579B5AE5A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6961946E-22E7-4C31-A0EC-41DFE3641BE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CD0F97F-FDFB-4E0C-9C52-9C280B21557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B1676340-DC1D-4328-9FF9-B5DA0D1B4289}"/>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D663845-99A7-4039-AC06-FF49978EA00F}"/>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7922837D-7FCD-4186-937F-3787080E261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492F79CB-B17C-43E8-9FD8-063BAE576DEA}"/>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8CC061A-4E93-4D76-AFFB-9A9368D81E87}"/>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AEE40EA-DEAC-4633-9E8E-DF8725F84ED3}"/>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C6E19E9D-AFD6-4E41-B671-DB2ED67698AE}"/>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9D13B1C2-C35A-4125-B63E-588616B1B832}"/>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DDF7413-176B-4BD8-AB56-8B01A7D69DF1}"/>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E43CA78-0DA5-4FC0-98DD-4AF7FEC3FD79}"/>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9D9A05E-FB8D-4055-8596-6264519AA6AC}"/>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B06D2AB-20C6-4CE8-ABC7-1E191A3D1A5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23EBFEE-C1E5-4C14-B6F3-956994EFF071}"/>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6AC37C1D-4282-4E66-9A80-6E0D0D84C30E}"/>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87815408-3D05-4C88-AD0F-8E291612A3A4}"/>
            </a:ext>
          </a:extLst>
        </xdr:cNvPr>
        <xdr:cNvCxnSpPr/>
      </xdr:nvCxnSpPr>
      <xdr:spPr>
        <a:xfrm flipV="1">
          <a:off x="19951064" y="9151366"/>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97B9A5FB-7922-4272-956F-A5C3A0D0C26E}"/>
            </a:ext>
          </a:extLst>
        </xdr:cNvPr>
        <xdr:cNvSpPr txBox="1"/>
      </xdr:nvSpPr>
      <xdr:spPr>
        <a:xfrm>
          <a:off x="19989800" y="105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60E0BD9E-2233-4999-93D1-7D0FD0F8CA58}"/>
            </a:ext>
          </a:extLst>
        </xdr:cNvPr>
        <xdr:cNvCxnSpPr/>
      </xdr:nvCxnSpPr>
      <xdr:spPr>
        <a:xfrm>
          <a:off x="19881850" y="10554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264C1C60-D9DC-485E-A93F-9522F838C1AE}"/>
            </a:ext>
          </a:extLst>
        </xdr:cNvPr>
        <xdr:cNvSpPr txBox="1"/>
      </xdr:nvSpPr>
      <xdr:spPr>
        <a:xfrm>
          <a:off x="19989800" y="89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671FD8BD-FB65-42D4-837F-EAD14DA86EFA}"/>
            </a:ext>
          </a:extLst>
        </xdr:cNvPr>
        <xdr:cNvCxnSpPr/>
      </xdr:nvCxnSpPr>
      <xdr:spPr>
        <a:xfrm>
          <a:off x="19881850" y="9151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BA11385-221F-4F9C-ACB5-966DDCA1E6E4}"/>
            </a:ext>
          </a:extLst>
        </xdr:cNvPr>
        <xdr:cNvSpPr txBox="1"/>
      </xdr:nvSpPr>
      <xdr:spPr>
        <a:xfrm>
          <a:off x="19989800" y="10259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27F38D8C-8F2D-4009-80CA-F84A18E6AEBB}"/>
            </a:ext>
          </a:extLst>
        </xdr:cNvPr>
        <xdr:cNvSpPr/>
      </xdr:nvSpPr>
      <xdr:spPr>
        <a:xfrm>
          <a:off x="19900900" y="1028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37F5DD17-EB7C-4303-9461-A8603BB28589}"/>
            </a:ext>
          </a:extLst>
        </xdr:cNvPr>
        <xdr:cNvSpPr/>
      </xdr:nvSpPr>
      <xdr:spPr>
        <a:xfrm>
          <a:off x="19157950" y="10290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80D7327A-DE57-428B-A96D-E63751EF904E}"/>
            </a:ext>
          </a:extLst>
        </xdr:cNvPr>
        <xdr:cNvSpPr/>
      </xdr:nvSpPr>
      <xdr:spPr>
        <a:xfrm>
          <a:off x="1834515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65E1208A-D6EF-4667-8D0B-C304360DD606}"/>
            </a:ext>
          </a:extLst>
        </xdr:cNvPr>
        <xdr:cNvSpPr/>
      </xdr:nvSpPr>
      <xdr:spPr>
        <a:xfrm>
          <a:off x="175514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E6C16C44-8851-4C23-83C5-EF392A721A2B}"/>
            </a:ext>
          </a:extLst>
        </xdr:cNvPr>
        <xdr:cNvSpPr/>
      </xdr:nvSpPr>
      <xdr:spPr>
        <a:xfrm>
          <a:off x="16757650" y="10290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00582B5-8C5D-4FF0-A8D8-D982D2D2235D}"/>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8999C93-35BA-42FF-BE5E-F84097092576}"/>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0CC67BB-0AE2-4BDB-867E-1D281ADBDAC5}"/>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4DBDFA3-0F4B-4CA5-BB5A-765ACFAA78AF}"/>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B5631ED-10B9-495F-BEB8-6A3E46ADB957}"/>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93218</xdr:rowOff>
    </xdr:from>
    <xdr:to>
      <xdr:col>116</xdr:col>
      <xdr:colOff>114300</xdr:colOff>
      <xdr:row>60</xdr:row>
      <xdr:rowOff>23368</xdr:rowOff>
    </xdr:to>
    <xdr:sp macro="" textlink="">
      <xdr:nvSpPr>
        <xdr:cNvPr id="700" name="楕円 699">
          <a:extLst>
            <a:ext uri="{FF2B5EF4-FFF2-40B4-BE49-F238E27FC236}">
              <a16:creationId xmlns:a16="http://schemas.microsoft.com/office/drawing/2014/main" id="{DE0A6664-F2C0-4169-838F-7E5AB15579F5}"/>
            </a:ext>
          </a:extLst>
        </xdr:cNvPr>
        <xdr:cNvSpPr/>
      </xdr:nvSpPr>
      <xdr:spPr>
        <a:xfrm>
          <a:off x="19900900" y="9834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116095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8C1CBD8B-A341-4348-B6EB-30AB519EDDDA}"/>
            </a:ext>
          </a:extLst>
        </xdr:cNvPr>
        <xdr:cNvSpPr txBox="1"/>
      </xdr:nvSpPr>
      <xdr:spPr>
        <a:xfrm>
          <a:off x="199898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102362</xdr:rowOff>
    </xdr:from>
    <xdr:to>
      <xdr:col>112</xdr:col>
      <xdr:colOff>38100</xdr:colOff>
      <xdr:row>60</xdr:row>
      <xdr:rowOff>32512</xdr:rowOff>
    </xdr:to>
    <xdr:sp macro="" textlink="">
      <xdr:nvSpPr>
        <xdr:cNvPr id="702" name="楕円 701">
          <a:extLst>
            <a:ext uri="{FF2B5EF4-FFF2-40B4-BE49-F238E27FC236}">
              <a16:creationId xmlns:a16="http://schemas.microsoft.com/office/drawing/2014/main" id="{80D33F4C-E20C-4BD2-9EAC-11ED3695BA5A}"/>
            </a:ext>
          </a:extLst>
        </xdr:cNvPr>
        <xdr:cNvSpPr/>
      </xdr:nvSpPr>
      <xdr:spPr>
        <a:xfrm>
          <a:off x="19157950" y="98432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144018</xdr:rowOff>
    </xdr:from>
    <xdr:to>
      <xdr:col>116</xdr:col>
      <xdr:colOff>63500</xdr:colOff>
      <xdr:row>59</xdr:row>
      <xdr:rowOff>153162</xdr:rowOff>
    </xdr:to>
    <xdr:cxnSp macro="">
      <xdr:nvCxnSpPr>
        <xdr:cNvPr id="703" name="直線コネクタ 702">
          <a:extLst>
            <a:ext uri="{FF2B5EF4-FFF2-40B4-BE49-F238E27FC236}">
              <a16:creationId xmlns:a16="http://schemas.microsoft.com/office/drawing/2014/main" id="{05C43CC5-7267-4573-B3F5-E79B4237FBC4}"/>
            </a:ext>
          </a:extLst>
        </xdr:cNvPr>
        <xdr:cNvCxnSpPr/>
      </xdr:nvCxnSpPr>
      <xdr:spPr>
        <a:xfrm flipV="1">
          <a:off x="19202400" y="9884918"/>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704" name="楕円 703">
          <a:extLst>
            <a:ext uri="{FF2B5EF4-FFF2-40B4-BE49-F238E27FC236}">
              <a16:creationId xmlns:a16="http://schemas.microsoft.com/office/drawing/2014/main" id="{407416A6-2244-4249-8622-76011F6B4E06}"/>
            </a:ext>
          </a:extLst>
        </xdr:cNvPr>
        <xdr:cNvSpPr/>
      </xdr:nvSpPr>
      <xdr:spPr>
        <a:xfrm>
          <a:off x="18345150" y="9870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153162</xdr:rowOff>
    </xdr:from>
    <xdr:to>
      <xdr:col>111</xdr:col>
      <xdr:colOff>177800</xdr:colOff>
      <xdr:row>60</xdr:row>
      <xdr:rowOff>9144</xdr:rowOff>
    </xdr:to>
    <xdr:cxnSp macro="">
      <xdr:nvCxnSpPr>
        <xdr:cNvPr id="705" name="直線コネクタ 704">
          <a:extLst>
            <a:ext uri="{FF2B5EF4-FFF2-40B4-BE49-F238E27FC236}">
              <a16:creationId xmlns:a16="http://schemas.microsoft.com/office/drawing/2014/main" id="{BC0A4E9F-6783-4439-B63B-BE9D16E0CB08}"/>
            </a:ext>
          </a:extLst>
        </xdr:cNvPr>
        <xdr:cNvCxnSpPr/>
      </xdr:nvCxnSpPr>
      <xdr:spPr>
        <a:xfrm flipV="1">
          <a:off x="18395950" y="9894062"/>
          <a:ext cx="80645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706" name="楕円 705">
          <a:extLst>
            <a:ext uri="{FF2B5EF4-FFF2-40B4-BE49-F238E27FC236}">
              <a16:creationId xmlns:a16="http://schemas.microsoft.com/office/drawing/2014/main" id="{EA76B97C-D6D4-4F32-8D58-54A3269DA8D3}"/>
            </a:ext>
          </a:extLst>
        </xdr:cNvPr>
        <xdr:cNvSpPr/>
      </xdr:nvSpPr>
      <xdr:spPr>
        <a:xfrm>
          <a:off x="17551400" y="9870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9144</xdr:rowOff>
    </xdr:to>
    <xdr:cxnSp macro="">
      <xdr:nvCxnSpPr>
        <xdr:cNvPr id="707" name="直線コネクタ 706">
          <a:extLst>
            <a:ext uri="{FF2B5EF4-FFF2-40B4-BE49-F238E27FC236}">
              <a16:creationId xmlns:a16="http://schemas.microsoft.com/office/drawing/2014/main" id="{B7E0903E-A1DD-42A8-904D-4998A1584EC1}"/>
            </a:ext>
          </a:extLst>
        </xdr:cNvPr>
        <xdr:cNvCxnSpPr/>
      </xdr:nvCxnSpPr>
      <xdr:spPr>
        <a:xfrm>
          <a:off x="17602200" y="991514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708" name="楕円 707">
          <a:extLst>
            <a:ext uri="{FF2B5EF4-FFF2-40B4-BE49-F238E27FC236}">
              <a16:creationId xmlns:a16="http://schemas.microsoft.com/office/drawing/2014/main" id="{32E39550-8404-40B6-AE1B-1D43408FE360}"/>
            </a:ext>
          </a:extLst>
        </xdr:cNvPr>
        <xdr:cNvSpPr/>
      </xdr:nvSpPr>
      <xdr:spPr>
        <a:xfrm>
          <a:off x="16757650" y="9870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xdr:rowOff>
    </xdr:from>
    <xdr:to>
      <xdr:col>102</xdr:col>
      <xdr:colOff>114300</xdr:colOff>
      <xdr:row>60</xdr:row>
      <xdr:rowOff>9144</xdr:rowOff>
    </xdr:to>
    <xdr:cxnSp macro="">
      <xdr:nvCxnSpPr>
        <xdr:cNvPr id="709" name="直線コネクタ 708">
          <a:extLst>
            <a:ext uri="{FF2B5EF4-FFF2-40B4-BE49-F238E27FC236}">
              <a16:creationId xmlns:a16="http://schemas.microsoft.com/office/drawing/2014/main" id="{2D8B9315-A389-48E8-BE53-1F310E5D456B}"/>
            </a:ext>
          </a:extLst>
        </xdr:cNvPr>
        <xdr:cNvCxnSpPr/>
      </xdr:nvCxnSpPr>
      <xdr:spPr>
        <a:xfrm>
          <a:off x="16802100" y="99151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6E095341-E33B-4FAC-93BB-4D029101D1BC}"/>
            </a:ext>
          </a:extLst>
        </xdr:cNvPr>
        <xdr:cNvSpPr txBox="1"/>
      </xdr:nvSpPr>
      <xdr:spPr>
        <a:xfrm>
          <a:off x="189802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54AB2AA5-0D0A-4143-84B9-E45141B9DA80}"/>
            </a:ext>
          </a:extLst>
        </xdr:cNvPr>
        <xdr:cNvSpPr txBox="1"/>
      </xdr:nvSpPr>
      <xdr:spPr>
        <a:xfrm>
          <a:off x="181801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41F4442B-A0B4-44D4-92D2-E4615DB9A421}"/>
            </a:ext>
          </a:extLst>
        </xdr:cNvPr>
        <xdr:cNvSpPr txBox="1"/>
      </xdr:nvSpPr>
      <xdr:spPr>
        <a:xfrm>
          <a:off x="173863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48184542-6474-462B-A874-794E1359B622}"/>
            </a:ext>
          </a:extLst>
        </xdr:cNvPr>
        <xdr:cNvSpPr txBox="1"/>
      </xdr:nvSpPr>
      <xdr:spPr>
        <a:xfrm>
          <a:off x="165926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49039</xdr:rowOff>
    </xdr:from>
    <xdr:ext cx="469744" cy="259045"/>
    <xdr:sp macro="" textlink="">
      <xdr:nvSpPr>
        <xdr:cNvPr id="714" name="n_1mainValue【保健センター・保健所】&#10;一人当たり面積">
          <a:extLst>
            <a:ext uri="{FF2B5EF4-FFF2-40B4-BE49-F238E27FC236}">
              <a16:creationId xmlns:a16="http://schemas.microsoft.com/office/drawing/2014/main" id="{4D7599FD-1589-498B-BCA8-1FE9DF6399FC}"/>
            </a:ext>
          </a:extLst>
        </xdr:cNvPr>
        <xdr:cNvSpPr txBox="1"/>
      </xdr:nvSpPr>
      <xdr:spPr>
        <a:xfrm>
          <a:off x="18980227" y="96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15" name="n_2mainValue【保健センター・保健所】&#10;一人当たり面積">
          <a:extLst>
            <a:ext uri="{FF2B5EF4-FFF2-40B4-BE49-F238E27FC236}">
              <a16:creationId xmlns:a16="http://schemas.microsoft.com/office/drawing/2014/main" id="{4CC3999E-AC20-414A-82AC-DFFA941B03C4}"/>
            </a:ext>
          </a:extLst>
        </xdr:cNvPr>
        <xdr:cNvSpPr txBox="1"/>
      </xdr:nvSpPr>
      <xdr:spPr>
        <a:xfrm>
          <a:off x="18180127" y="9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716" name="n_3mainValue【保健センター・保健所】&#10;一人当たり面積">
          <a:extLst>
            <a:ext uri="{FF2B5EF4-FFF2-40B4-BE49-F238E27FC236}">
              <a16:creationId xmlns:a16="http://schemas.microsoft.com/office/drawing/2014/main" id="{E0AEADA2-95B6-403B-B783-B8AB430BA7C8}"/>
            </a:ext>
          </a:extLst>
        </xdr:cNvPr>
        <xdr:cNvSpPr txBox="1"/>
      </xdr:nvSpPr>
      <xdr:spPr>
        <a:xfrm>
          <a:off x="17386377" y="9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717" name="n_4mainValue【保健センター・保健所】&#10;一人当たり面積">
          <a:extLst>
            <a:ext uri="{FF2B5EF4-FFF2-40B4-BE49-F238E27FC236}">
              <a16:creationId xmlns:a16="http://schemas.microsoft.com/office/drawing/2014/main" id="{E87EC63F-FC78-4EF7-9EDB-CC161DF89C2B}"/>
            </a:ext>
          </a:extLst>
        </xdr:cNvPr>
        <xdr:cNvSpPr txBox="1"/>
      </xdr:nvSpPr>
      <xdr:spPr>
        <a:xfrm>
          <a:off x="16592627" y="9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2EB90EF1-4DB9-4A02-98E1-2E402A18E3C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202CCC5-A5C4-42B1-B7C0-FF83347FE447}"/>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8ACE174-4376-45C0-9EA1-F58906907ED8}"/>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4E039EEF-92FA-417C-80EF-F5026063C25B}"/>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79B2112B-19CA-4A06-B3F7-0844DBEFA9E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F57E28BC-D75A-4582-9EB7-F0321A44F87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3FF68498-A033-484F-B426-86E29EBCCCED}"/>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A95ED5E8-505E-4376-A7B4-48319A731B84}"/>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4C8CE3D-345D-490A-862E-787293052A4E}"/>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5A7D7E1-7A37-40EA-867D-4F7A5D31B9E8}"/>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AFC74965-722C-48D8-9DC1-15C1489331C4}"/>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78F7E89-9E67-40DD-8361-BCC299CA4C56}"/>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9BF87F41-2AE7-4BFB-9568-AA5A804BE329}"/>
            </a:ext>
          </a:extLst>
        </xdr:cNvPr>
        <xdr:cNvSpPr txBox="1"/>
      </xdr:nvSpPr>
      <xdr:spPr>
        <a:xfrm>
          <a:off x="107977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1DC5CD08-6C4F-40C8-A8DC-1E86C5B3FA4E}"/>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223EF681-81D4-4682-97CC-DA3B918C4FFD}"/>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C351324C-8B61-4329-A0D3-92C91BB02F59}"/>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5B47D81B-83A0-4793-85C5-72DC0B403415}"/>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7EBBCD75-C787-4A48-BC95-F3327E6466A0}"/>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D1774FD5-3E08-41C3-B123-B466D6FD73C2}"/>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CD073DBC-0923-44B2-949A-479398427493}"/>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43FDDB9D-24BE-473C-BC37-DA3F169C7479}"/>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FC3460F3-F057-4746-9702-FEC703FCBD21}"/>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968C5C91-364C-4B90-AC8F-1EE284E55C2D}"/>
            </a:ext>
          </a:extLst>
        </xdr:cNvPr>
        <xdr:cNvCxnSpPr/>
      </xdr:nvCxnSpPr>
      <xdr:spPr>
        <a:xfrm flipV="1">
          <a:off x="14699614" y="12810237"/>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92C013D3-D4B2-4C3A-A972-AF2B8A77CABD}"/>
            </a:ext>
          </a:extLst>
        </xdr:cNvPr>
        <xdr:cNvSpPr txBox="1"/>
      </xdr:nvSpPr>
      <xdr:spPr>
        <a:xfrm>
          <a:off x="14738350"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7E1AD9C6-9406-40B6-95A9-BA221E38AD2E}"/>
            </a:ext>
          </a:extLst>
        </xdr:cNvPr>
        <xdr:cNvCxnSpPr/>
      </xdr:nvCxnSpPr>
      <xdr:spPr>
        <a:xfrm>
          <a:off x="14611350" y="14023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B94EBA0B-F6DD-4AF9-807B-FE3C1C569A6A}"/>
            </a:ext>
          </a:extLst>
        </xdr:cNvPr>
        <xdr:cNvSpPr txBox="1"/>
      </xdr:nvSpPr>
      <xdr:spPr>
        <a:xfrm>
          <a:off x="14738350" y="1259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4AEC6CFC-D758-44E3-8C90-00EDA75887C2}"/>
            </a:ext>
          </a:extLst>
        </xdr:cNvPr>
        <xdr:cNvCxnSpPr/>
      </xdr:nvCxnSpPr>
      <xdr:spPr>
        <a:xfrm>
          <a:off x="14611350" y="12810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827A3E35-E204-477A-A56E-8CCC5F56AB13}"/>
            </a:ext>
          </a:extLst>
        </xdr:cNvPr>
        <xdr:cNvSpPr txBox="1"/>
      </xdr:nvSpPr>
      <xdr:spPr>
        <a:xfrm>
          <a:off x="14738350" y="13246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28DF974-0204-4211-9D64-556DE9F6E01B}"/>
            </a:ext>
          </a:extLst>
        </xdr:cNvPr>
        <xdr:cNvSpPr/>
      </xdr:nvSpPr>
      <xdr:spPr>
        <a:xfrm>
          <a:off x="14649450" y="132684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A08B47AC-6346-46E9-B87E-9ACF501638E0}"/>
            </a:ext>
          </a:extLst>
        </xdr:cNvPr>
        <xdr:cNvSpPr/>
      </xdr:nvSpPr>
      <xdr:spPr>
        <a:xfrm>
          <a:off x="1388745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E7796F7C-51CA-45B2-8350-F59E04F3CCEF}"/>
            </a:ext>
          </a:extLst>
        </xdr:cNvPr>
        <xdr:cNvSpPr/>
      </xdr:nvSpPr>
      <xdr:spPr>
        <a:xfrm>
          <a:off x="13093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38337E9D-0FDE-4C83-B1C3-D74C32B3054B}"/>
            </a:ext>
          </a:extLst>
        </xdr:cNvPr>
        <xdr:cNvSpPr/>
      </xdr:nvSpPr>
      <xdr:spPr>
        <a:xfrm>
          <a:off x="12299950" y="13206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F5A27984-8166-4047-959D-3AEC7B72B601}"/>
            </a:ext>
          </a:extLst>
        </xdr:cNvPr>
        <xdr:cNvSpPr/>
      </xdr:nvSpPr>
      <xdr:spPr>
        <a:xfrm>
          <a:off x="11487150" y="13181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8ABB04E-DD8A-4C2D-A447-7B98B08EF255}"/>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8E6C4A7-1062-4702-9F35-6AA6B507778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B08879C-7FA3-44D9-9887-A8AD024CEFE8}"/>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A683CAE-AFB0-4833-BAC3-C343D257E42D}"/>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891E15B-C9A6-459F-8765-B52B3D9B84F8}"/>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756" name="楕円 755">
          <a:extLst>
            <a:ext uri="{FF2B5EF4-FFF2-40B4-BE49-F238E27FC236}">
              <a16:creationId xmlns:a16="http://schemas.microsoft.com/office/drawing/2014/main" id="{DDB73E39-6448-4BBD-9B9D-317B29DD1D96}"/>
            </a:ext>
          </a:extLst>
        </xdr:cNvPr>
        <xdr:cNvSpPr/>
      </xdr:nvSpPr>
      <xdr:spPr>
        <a:xfrm>
          <a:off x="14649450" y="13259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74185</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CD4436F6-F35E-4424-B7E8-015E20C79C5C}"/>
            </a:ext>
          </a:extLst>
        </xdr:cNvPr>
        <xdr:cNvSpPr txBox="1"/>
      </xdr:nvSpPr>
      <xdr:spPr>
        <a:xfrm>
          <a:off x="14738350" y="1311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23876</xdr:rowOff>
    </xdr:from>
    <xdr:to>
      <xdr:col>81</xdr:col>
      <xdr:colOff>101600</xdr:colOff>
      <xdr:row>80</xdr:row>
      <xdr:rowOff>125476</xdr:rowOff>
    </xdr:to>
    <xdr:sp macro="" textlink="">
      <xdr:nvSpPr>
        <xdr:cNvPr id="758" name="楕円 757">
          <a:extLst>
            <a:ext uri="{FF2B5EF4-FFF2-40B4-BE49-F238E27FC236}">
              <a16:creationId xmlns:a16="http://schemas.microsoft.com/office/drawing/2014/main" id="{D1A5BAD0-6E6C-46D8-BF4B-F21D4A91950C}"/>
            </a:ext>
          </a:extLst>
        </xdr:cNvPr>
        <xdr:cNvSpPr/>
      </xdr:nvSpPr>
      <xdr:spPr>
        <a:xfrm>
          <a:off x="1388745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74676</xdr:rowOff>
    </xdr:from>
    <xdr:to>
      <xdr:col>85</xdr:col>
      <xdr:colOff>127000</xdr:colOff>
      <xdr:row>80</xdr:row>
      <xdr:rowOff>102108</xdr:rowOff>
    </xdr:to>
    <xdr:cxnSp macro="">
      <xdr:nvCxnSpPr>
        <xdr:cNvPr id="759" name="直線コネクタ 758">
          <a:extLst>
            <a:ext uri="{FF2B5EF4-FFF2-40B4-BE49-F238E27FC236}">
              <a16:creationId xmlns:a16="http://schemas.microsoft.com/office/drawing/2014/main" id="{10D4A04F-DCD7-425E-8D00-ACB1B44C4CCC}"/>
            </a:ext>
          </a:extLst>
        </xdr:cNvPr>
        <xdr:cNvCxnSpPr/>
      </xdr:nvCxnSpPr>
      <xdr:spPr>
        <a:xfrm>
          <a:off x="13938250" y="13282676"/>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xdr:rowOff>
    </xdr:from>
    <xdr:to>
      <xdr:col>76</xdr:col>
      <xdr:colOff>165100</xdr:colOff>
      <xdr:row>80</xdr:row>
      <xdr:rowOff>104902</xdr:rowOff>
    </xdr:to>
    <xdr:sp macro="" textlink="">
      <xdr:nvSpPr>
        <xdr:cNvPr id="760" name="楕円 759">
          <a:extLst>
            <a:ext uri="{FF2B5EF4-FFF2-40B4-BE49-F238E27FC236}">
              <a16:creationId xmlns:a16="http://schemas.microsoft.com/office/drawing/2014/main" id="{A26DB1EC-7918-466F-941A-49052932FC19}"/>
            </a:ext>
          </a:extLst>
        </xdr:cNvPr>
        <xdr:cNvSpPr/>
      </xdr:nvSpPr>
      <xdr:spPr>
        <a:xfrm>
          <a:off x="13093700" y="132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54102</xdr:rowOff>
    </xdr:from>
    <xdr:to>
      <xdr:col>81</xdr:col>
      <xdr:colOff>50800</xdr:colOff>
      <xdr:row>80</xdr:row>
      <xdr:rowOff>74676</xdr:rowOff>
    </xdr:to>
    <xdr:cxnSp macro="">
      <xdr:nvCxnSpPr>
        <xdr:cNvPr id="761" name="直線コネクタ 760">
          <a:extLst>
            <a:ext uri="{FF2B5EF4-FFF2-40B4-BE49-F238E27FC236}">
              <a16:creationId xmlns:a16="http://schemas.microsoft.com/office/drawing/2014/main" id="{49FB7D0D-E8BF-4A22-A56E-FDB2D628C8BF}"/>
            </a:ext>
          </a:extLst>
        </xdr:cNvPr>
        <xdr:cNvCxnSpPr/>
      </xdr:nvCxnSpPr>
      <xdr:spPr>
        <a:xfrm>
          <a:off x="13144500" y="13262102"/>
          <a:ext cx="7937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131318</xdr:rowOff>
    </xdr:from>
    <xdr:to>
      <xdr:col>72</xdr:col>
      <xdr:colOff>38100</xdr:colOff>
      <xdr:row>80</xdr:row>
      <xdr:rowOff>61468</xdr:rowOff>
    </xdr:to>
    <xdr:sp macro="" textlink="">
      <xdr:nvSpPr>
        <xdr:cNvPr id="762" name="楕円 761">
          <a:extLst>
            <a:ext uri="{FF2B5EF4-FFF2-40B4-BE49-F238E27FC236}">
              <a16:creationId xmlns:a16="http://schemas.microsoft.com/office/drawing/2014/main" id="{A361F1EB-0910-47B9-A762-1401301840A4}"/>
            </a:ext>
          </a:extLst>
        </xdr:cNvPr>
        <xdr:cNvSpPr/>
      </xdr:nvSpPr>
      <xdr:spPr>
        <a:xfrm>
          <a:off x="12299950" y="131742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xdr:rowOff>
    </xdr:from>
    <xdr:to>
      <xdr:col>76</xdr:col>
      <xdr:colOff>114300</xdr:colOff>
      <xdr:row>80</xdr:row>
      <xdr:rowOff>54102</xdr:rowOff>
    </xdr:to>
    <xdr:cxnSp macro="">
      <xdr:nvCxnSpPr>
        <xdr:cNvPr id="763" name="直線コネクタ 762">
          <a:extLst>
            <a:ext uri="{FF2B5EF4-FFF2-40B4-BE49-F238E27FC236}">
              <a16:creationId xmlns:a16="http://schemas.microsoft.com/office/drawing/2014/main" id="{E7095DD4-9587-455E-A2BA-B98647E133B1}"/>
            </a:ext>
          </a:extLst>
        </xdr:cNvPr>
        <xdr:cNvCxnSpPr/>
      </xdr:nvCxnSpPr>
      <xdr:spPr>
        <a:xfrm>
          <a:off x="12344400" y="13218668"/>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149606</xdr:rowOff>
    </xdr:from>
    <xdr:to>
      <xdr:col>67</xdr:col>
      <xdr:colOff>101600</xdr:colOff>
      <xdr:row>83</xdr:row>
      <xdr:rowOff>79756</xdr:rowOff>
    </xdr:to>
    <xdr:sp macro="" textlink="">
      <xdr:nvSpPr>
        <xdr:cNvPr id="764" name="楕円 763">
          <a:extLst>
            <a:ext uri="{FF2B5EF4-FFF2-40B4-BE49-F238E27FC236}">
              <a16:creationId xmlns:a16="http://schemas.microsoft.com/office/drawing/2014/main" id="{F3F3CF6C-0E6F-4F6E-A98E-A97481BF1E8F}"/>
            </a:ext>
          </a:extLst>
        </xdr:cNvPr>
        <xdr:cNvSpPr/>
      </xdr:nvSpPr>
      <xdr:spPr>
        <a:xfrm>
          <a:off x="11487150" y="13687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xdr:rowOff>
    </xdr:from>
    <xdr:to>
      <xdr:col>71</xdr:col>
      <xdr:colOff>177800</xdr:colOff>
      <xdr:row>83</xdr:row>
      <xdr:rowOff>28956</xdr:rowOff>
    </xdr:to>
    <xdr:cxnSp macro="">
      <xdr:nvCxnSpPr>
        <xdr:cNvPr id="765" name="直線コネクタ 764">
          <a:extLst>
            <a:ext uri="{FF2B5EF4-FFF2-40B4-BE49-F238E27FC236}">
              <a16:creationId xmlns:a16="http://schemas.microsoft.com/office/drawing/2014/main" id="{19017E9D-847F-44FE-BAA1-51AB99BE635C}"/>
            </a:ext>
          </a:extLst>
        </xdr:cNvPr>
        <xdr:cNvCxnSpPr/>
      </xdr:nvCxnSpPr>
      <xdr:spPr>
        <a:xfrm flipV="1">
          <a:off x="11537950" y="13218668"/>
          <a:ext cx="806450" cy="5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5946D121-3550-40CE-9E82-B3689D0A3ABA}"/>
            </a:ext>
          </a:extLst>
        </xdr:cNvPr>
        <xdr:cNvSpPr txBox="1"/>
      </xdr:nvSpPr>
      <xdr:spPr>
        <a:xfrm>
          <a:off x="13742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EF52F99B-65A7-486C-9D74-48E34F318086}"/>
            </a:ext>
          </a:extLst>
        </xdr:cNvPr>
        <xdr:cNvSpPr txBox="1"/>
      </xdr:nvSpPr>
      <xdr:spPr>
        <a:xfrm>
          <a:off x="12960994" y="1331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E4861A18-C07C-409F-A0E7-2B532403C479}"/>
            </a:ext>
          </a:extLst>
        </xdr:cNvPr>
        <xdr:cNvSpPr txBox="1"/>
      </xdr:nvSpPr>
      <xdr:spPr>
        <a:xfrm>
          <a:off x="12167244" y="132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583F2E4F-E40D-4548-8290-21C5FE5D249B}"/>
            </a:ext>
          </a:extLst>
        </xdr:cNvPr>
        <xdr:cNvSpPr txBox="1"/>
      </xdr:nvSpPr>
      <xdr:spPr>
        <a:xfrm>
          <a:off x="11354444" y="1296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142003</xdr:rowOff>
    </xdr:from>
    <xdr:ext cx="405111" cy="259045"/>
    <xdr:sp macro="" textlink="">
      <xdr:nvSpPr>
        <xdr:cNvPr id="770" name="n_1mainValue【消防施設】&#10;有形固定資産減価償却率">
          <a:extLst>
            <a:ext uri="{FF2B5EF4-FFF2-40B4-BE49-F238E27FC236}">
              <a16:creationId xmlns:a16="http://schemas.microsoft.com/office/drawing/2014/main" id="{766947F2-A117-4976-A1A8-B24CDDCC83AC}"/>
            </a:ext>
          </a:extLst>
        </xdr:cNvPr>
        <xdr:cNvSpPr txBox="1"/>
      </xdr:nvSpPr>
      <xdr:spPr>
        <a:xfrm>
          <a:off x="13742044" y="1301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121429</xdr:rowOff>
    </xdr:from>
    <xdr:ext cx="405111" cy="259045"/>
    <xdr:sp macro="" textlink="">
      <xdr:nvSpPr>
        <xdr:cNvPr id="771" name="n_2mainValue【消防施設】&#10;有形固定資産減価償却率">
          <a:extLst>
            <a:ext uri="{FF2B5EF4-FFF2-40B4-BE49-F238E27FC236}">
              <a16:creationId xmlns:a16="http://schemas.microsoft.com/office/drawing/2014/main" id="{9836659C-1732-4AB5-93BA-A63E7E030DE1}"/>
            </a:ext>
          </a:extLst>
        </xdr:cNvPr>
        <xdr:cNvSpPr txBox="1"/>
      </xdr:nvSpPr>
      <xdr:spPr>
        <a:xfrm>
          <a:off x="12960994" y="1299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77995</xdr:rowOff>
    </xdr:from>
    <xdr:ext cx="405111" cy="259045"/>
    <xdr:sp macro="" textlink="">
      <xdr:nvSpPr>
        <xdr:cNvPr id="772" name="n_3mainValue【消防施設】&#10;有形固定資産減価償却率">
          <a:extLst>
            <a:ext uri="{FF2B5EF4-FFF2-40B4-BE49-F238E27FC236}">
              <a16:creationId xmlns:a16="http://schemas.microsoft.com/office/drawing/2014/main" id="{84A3E668-921F-40A4-957E-A3DF8BE4811B}"/>
            </a:ext>
          </a:extLst>
        </xdr:cNvPr>
        <xdr:cNvSpPr txBox="1"/>
      </xdr:nvSpPr>
      <xdr:spPr>
        <a:xfrm>
          <a:off x="12167244" y="1295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3" name="n_4mainValue【消防施設】&#10;有形固定資産減価償却率">
          <a:extLst>
            <a:ext uri="{FF2B5EF4-FFF2-40B4-BE49-F238E27FC236}">
              <a16:creationId xmlns:a16="http://schemas.microsoft.com/office/drawing/2014/main" id="{6477652A-8D38-4EDA-9B4C-4FA27DAF790F}"/>
            </a:ext>
          </a:extLst>
        </xdr:cNvPr>
        <xdr:cNvSpPr txBox="1"/>
      </xdr:nvSpPr>
      <xdr:spPr>
        <a:xfrm>
          <a:off x="11354444"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2A5946C3-BFC2-4769-B152-1884A7F06AC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174B2F18-28EE-4852-906C-62FBAA93355F}"/>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38E77A3-BB3E-4F36-9E44-E68BB96ACBC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B281E472-4795-4783-99DB-A7633D8C0F5C}"/>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22016025-4827-4D2B-A1D5-90F66B4D230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D206A890-0467-427F-99BD-9E66A3D4F0F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98BEA002-1346-47E7-9396-C47F44A47494}"/>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6A8013-AEA6-453F-B801-9B777AF1D78B}"/>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876DA78B-17DF-4FE7-8B49-A360EA086797}"/>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871CAE1F-EA1B-46F4-BEAA-C6318678FAF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9245DA7E-C4FC-461D-9C36-27F245453AB5}"/>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F89E7A8D-9CC3-47D7-9B78-B6F68EA1CAE0}"/>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856FF79F-CDC3-4F4F-B2D0-19765E466567}"/>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6DB698C6-5C69-4945-BAE7-9E21ED77A89F}"/>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E5AF44FF-8B27-45B5-96A8-B2E652D0AE0A}"/>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93B692A5-B5F9-4454-B839-9368B4D7C33A}"/>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29BEB2EB-3076-4BF5-92A3-457563C9363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12985824-8CAB-44BA-82FA-20E630B539E8}"/>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550D5306-8104-42EC-BDD5-59EF1C06BA26}"/>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C7D8C2BB-850B-490B-8F63-A8DACE1769D8}"/>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30640673-D5CE-4C4B-A697-8250DD993C8F}"/>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479149A6-464F-45D9-8AF6-98B01BEEC782}"/>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8A04DABD-C4EB-46D4-84FF-285AA16105FF}"/>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40E3D7A8-0417-4F69-A973-C565D5AB45F9}"/>
            </a:ext>
          </a:extLst>
        </xdr:cNvPr>
        <xdr:cNvCxnSpPr/>
      </xdr:nvCxnSpPr>
      <xdr:spPr>
        <a:xfrm flipV="1">
          <a:off x="19951064" y="1279525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F0157CA3-E69B-46AA-8CF5-D6DDFF39682B}"/>
            </a:ext>
          </a:extLst>
        </xdr:cNvPr>
        <xdr:cNvSpPr txBox="1"/>
      </xdr:nvSpPr>
      <xdr:spPr>
        <a:xfrm>
          <a:off x="199898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F43DBFE7-629E-4A38-8A37-5F5854C193BF}"/>
            </a:ext>
          </a:extLst>
        </xdr:cNvPr>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17F165A-1DFD-4518-868D-8E1B84343BDD}"/>
            </a:ext>
          </a:extLst>
        </xdr:cNvPr>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12375CA1-3A64-4200-B0B0-0F3130002E35}"/>
            </a:ext>
          </a:extLst>
        </xdr:cNvPr>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EDDFAD1C-548E-4545-94E0-83059367BDC1}"/>
            </a:ext>
          </a:extLst>
        </xdr:cNvPr>
        <xdr:cNvSpPr txBox="1"/>
      </xdr:nvSpPr>
      <xdr:spPr>
        <a:xfrm>
          <a:off x="19989800" y="1352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726E6AB7-398C-46B2-B2CE-3A1A58024F5F}"/>
            </a:ext>
          </a:extLst>
        </xdr:cNvPr>
        <xdr:cNvSpPr/>
      </xdr:nvSpPr>
      <xdr:spPr>
        <a:xfrm>
          <a:off x="1990090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301FAA09-7B20-4946-A63E-09687E805E15}"/>
            </a:ext>
          </a:extLst>
        </xdr:cNvPr>
        <xdr:cNvSpPr/>
      </xdr:nvSpPr>
      <xdr:spPr>
        <a:xfrm>
          <a:off x="19157950" y="13665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A4774860-0083-48F2-A913-92ED797612C7}"/>
            </a:ext>
          </a:extLst>
        </xdr:cNvPr>
        <xdr:cNvSpPr/>
      </xdr:nvSpPr>
      <xdr:spPr>
        <a:xfrm>
          <a:off x="1834515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3D0C9710-D1C8-4A67-BFD0-4846DEDBD6B6}"/>
            </a:ext>
          </a:extLst>
        </xdr:cNvPr>
        <xdr:cNvSpPr/>
      </xdr:nvSpPr>
      <xdr:spPr>
        <a:xfrm>
          <a:off x="1755140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3344A674-DAAD-4318-99C8-84B0EBBAC095}"/>
            </a:ext>
          </a:extLst>
        </xdr:cNvPr>
        <xdr:cNvSpPr/>
      </xdr:nvSpPr>
      <xdr:spPr>
        <a:xfrm>
          <a:off x="167576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DA8B8D1-0223-4E75-AD52-DDA9F0B6847D}"/>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E5F39F4-9EB7-4B70-A3A9-95382695454B}"/>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8FAC0EC-BD88-4B40-B3FF-9B61994EA7D5}"/>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83A03F6-D539-4068-95B4-C920FBBCABFA}"/>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23CFA01-AE82-47F0-A0AA-A37E0D1D3477}"/>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813" name="楕円 812">
          <a:extLst>
            <a:ext uri="{FF2B5EF4-FFF2-40B4-BE49-F238E27FC236}">
              <a16:creationId xmlns:a16="http://schemas.microsoft.com/office/drawing/2014/main" id="{1D09D05D-5D1B-4274-BCDD-3278424A5BC8}"/>
            </a:ext>
          </a:extLst>
        </xdr:cNvPr>
        <xdr:cNvSpPr/>
      </xdr:nvSpPr>
      <xdr:spPr>
        <a:xfrm>
          <a:off x="19900900" y="1399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814" name="【消防施設】&#10;一人当たり面積該当値テキスト">
          <a:extLst>
            <a:ext uri="{FF2B5EF4-FFF2-40B4-BE49-F238E27FC236}">
              <a16:creationId xmlns:a16="http://schemas.microsoft.com/office/drawing/2014/main" id="{B8D0B0D0-F14A-44E4-8596-055CC1500ED2}"/>
            </a:ext>
          </a:extLst>
        </xdr:cNvPr>
        <xdr:cNvSpPr txBox="1"/>
      </xdr:nvSpPr>
      <xdr:spPr>
        <a:xfrm>
          <a:off x="199898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15" name="楕円 814">
          <a:extLst>
            <a:ext uri="{FF2B5EF4-FFF2-40B4-BE49-F238E27FC236}">
              <a16:creationId xmlns:a16="http://schemas.microsoft.com/office/drawing/2014/main" id="{35507CE9-CCF8-48F1-A277-F2827180F614}"/>
            </a:ext>
          </a:extLst>
        </xdr:cNvPr>
        <xdr:cNvSpPr/>
      </xdr:nvSpPr>
      <xdr:spPr>
        <a:xfrm>
          <a:off x="19157950" y="1399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816" name="直線コネクタ 815">
          <a:extLst>
            <a:ext uri="{FF2B5EF4-FFF2-40B4-BE49-F238E27FC236}">
              <a16:creationId xmlns:a16="http://schemas.microsoft.com/office/drawing/2014/main" id="{1DA22402-2766-4472-A01A-7594C420EBF2}"/>
            </a:ext>
          </a:extLst>
        </xdr:cNvPr>
        <xdr:cNvCxnSpPr/>
      </xdr:nvCxnSpPr>
      <xdr:spPr>
        <a:xfrm>
          <a:off x="19202400" y="1403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17" name="楕円 816">
          <a:extLst>
            <a:ext uri="{FF2B5EF4-FFF2-40B4-BE49-F238E27FC236}">
              <a16:creationId xmlns:a16="http://schemas.microsoft.com/office/drawing/2014/main" id="{3031E4A2-6E13-4F91-9D2B-C8B13D54EE25}"/>
            </a:ext>
          </a:extLst>
        </xdr:cNvPr>
        <xdr:cNvSpPr/>
      </xdr:nvSpPr>
      <xdr:spPr>
        <a:xfrm>
          <a:off x="18345150" y="1398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85</xdr:row>
      <xdr:rowOff>6350</xdr:rowOff>
    </xdr:to>
    <xdr:cxnSp macro="">
      <xdr:nvCxnSpPr>
        <xdr:cNvPr id="818" name="直線コネクタ 817">
          <a:extLst>
            <a:ext uri="{FF2B5EF4-FFF2-40B4-BE49-F238E27FC236}">
              <a16:creationId xmlns:a16="http://schemas.microsoft.com/office/drawing/2014/main" id="{748CB415-5A35-4027-B3D4-3BF4A5A26BD4}"/>
            </a:ext>
          </a:extLst>
        </xdr:cNvPr>
        <xdr:cNvCxnSpPr/>
      </xdr:nvCxnSpPr>
      <xdr:spPr>
        <a:xfrm>
          <a:off x="18395950" y="14033500"/>
          <a:ext cx="8064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9" name="楕円 818">
          <a:extLst>
            <a:ext uri="{FF2B5EF4-FFF2-40B4-BE49-F238E27FC236}">
              <a16:creationId xmlns:a16="http://schemas.microsoft.com/office/drawing/2014/main" id="{6B1AA05C-78E1-4BF9-A9C2-AC6C82BD9B77}"/>
            </a:ext>
          </a:extLst>
        </xdr:cNvPr>
        <xdr:cNvSpPr/>
      </xdr:nvSpPr>
      <xdr:spPr>
        <a:xfrm>
          <a:off x="17551400" y="1398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20" name="直線コネクタ 819">
          <a:extLst>
            <a:ext uri="{FF2B5EF4-FFF2-40B4-BE49-F238E27FC236}">
              <a16:creationId xmlns:a16="http://schemas.microsoft.com/office/drawing/2014/main" id="{533F795D-C88E-403F-A9E8-85FE8B230636}"/>
            </a:ext>
          </a:extLst>
        </xdr:cNvPr>
        <xdr:cNvCxnSpPr/>
      </xdr:nvCxnSpPr>
      <xdr:spPr>
        <a:xfrm>
          <a:off x="17602200" y="14033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114300</xdr:rowOff>
    </xdr:from>
    <xdr:to>
      <xdr:col>98</xdr:col>
      <xdr:colOff>38100</xdr:colOff>
      <xdr:row>85</xdr:row>
      <xdr:rowOff>44450</xdr:rowOff>
    </xdr:to>
    <xdr:sp macro="" textlink="">
      <xdr:nvSpPr>
        <xdr:cNvPr id="821" name="楕円 820">
          <a:extLst>
            <a:ext uri="{FF2B5EF4-FFF2-40B4-BE49-F238E27FC236}">
              <a16:creationId xmlns:a16="http://schemas.microsoft.com/office/drawing/2014/main" id="{CF8B2182-52ED-43EE-9FD3-D531E169F8A4}"/>
            </a:ext>
          </a:extLst>
        </xdr:cNvPr>
        <xdr:cNvSpPr/>
      </xdr:nvSpPr>
      <xdr:spPr>
        <a:xfrm>
          <a:off x="16757650" y="1398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84</xdr:row>
      <xdr:rowOff>165100</xdr:rowOff>
    </xdr:to>
    <xdr:cxnSp macro="">
      <xdr:nvCxnSpPr>
        <xdr:cNvPr id="822" name="直線コネクタ 821">
          <a:extLst>
            <a:ext uri="{FF2B5EF4-FFF2-40B4-BE49-F238E27FC236}">
              <a16:creationId xmlns:a16="http://schemas.microsoft.com/office/drawing/2014/main" id="{75A88ECA-E860-4E49-9D1E-221E58392E4D}"/>
            </a:ext>
          </a:extLst>
        </xdr:cNvPr>
        <xdr:cNvCxnSpPr/>
      </xdr:nvCxnSpPr>
      <xdr:spPr>
        <a:xfrm>
          <a:off x="16802100" y="14033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B858E5D7-FB4F-44B9-AC1F-BD18C89A7BA3}"/>
            </a:ext>
          </a:extLst>
        </xdr:cNvPr>
        <xdr:cNvSpPr txBox="1"/>
      </xdr:nvSpPr>
      <xdr:spPr>
        <a:xfrm>
          <a:off x="189802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C7CE2F7-F7B7-42CE-AA58-C19118DBA55B}"/>
            </a:ext>
          </a:extLst>
        </xdr:cNvPr>
        <xdr:cNvSpPr txBox="1"/>
      </xdr:nvSpPr>
      <xdr:spPr>
        <a:xfrm>
          <a:off x="181801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8FFB5939-2320-4BDF-A9F9-919E6674F685}"/>
            </a:ext>
          </a:extLst>
        </xdr:cNvPr>
        <xdr:cNvSpPr txBox="1"/>
      </xdr:nvSpPr>
      <xdr:spPr>
        <a:xfrm>
          <a:off x="1738637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8CC1BF2C-F4BC-4A0E-8F32-43ECB74C4437}"/>
            </a:ext>
          </a:extLst>
        </xdr:cNvPr>
        <xdr:cNvSpPr txBox="1"/>
      </xdr:nvSpPr>
      <xdr:spPr>
        <a:xfrm>
          <a:off x="165926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27" name="n_1mainValue【消防施設】&#10;一人当たり面積">
          <a:extLst>
            <a:ext uri="{FF2B5EF4-FFF2-40B4-BE49-F238E27FC236}">
              <a16:creationId xmlns:a16="http://schemas.microsoft.com/office/drawing/2014/main" id="{3F577481-FA70-4AFE-A030-24D9E31FF17D}"/>
            </a:ext>
          </a:extLst>
        </xdr:cNvPr>
        <xdr:cNvSpPr txBox="1"/>
      </xdr:nvSpPr>
      <xdr:spPr>
        <a:xfrm>
          <a:off x="189802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8" name="n_2mainValue【消防施設】&#10;一人当たり面積">
          <a:extLst>
            <a:ext uri="{FF2B5EF4-FFF2-40B4-BE49-F238E27FC236}">
              <a16:creationId xmlns:a16="http://schemas.microsoft.com/office/drawing/2014/main" id="{6EBE3689-A344-4E85-8577-4720E1C1B9B8}"/>
            </a:ext>
          </a:extLst>
        </xdr:cNvPr>
        <xdr:cNvSpPr txBox="1"/>
      </xdr:nvSpPr>
      <xdr:spPr>
        <a:xfrm>
          <a:off x="181801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9" name="n_3mainValue【消防施設】&#10;一人当たり面積">
          <a:extLst>
            <a:ext uri="{FF2B5EF4-FFF2-40B4-BE49-F238E27FC236}">
              <a16:creationId xmlns:a16="http://schemas.microsoft.com/office/drawing/2014/main" id="{732E9E78-384D-4F79-8471-EC825612B773}"/>
            </a:ext>
          </a:extLst>
        </xdr:cNvPr>
        <xdr:cNvSpPr txBox="1"/>
      </xdr:nvSpPr>
      <xdr:spPr>
        <a:xfrm>
          <a:off x="1738637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35577</xdr:rowOff>
    </xdr:from>
    <xdr:ext cx="469744" cy="259045"/>
    <xdr:sp macro="" textlink="">
      <xdr:nvSpPr>
        <xdr:cNvPr id="830" name="n_4mainValue【消防施設】&#10;一人当たり面積">
          <a:extLst>
            <a:ext uri="{FF2B5EF4-FFF2-40B4-BE49-F238E27FC236}">
              <a16:creationId xmlns:a16="http://schemas.microsoft.com/office/drawing/2014/main" id="{E342ABCA-654B-4F83-9315-03029ACE6C34}"/>
            </a:ext>
          </a:extLst>
        </xdr:cNvPr>
        <xdr:cNvSpPr txBox="1"/>
      </xdr:nvSpPr>
      <xdr:spPr>
        <a:xfrm>
          <a:off x="165926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45A3A659-9FAB-4C7B-9A23-4D4B2FC96D64}"/>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522030A-0DC3-4A8D-B902-1FC7A75EE0CA}"/>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5918B64E-29C1-42A5-A54C-B660938E495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A7634C8B-EB78-45AC-9E99-3562EF3DBCEC}"/>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90BD2C29-F353-4CC8-BBD6-609CB2D1A5C8}"/>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5362855D-F329-49EB-B1FA-EB43056937AC}"/>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E2F0E12A-61C5-4F5A-829B-18D9DFD43279}"/>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B6EB3BC-9EC6-4D02-930F-BF05EF8643C6}"/>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4FF6B405-06CA-4944-9D1D-3482B945E4C3}"/>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5DAE9B74-361C-4E1B-9E9D-5409A4A2048B}"/>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1394F9EF-8411-45C1-92A9-FD5574085AFE}"/>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907013DB-839C-48AD-9741-7863DC427B21}"/>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C18AA0AA-994F-4425-87D8-D04A9DFCA6C7}"/>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3BA076E8-41AA-4801-9F28-26125ADE1F0B}"/>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F29DCD68-0165-4123-A58E-5AE2BDEAF45D}"/>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91D629E8-0675-46CC-8F16-77DD6848CD19}"/>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22CD8AD0-2FF7-464E-929A-561DEE356C5A}"/>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B323BB83-F24F-449D-A3E0-5A463EDDD051}"/>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499BFC60-9847-42F5-AB4D-2DDDEB329197}"/>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58DCA637-CE1E-4850-8BB1-F7AABEE535FB}"/>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F9E0C9A9-F0DA-463D-8E34-1DD8FC433B9D}"/>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1C3DE4A2-5F0E-42D8-A12E-B62608AB161C}"/>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3656E770-3232-4949-AE8A-3C928CDA2019}"/>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DBB241E9-3A2E-43FD-B7F2-FCFBA1493B09}"/>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EFB200FB-DA3A-4B40-B46C-B9A8470E4582}"/>
            </a:ext>
          </a:extLst>
        </xdr:cNvPr>
        <xdr:cNvCxnSpPr/>
      </xdr:nvCxnSpPr>
      <xdr:spPr>
        <a:xfrm flipV="1">
          <a:off x="14699614" y="16453486"/>
          <a:ext cx="0" cy="128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D1E513D0-73FB-43FA-890C-0FE1775F83F4}"/>
            </a:ext>
          </a:extLst>
        </xdr:cNvPr>
        <xdr:cNvSpPr txBox="1"/>
      </xdr:nvSpPr>
      <xdr:spPr>
        <a:xfrm>
          <a:off x="1473835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57AF7C99-92B9-45BD-891D-76119B16A972}"/>
            </a:ext>
          </a:extLst>
        </xdr:cNvPr>
        <xdr:cNvCxnSpPr/>
      </xdr:nvCxnSpPr>
      <xdr:spPr>
        <a:xfrm>
          <a:off x="14611350" y="17739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8A744991-558C-40BF-8F6C-18E53116F261}"/>
            </a:ext>
          </a:extLst>
        </xdr:cNvPr>
        <xdr:cNvSpPr txBox="1"/>
      </xdr:nvSpPr>
      <xdr:spPr>
        <a:xfrm>
          <a:off x="14738350" y="1623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6421D795-34D5-45DC-BB22-2221F4C85692}"/>
            </a:ext>
          </a:extLst>
        </xdr:cNvPr>
        <xdr:cNvCxnSpPr/>
      </xdr:nvCxnSpPr>
      <xdr:spPr>
        <a:xfrm>
          <a:off x="14611350" y="16453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1B06B002-51F7-42A3-8802-1278BB60157B}"/>
            </a:ext>
          </a:extLst>
        </xdr:cNvPr>
        <xdr:cNvSpPr txBox="1"/>
      </xdr:nvSpPr>
      <xdr:spPr>
        <a:xfrm>
          <a:off x="14738350" y="17092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99585EA6-407A-4510-8855-CE2FF72B8733}"/>
            </a:ext>
          </a:extLst>
        </xdr:cNvPr>
        <xdr:cNvSpPr/>
      </xdr:nvSpPr>
      <xdr:spPr>
        <a:xfrm>
          <a:off x="14649450" y="17114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4F90764E-B4E4-4FAE-8404-27FEBFD645C7}"/>
            </a:ext>
          </a:extLst>
        </xdr:cNvPr>
        <xdr:cNvSpPr/>
      </xdr:nvSpPr>
      <xdr:spPr>
        <a:xfrm>
          <a:off x="13887450" y="17084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30D3D9F5-CBDC-44CB-A339-CCA1649A0808}"/>
            </a:ext>
          </a:extLst>
        </xdr:cNvPr>
        <xdr:cNvSpPr/>
      </xdr:nvSpPr>
      <xdr:spPr>
        <a:xfrm>
          <a:off x="13093700" y="1705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D511A468-D08A-4754-B0B7-74385F1CA67A}"/>
            </a:ext>
          </a:extLst>
        </xdr:cNvPr>
        <xdr:cNvSpPr/>
      </xdr:nvSpPr>
      <xdr:spPr>
        <a:xfrm>
          <a:off x="12299950" y="17066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4C060D08-28FD-4411-9076-504E227B6F3D}"/>
            </a:ext>
          </a:extLst>
        </xdr:cNvPr>
        <xdr:cNvSpPr/>
      </xdr:nvSpPr>
      <xdr:spPr>
        <a:xfrm>
          <a:off x="11487150" y="170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3F2E58B-A751-4087-9049-9402F6F06416}"/>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96F2B08-D3A3-466C-A388-E6785D3B210C}"/>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8628ED0-BBE3-488C-B91E-D6A4C948112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80EDED9-4A16-4F3B-AB1E-84DEE8523074}"/>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CFA3B3A-2770-46DA-A22F-E2CC40826D94}"/>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871" name="楕円 870">
          <a:extLst>
            <a:ext uri="{FF2B5EF4-FFF2-40B4-BE49-F238E27FC236}">
              <a16:creationId xmlns:a16="http://schemas.microsoft.com/office/drawing/2014/main" id="{9C344C7A-058E-4943-AE9A-9484A3C0685C}"/>
            </a:ext>
          </a:extLst>
        </xdr:cNvPr>
        <xdr:cNvSpPr/>
      </xdr:nvSpPr>
      <xdr:spPr>
        <a:xfrm>
          <a:off x="14649450" y="170630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872" name="【庁舎】&#10;有形固定資産減価償却率該当値テキスト">
          <a:extLst>
            <a:ext uri="{FF2B5EF4-FFF2-40B4-BE49-F238E27FC236}">
              <a16:creationId xmlns:a16="http://schemas.microsoft.com/office/drawing/2014/main" id="{89F6BA5A-4F95-4097-B500-3B7250F15391}"/>
            </a:ext>
          </a:extLst>
        </xdr:cNvPr>
        <xdr:cNvSpPr txBox="1"/>
      </xdr:nvSpPr>
      <xdr:spPr>
        <a:xfrm>
          <a:off x="14738350"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3" name="楕円 872">
          <a:extLst>
            <a:ext uri="{FF2B5EF4-FFF2-40B4-BE49-F238E27FC236}">
              <a16:creationId xmlns:a16="http://schemas.microsoft.com/office/drawing/2014/main" id="{970DE7EF-0A47-4929-8DDE-016DC1D35080}"/>
            </a:ext>
          </a:extLst>
        </xdr:cNvPr>
        <xdr:cNvSpPr/>
      </xdr:nvSpPr>
      <xdr:spPr>
        <a:xfrm>
          <a:off x="13887450" y="17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108586</xdr:rowOff>
    </xdr:to>
    <xdr:cxnSp macro="">
      <xdr:nvCxnSpPr>
        <xdr:cNvPr id="874" name="直線コネクタ 873">
          <a:extLst>
            <a:ext uri="{FF2B5EF4-FFF2-40B4-BE49-F238E27FC236}">
              <a16:creationId xmlns:a16="http://schemas.microsoft.com/office/drawing/2014/main" id="{CA1E4886-94AC-473F-8204-3DA2C32E9D8C}"/>
            </a:ext>
          </a:extLst>
        </xdr:cNvPr>
        <xdr:cNvCxnSpPr/>
      </xdr:nvCxnSpPr>
      <xdr:spPr>
        <a:xfrm>
          <a:off x="13938250" y="17070070"/>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875" name="楕円 874">
          <a:extLst>
            <a:ext uri="{FF2B5EF4-FFF2-40B4-BE49-F238E27FC236}">
              <a16:creationId xmlns:a16="http://schemas.microsoft.com/office/drawing/2014/main" id="{08E48F6C-17F6-4FBD-8FF1-18F5290A4FE8}"/>
            </a:ext>
          </a:extLst>
        </xdr:cNvPr>
        <xdr:cNvSpPr/>
      </xdr:nvSpPr>
      <xdr:spPr>
        <a:xfrm>
          <a:off x="13093700" y="16987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64770</xdr:rowOff>
    </xdr:to>
    <xdr:cxnSp macro="">
      <xdr:nvCxnSpPr>
        <xdr:cNvPr id="876" name="直線コネクタ 875">
          <a:extLst>
            <a:ext uri="{FF2B5EF4-FFF2-40B4-BE49-F238E27FC236}">
              <a16:creationId xmlns:a16="http://schemas.microsoft.com/office/drawing/2014/main" id="{8B9B6685-562E-49E8-873B-5CB80A693903}"/>
            </a:ext>
          </a:extLst>
        </xdr:cNvPr>
        <xdr:cNvCxnSpPr/>
      </xdr:nvCxnSpPr>
      <xdr:spPr>
        <a:xfrm>
          <a:off x="13144500" y="170319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109220</xdr:rowOff>
    </xdr:from>
    <xdr:to>
      <xdr:col>72</xdr:col>
      <xdr:colOff>38100</xdr:colOff>
      <xdr:row>103</xdr:row>
      <xdr:rowOff>39370</xdr:rowOff>
    </xdr:to>
    <xdr:sp macro="" textlink="">
      <xdr:nvSpPr>
        <xdr:cNvPr id="877" name="楕円 876">
          <a:extLst>
            <a:ext uri="{FF2B5EF4-FFF2-40B4-BE49-F238E27FC236}">
              <a16:creationId xmlns:a16="http://schemas.microsoft.com/office/drawing/2014/main" id="{C1E6A2BF-3831-446A-A4A4-023DF155E3E7}"/>
            </a:ext>
          </a:extLst>
        </xdr:cNvPr>
        <xdr:cNvSpPr/>
      </xdr:nvSpPr>
      <xdr:spPr>
        <a:xfrm>
          <a:off x="12299950" y="1694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103</xdr:row>
      <xdr:rowOff>26670</xdr:rowOff>
    </xdr:to>
    <xdr:cxnSp macro="">
      <xdr:nvCxnSpPr>
        <xdr:cNvPr id="878" name="直線コネクタ 877">
          <a:extLst>
            <a:ext uri="{FF2B5EF4-FFF2-40B4-BE49-F238E27FC236}">
              <a16:creationId xmlns:a16="http://schemas.microsoft.com/office/drawing/2014/main" id="{0EBD2106-E162-428C-94A4-0AB02800D7EF}"/>
            </a:ext>
          </a:extLst>
        </xdr:cNvPr>
        <xdr:cNvCxnSpPr/>
      </xdr:nvCxnSpPr>
      <xdr:spPr>
        <a:xfrm>
          <a:off x="12344400" y="1700022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73025</xdr:rowOff>
    </xdr:from>
    <xdr:to>
      <xdr:col>67</xdr:col>
      <xdr:colOff>101600</xdr:colOff>
      <xdr:row>103</xdr:row>
      <xdr:rowOff>3175</xdr:rowOff>
    </xdr:to>
    <xdr:sp macro="" textlink="">
      <xdr:nvSpPr>
        <xdr:cNvPr id="879" name="楕円 878">
          <a:extLst>
            <a:ext uri="{FF2B5EF4-FFF2-40B4-BE49-F238E27FC236}">
              <a16:creationId xmlns:a16="http://schemas.microsoft.com/office/drawing/2014/main" id="{79A1B4B0-B624-40D3-8E00-E8F052B14540}"/>
            </a:ext>
          </a:extLst>
        </xdr:cNvPr>
        <xdr:cNvSpPr/>
      </xdr:nvSpPr>
      <xdr:spPr>
        <a:xfrm>
          <a:off x="11487150" y="16913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123825</xdr:rowOff>
    </xdr:from>
    <xdr:to>
      <xdr:col>71</xdr:col>
      <xdr:colOff>177800</xdr:colOff>
      <xdr:row>102</xdr:row>
      <xdr:rowOff>160020</xdr:rowOff>
    </xdr:to>
    <xdr:cxnSp macro="">
      <xdr:nvCxnSpPr>
        <xdr:cNvPr id="880" name="直線コネクタ 879">
          <a:extLst>
            <a:ext uri="{FF2B5EF4-FFF2-40B4-BE49-F238E27FC236}">
              <a16:creationId xmlns:a16="http://schemas.microsoft.com/office/drawing/2014/main" id="{F92CE425-A9D5-4E01-B2F1-676D0C9D5BE9}"/>
            </a:ext>
          </a:extLst>
        </xdr:cNvPr>
        <xdr:cNvCxnSpPr/>
      </xdr:nvCxnSpPr>
      <xdr:spPr>
        <a:xfrm>
          <a:off x="11537950" y="1696402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66809D71-EA8C-423D-A0F5-417879CB9814}"/>
            </a:ext>
          </a:extLst>
        </xdr:cNvPr>
        <xdr:cNvSpPr txBox="1"/>
      </xdr:nvSpPr>
      <xdr:spPr>
        <a:xfrm>
          <a:off x="137420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28538F57-8C48-4E7E-9384-B374AD1370A2}"/>
            </a:ext>
          </a:extLst>
        </xdr:cNvPr>
        <xdr:cNvSpPr txBox="1"/>
      </xdr:nvSpPr>
      <xdr:spPr>
        <a:xfrm>
          <a:off x="12960994"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076ACADB-9F7E-4D3B-8BC5-13F01FA7EE4C}"/>
            </a:ext>
          </a:extLst>
        </xdr:cNvPr>
        <xdr:cNvSpPr txBox="1"/>
      </xdr:nvSpPr>
      <xdr:spPr>
        <a:xfrm>
          <a:off x="12167244" y="1715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64854109-8D8B-4986-9CA2-8ED396EE1011}"/>
            </a:ext>
          </a:extLst>
        </xdr:cNvPr>
        <xdr:cNvSpPr txBox="1"/>
      </xdr:nvSpPr>
      <xdr:spPr>
        <a:xfrm>
          <a:off x="113544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85" name="n_1mainValue【庁舎】&#10;有形固定資産減価償却率">
          <a:extLst>
            <a:ext uri="{FF2B5EF4-FFF2-40B4-BE49-F238E27FC236}">
              <a16:creationId xmlns:a16="http://schemas.microsoft.com/office/drawing/2014/main" id="{E83A7EBA-75C9-4655-8416-780B39BBA3F1}"/>
            </a:ext>
          </a:extLst>
        </xdr:cNvPr>
        <xdr:cNvSpPr txBox="1"/>
      </xdr:nvSpPr>
      <xdr:spPr>
        <a:xfrm>
          <a:off x="13742044"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886" name="n_2mainValue【庁舎】&#10;有形固定資産減価償却率">
          <a:extLst>
            <a:ext uri="{FF2B5EF4-FFF2-40B4-BE49-F238E27FC236}">
              <a16:creationId xmlns:a16="http://schemas.microsoft.com/office/drawing/2014/main" id="{7FE1B3C2-204D-42BB-965E-EBF056E3B2F8}"/>
            </a:ext>
          </a:extLst>
        </xdr:cNvPr>
        <xdr:cNvSpPr txBox="1"/>
      </xdr:nvSpPr>
      <xdr:spPr>
        <a:xfrm>
          <a:off x="12960994" y="1676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55897</xdr:rowOff>
    </xdr:from>
    <xdr:ext cx="405111" cy="259045"/>
    <xdr:sp macro="" textlink="">
      <xdr:nvSpPr>
        <xdr:cNvPr id="887" name="n_3mainValue【庁舎】&#10;有形固定資産減価償却率">
          <a:extLst>
            <a:ext uri="{FF2B5EF4-FFF2-40B4-BE49-F238E27FC236}">
              <a16:creationId xmlns:a16="http://schemas.microsoft.com/office/drawing/2014/main" id="{8C36E019-EF13-43B9-B8CA-95C9F1479CA7}"/>
            </a:ext>
          </a:extLst>
        </xdr:cNvPr>
        <xdr:cNvSpPr txBox="1"/>
      </xdr:nvSpPr>
      <xdr:spPr>
        <a:xfrm>
          <a:off x="12167244" y="1673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19702</xdr:rowOff>
    </xdr:from>
    <xdr:ext cx="405111" cy="259045"/>
    <xdr:sp macro="" textlink="">
      <xdr:nvSpPr>
        <xdr:cNvPr id="888" name="n_4mainValue【庁舎】&#10;有形固定資産減価償却率">
          <a:extLst>
            <a:ext uri="{FF2B5EF4-FFF2-40B4-BE49-F238E27FC236}">
              <a16:creationId xmlns:a16="http://schemas.microsoft.com/office/drawing/2014/main" id="{E4858244-678E-4FEC-AE32-1E096C839B37}"/>
            </a:ext>
          </a:extLst>
        </xdr:cNvPr>
        <xdr:cNvSpPr txBox="1"/>
      </xdr:nvSpPr>
      <xdr:spPr>
        <a:xfrm>
          <a:off x="11354444" y="1669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1BD90A2-00C6-427D-AF8B-C02D27C4534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255EDD71-BE4E-45FC-B259-1A531EB8261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A7D987D-3E65-4BCF-B393-3C5B12429979}"/>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4BC7B04-5555-488A-8C25-06659B7D5817}"/>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A8BF0F1-63C2-4221-8A02-C91E78AE7C2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BE1540BA-E888-4FE8-A6C7-1842F01D5F65}"/>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49C91DF-5C5B-4907-BDE1-050FB5CF8E56}"/>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DAFF5F09-1921-4109-BBE9-C332FFF3FD19}"/>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FF04234D-6BBC-4B16-8333-72FA33EEF5E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A793A25-D205-4FFF-8A0C-16428EE9287B}"/>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EEC74C65-EA77-47E1-AEAB-88F669A58476}"/>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BB5E73AA-A146-4498-8542-51DF567C111E}"/>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7D76AC02-4ADE-4146-8B03-189F3C42CA7C}"/>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C4FEAD76-90D3-4484-BD65-A3C607947057}"/>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10EEDAC4-A8B1-48BE-A3EF-DE49CC7A2B7B}"/>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293ADC7-C44A-4A1B-80CD-E97F9E1900A3}"/>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B3976DD6-2AC3-489A-85CE-0D8075FAB42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AE26CE58-E02B-4954-8FDE-7918B873C7DD}"/>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AC405DD6-65D4-4E9D-AA03-4E24B2384C5B}"/>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82002D5C-E5AF-4AAD-804F-1AC54F754C63}"/>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E5E22136-6CEA-48AA-A202-9FB900A0870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7E76ECA-78D8-4DD2-94D8-98E34DE79DCE}"/>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4BC2F696-AB60-4E85-9C0A-886FE9C589A6}"/>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9F4A8CD5-4168-4251-B7FA-8BC1A677C3D9}"/>
            </a:ext>
          </a:extLst>
        </xdr:cNvPr>
        <xdr:cNvCxnSpPr/>
      </xdr:nvCxnSpPr>
      <xdr:spPr>
        <a:xfrm flipV="1">
          <a:off x="19951064" y="16732250"/>
          <a:ext cx="0" cy="994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FC6F3EB2-A8FA-40B1-80E4-F1917BF6D001}"/>
            </a:ext>
          </a:extLst>
        </xdr:cNvPr>
        <xdr:cNvSpPr txBox="1"/>
      </xdr:nvSpPr>
      <xdr:spPr>
        <a:xfrm>
          <a:off x="199898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6417A53E-B02A-4C1E-B7D0-88FAC2AA2E81}"/>
            </a:ext>
          </a:extLst>
        </xdr:cNvPr>
        <xdr:cNvCxnSpPr/>
      </xdr:nvCxnSpPr>
      <xdr:spPr>
        <a:xfrm>
          <a:off x="19881850" y="17726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C13FA47-86D2-4E95-9A32-1688C447AAF5}"/>
            </a:ext>
          </a:extLst>
        </xdr:cNvPr>
        <xdr:cNvSpPr txBox="1"/>
      </xdr:nvSpPr>
      <xdr:spPr>
        <a:xfrm>
          <a:off x="19989800"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8DCA38D-AEA8-40E8-AAA7-A35B274A0F3A}"/>
            </a:ext>
          </a:extLst>
        </xdr:cNvPr>
        <xdr:cNvCxnSpPr/>
      </xdr:nvCxnSpPr>
      <xdr:spPr>
        <a:xfrm>
          <a:off x="19881850" y="1673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4809257E-A003-4844-87B0-67D8FFEE9793}"/>
            </a:ext>
          </a:extLst>
        </xdr:cNvPr>
        <xdr:cNvSpPr txBox="1"/>
      </xdr:nvSpPr>
      <xdr:spPr>
        <a:xfrm>
          <a:off x="19989800" y="17377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FE7B1A93-4E83-4830-B4B5-8C050B05640A}"/>
            </a:ext>
          </a:extLst>
        </xdr:cNvPr>
        <xdr:cNvSpPr/>
      </xdr:nvSpPr>
      <xdr:spPr>
        <a:xfrm>
          <a:off x="1990090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5C5892AB-052A-4CD8-AF31-9AF273240FF0}"/>
            </a:ext>
          </a:extLst>
        </xdr:cNvPr>
        <xdr:cNvSpPr/>
      </xdr:nvSpPr>
      <xdr:spPr>
        <a:xfrm>
          <a:off x="19157950" y="17406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ABCCE9B1-9AF9-43B3-99EF-B84927889009}"/>
            </a:ext>
          </a:extLst>
        </xdr:cNvPr>
        <xdr:cNvSpPr/>
      </xdr:nvSpPr>
      <xdr:spPr>
        <a:xfrm>
          <a:off x="1834515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83CEB9D1-80E5-4252-9395-918EB07754F1}"/>
            </a:ext>
          </a:extLst>
        </xdr:cNvPr>
        <xdr:cNvSpPr/>
      </xdr:nvSpPr>
      <xdr:spPr>
        <a:xfrm>
          <a:off x="175514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101D2900-E16B-42D8-B590-6099B83BE9E3}"/>
            </a:ext>
          </a:extLst>
        </xdr:cNvPr>
        <xdr:cNvSpPr/>
      </xdr:nvSpPr>
      <xdr:spPr>
        <a:xfrm>
          <a:off x="16757650" y="17421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3249F3D-4009-483D-953E-5CD7340A0CB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4C17663-81EE-4D88-9136-5EEF039AB44B}"/>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31A78A8-0E3B-4110-9C3A-32D4075F8E41}"/>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248ECCC-5B81-46D0-8B96-D524D4BFF83B}"/>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E3B37B1-6555-42BA-85F7-4C5E72394D71}"/>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928" name="楕円 927">
          <a:extLst>
            <a:ext uri="{FF2B5EF4-FFF2-40B4-BE49-F238E27FC236}">
              <a16:creationId xmlns:a16="http://schemas.microsoft.com/office/drawing/2014/main" id="{B1B5411D-A6ED-4074-AB82-26AB44F02B23}"/>
            </a:ext>
          </a:extLst>
        </xdr:cNvPr>
        <xdr:cNvSpPr/>
      </xdr:nvSpPr>
      <xdr:spPr>
        <a:xfrm>
          <a:off x="19900900" y="1714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929" name="【庁舎】&#10;一人当たり面積該当値テキスト">
          <a:extLst>
            <a:ext uri="{FF2B5EF4-FFF2-40B4-BE49-F238E27FC236}">
              <a16:creationId xmlns:a16="http://schemas.microsoft.com/office/drawing/2014/main" id="{6B3B237A-CFE6-454D-B653-9EE5416FF264}"/>
            </a:ext>
          </a:extLst>
        </xdr:cNvPr>
        <xdr:cNvSpPr txBox="1"/>
      </xdr:nvSpPr>
      <xdr:spPr>
        <a:xfrm>
          <a:off x="199898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30" name="楕円 929">
          <a:extLst>
            <a:ext uri="{FF2B5EF4-FFF2-40B4-BE49-F238E27FC236}">
              <a16:creationId xmlns:a16="http://schemas.microsoft.com/office/drawing/2014/main" id="{079625C9-320D-4BDA-BD91-C28A2B5799C3}"/>
            </a:ext>
          </a:extLst>
        </xdr:cNvPr>
        <xdr:cNvSpPr/>
      </xdr:nvSpPr>
      <xdr:spPr>
        <a:xfrm>
          <a:off x="19157950" y="17180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22861</xdr:rowOff>
    </xdr:from>
    <xdr:to>
      <xdr:col>116</xdr:col>
      <xdr:colOff>63500</xdr:colOff>
      <xdr:row>104</xdr:row>
      <xdr:rowOff>60961</xdr:rowOff>
    </xdr:to>
    <xdr:cxnSp macro="">
      <xdr:nvCxnSpPr>
        <xdr:cNvPr id="931" name="直線コネクタ 930">
          <a:extLst>
            <a:ext uri="{FF2B5EF4-FFF2-40B4-BE49-F238E27FC236}">
              <a16:creationId xmlns:a16="http://schemas.microsoft.com/office/drawing/2014/main" id="{BE3827B5-7361-410A-AE8F-9FF1BAF2482B}"/>
            </a:ext>
          </a:extLst>
        </xdr:cNvPr>
        <xdr:cNvCxnSpPr/>
      </xdr:nvCxnSpPr>
      <xdr:spPr>
        <a:xfrm flipV="1">
          <a:off x="19202400" y="17193261"/>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932" name="楕円 931">
          <a:extLst>
            <a:ext uri="{FF2B5EF4-FFF2-40B4-BE49-F238E27FC236}">
              <a16:creationId xmlns:a16="http://schemas.microsoft.com/office/drawing/2014/main" id="{22C5664A-852D-47F7-BEE2-64240A091D2F}"/>
            </a:ext>
          </a:extLst>
        </xdr:cNvPr>
        <xdr:cNvSpPr/>
      </xdr:nvSpPr>
      <xdr:spPr>
        <a:xfrm>
          <a:off x="1834515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64770</xdr:rowOff>
    </xdr:to>
    <xdr:cxnSp macro="">
      <xdr:nvCxnSpPr>
        <xdr:cNvPr id="933" name="直線コネクタ 932">
          <a:extLst>
            <a:ext uri="{FF2B5EF4-FFF2-40B4-BE49-F238E27FC236}">
              <a16:creationId xmlns:a16="http://schemas.microsoft.com/office/drawing/2014/main" id="{213A4CE4-7805-44DE-8339-0488EA4EFDBA}"/>
            </a:ext>
          </a:extLst>
        </xdr:cNvPr>
        <xdr:cNvCxnSpPr/>
      </xdr:nvCxnSpPr>
      <xdr:spPr>
        <a:xfrm flipV="1">
          <a:off x="18395950" y="17231361"/>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934" name="楕円 933">
          <a:extLst>
            <a:ext uri="{FF2B5EF4-FFF2-40B4-BE49-F238E27FC236}">
              <a16:creationId xmlns:a16="http://schemas.microsoft.com/office/drawing/2014/main" id="{2EFAE34D-5B87-4791-B4A2-784AE6AA1131}"/>
            </a:ext>
          </a:extLst>
        </xdr:cNvPr>
        <xdr:cNvSpPr/>
      </xdr:nvSpPr>
      <xdr:spPr>
        <a:xfrm>
          <a:off x="1755140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64770</xdr:rowOff>
    </xdr:to>
    <xdr:cxnSp macro="">
      <xdr:nvCxnSpPr>
        <xdr:cNvPr id="935" name="直線コネクタ 934">
          <a:extLst>
            <a:ext uri="{FF2B5EF4-FFF2-40B4-BE49-F238E27FC236}">
              <a16:creationId xmlns:a16="http://schemas.microsoft.com/office/drawing/2014/main" id="{D2CBF4BD-E297-4708-9016-B1AF54244D8B}"/>
            </a:ext>
          </a:extLst>
        </xdr:cNvPr>
        <xdr:cNvCxnSpPr/>
      </xdr:nvCxnSpPr>
      <xdr:spPr>
        <a:xfrm>
          <a:off x="17602200" y="172351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36" name="楕円 935">
          <a:extLst>
            <a:ext uri="{FF2B5EF4-FFF2-40B4-BE49-F238E27FC236}">
              <a16:creationId xmlns:a16="http://schemas.microsoft.com/office/drawing/2014/main" id="{82EC6764-91B4-4720-B82D-2A3F65AA041F}"/>
            </a:ext>
          </a:extLst>
        </xdr:cNvPr>
        <xdr:cNvSpPr/>
      </xdr:nvSpPr>
      <xdr:spPr>
        <a:xfrm>
          <a:off x="16757650" y="17188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64770</xdr:rowOff>
    </xdr:from>
    <xdr:to>
      <xdr:col>102</xdr:col>
      <xdr:colOff>114300</xdr:colOff>
      <xdr:row>104</xdr:row>
      <xdr:rowOff>68580</xdr:rowOff>
    </xdr:to>
    <xdr:cxnSp macro="">
      <xdr:nvCxnSpPr>
        <xdr:cNvPr id="937" name="直線コネクタ 936">
          <a:extLst>
            <a:ext uri="{FF2B5EF4-FFF2-40B4-BE49-F238E27FC236}">
              <a16:creationId xmlns:a16="http://schemas.microsoft.com/office/drawing/2014/main" id="{D13AA58B-D294-4ADF-A3B5-77FA30396B1A}"/>
            </a:ext>
          </a:extLst>
        </xdr:cNvPr>
        <xdr:cNvCxnSpPr/>
      </xdr:nvCxnSpPr>
      <xdr:spPr>
        <a:xfrm flipV="1">
          <a:off x="16802100" y="172351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50536734-58F1-4666-8BA7-CB8EF1A55E8E}"/>
            </a:ext>
          </a:extLst>
        </xdr:cNvPr>
        <xdr:cNvSpPr txBox="1"/>
      </xdr:nvSpPr>
      <xdr:spPr>
        <a:xfrm>
          <a:off x="18980227" y="174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727AE24F-DFD4-432F-B435-07BCCFD2401B}"/>
            </a:ext>
          </a:extLst>
        </xdr:cNvPr>
        <xdr:cNvSpPr txBox="1"/>
      </xdr:nvSpPr>
      <xdr:spPr>
        <a:xfrm>
          <a:off x="1818012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193640A8-0F26-4C21-BC86-FCC74436D795}"/>
            </a:ext>
          </a:extLst>
        </xdr:cNvPr>
        <xdr:cNvSpPr txBox="1"/>
      </xdr:nvSpPr>
      <xdr:spPr>
        <a:xfrm>
          <a:off x="1738637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E89D3087-8935-41FB-A9BD-04F9DA991B85}"/>
            </a:ext>
          </a:extLst>
        </xdr:cNvPr>
        <xdr:cNvSpPr txBox="1"/>
      </xdr:nvSpPr>
      <xdr:spPr>
        <a:xfrm>
          <a:off x="16592627" y="1750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42" name="n_1mainValue【庁舎】&#10;一人当たり面積">
          <a:extLst>
            <a:ext uri="{FF2B5EF4-FFF2-40B4-BE49-F238E27FC236}">
              <a16:creationId xmlns:a16="http://schemas.microsoft.com/office/drawing/2014/main" id="{F81C2020-C897-48AC-A1FB-CE005547535D}"/>
            </a:ext>
          </a:extLst>
        </xdr:cNvPr>
        <xdr:cNvSpPr txBox="1"/>
      </xdr:nvSpPr>
      <xdr:spPr>
        <a:xfrm>
          <a:off x="189802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943" name="n_2mainValue【庁舎】&#10;一人当たり面積">
          <a:extLst>
            <a:ext uri="{FF2B5EF4-FFF2-40B4-BE49-F238E27FC236}">
              <a16:creationId xmlns:a16="http://schemas.microsoft.com/office/drawing/2014/main" id="{B7096657-8B19-4B4F-9518-1A99E87C9498}"/>
            </a:ext>
          </a:extLst>
        </xdr:cNvPr>
        <xdr:cNvSpPr txBox="1"/>
      </xdr:nvSpPr>
      <xdr:spPr>
        <a:xfrm>
          <a:off x="1818012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944" name="n_3mainValue【庁舎】&#10;一人当たり面積">
          <a:extLst>
            <a:ext uri="{FF2B5EF4-FFF2-40B4-BE49-F238E27FC236}">
              <a16:creationId xmlns:a16="http://schemas.microsoft.com/office/drawing/2014/main" id="{ED61641E-7D8F-4DCE-A909-C69B55213EB0}"/>
            </a:ext>
          </a:extLst>
        </xdr:cNvPr>
        <xdr:cNvSpPr txBox="1"/>
      </xdr:nvSpPr>
      <xdr:spPr>
        <a:xfrm>
          <a:off x="1738637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45" name="n_4mainValue【庁舎】&#10;一人当たり面積">
          <a:extLst>
            <a:ext uri="{FF2B5EF4-FFF2-40B4-BE49-F238E27FC236}">
              <a16:creationId xmlns:a16="http://schemas.microsoft.com/office/drawing/2014/main" id="{1842727B-D1CD-46DA-AD37-803EC8712826}"/>
            </a:ext>
          </a:extLst>
        </xdr:cNvPr>
        <xdr:cNvSpPr txBox="1"/>
      </xdr:nvSpPr>
      <xdr:spPr>
        <a:xfrm>
          <a:off x="165926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435DEC47-58E1-44EA-BC9F-5820ED16381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C062A22F-15F6-4A9B-B690-165400C076EA}"/>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46A2F60B-C821-481A-A32B-EFA9102B2225}"/>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であり、その他の施設は低い水準となっている。それぞれの減価償却率の伸び率は類似団体平均値と同程度の推移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一般廃棄物処理施設については、現在、一部の施設で建替えを行っているため、現在の減価償却率は問題ないものと考える。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福祉施設、消防施設、庁舎については、類似団体と同程度の減価償却率となっており、今後施設の建替え等の検討が必要になるものと考える。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180343287</v>
      </c>
      <c r="BO4" s="449"/>
      <c r="BP4" s="449"/>
      <c r="BQ4" s="449"/>
      <c r="BR4" s="449"/>
      <c r="BS4" s="449"/>
      <c r="BT4" s="449"/>
      <c r="BU4" s="450"/>
      <c r="BV4" s="448">
        <v>185452780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9.1999999999999993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172707825</v>
      </c>
      <c r="BO5" s="420"/>
      <c r="BP5" s="420"/>
      <c r="BQ5" s="420"/>
      <c r="BR5" s="420"/>
      <c r="BS5" s="420"/>
      <c r="BT5" s="420"/>
      <c r="BU5" s="421"/>
      <c r="BV5" s="419">
        <v>176824446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96.7</v>
      </c>
      <c r="CU5" s="417"/>
      <c r="CV5" s="417"/>
      <c r="CW5" s="417"/>
      <c r="CX5" s="417"/>
      <c r="CY5" s="417"/>
      <c r="CZ5" s="417"/>
      <c r="DA5" s="418"/>
      <c r="DB5" s="416">
        <v>90.8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7635462</v>
      </c>
      <c r="BO6" s="420"/>
      <c r="BP6" s="420"/>
      <c r="BQ6" s="420"/>
      <c r="BR6" s="420"/>
      <c r="BS6" s="420"/>
      <c r="BT6" s="420"/>
      <c r="BU6" s="421"/>
      <c r="BV6" s="419">
        <v>8628334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100.4</v>
      </c>
      <c r="CU6" s="563"/>
      <c r="CV6" s="563"/>
      <c r="CW6" s="563"/>
      <c r="CX6" s="563"/>
      <c r="CY6" s="563"/>
      <c r="CZ6" s="563"/>
      <c r="DA6" s="564"/>
      <c r="DB6" s="562">
        <v>99.7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438624</v>
      </c>
      <c r="BO7" s="420"/>
      <c r="BP7" s="420"/>
      <c r="BQ7" s="420"/>
      <c r="BR7" s="420"/>
      <c r="BS7" s="420"/>
      <c r="BT7" s="420"/>
      <c r="BU7" s="421"/>
      <c r="BV7" s="419">
        <v>440586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86922140</v>
      </c>
      <c r="CU7" s="420"/>
      <c r="CV7" s="420"/>
      <c r="CW7" s="420"/>
      <c r="CX7" s="420"/>
      <c r="CY7" s="420"/>
      <c r="CZ7" s="420"/>
      <c r="DA7" s="421"/>
      <c r="DB7" s="419">
        <v>88864349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7196838</v>
      </c>
      <c r="BO8" s="420"/>
      <c r="BP8" s="420"/>
      <c r="BQ8" s="420"/>
      <c r="BR8" s="420"/>
      <c r="BS8" s="420"/>
      <c r="BT8" s="420"/>
      <c r="BU8" s="421"/>
      <c r="BV8" s="419">
        <v>8187748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0.83</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372973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103</v>
      </c>
      <c r="AV9" s="478"/>
      <c r="AW9" s="478"/>
      <c r="AX9" s="478"/>
      <c r="AY9" s="433" t="s">
        <v>118</v>
      </c>
      <c r="AZ9" s="434"/>
      <c r="BA9" s="434"/>
      <c r="BB9" s="434"/>
      <c r="BC9" s="434"/>
      <c r="BD9" s="434"/>
      <c r="BE9" s="434"/>
      <c r="BF9" s="434"/>
      <c r="BG9" s="434"/>
      <c r="BH9" s="434"/>
      <c r="BI9" s="434"/>
      <c r="BJ9" s="434"/>
      <c r="BK9" s="434"/>
      <c r="BL9" s="434"/>
      <c r="BM9" s="435"/>
      <c r="BN9" s="419">
        <v>-990910</v>
      </c>
      <c r="BO9" s="420"/>
      <c r="BP9" s="420"/>
      <c r="BQ9" s="420"/>
      <c r="BR9" s="420"/>
      <c r="BS9" s="420"/>
      <c r="BT9" s="420"/>
      <c r="BU9" s="421"/>
      <c r="BV9" s="419">
        <v>3566774</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370884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10588</v>
      </c>
      <c r="BO10" s="420"/>
      <c r="BP10" s="420"/>
      <c r="BQ10" s="420"/>
      <c r="BR10" s="420"/>
      <c r="BS10" s="420"/>
      <c r="BT10" s="420"/>
      <c r="BU10" s="421"/>
      <c r="BV10" s="419">
        <v>9955</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369314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3671140</v>
      </c>
      <c r="BO12" s="420"/>
      <c r="BP12" s="420"/>
      <c r="BQ12" s="420"/>
      <c r="BR12" s="420"/>
      <c r="BS12" s="420"/>
      <c r="BT12" s="420"/>
      <c r="BU12" s="421"/>
      <c r="BV12" s="419">
        <v>3531043</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363062</v>
      </c>
      <c r="S13" s="507"/>
      <c r="T13" s="507"/>
      <c r="U13" s="507"/>
      <c r="V13" s="508"/>
      <c r="W13" s="509" t="s">
        <v>141</v>
      </c>
      <c r="X13" s="405"/>
      <c r="Y13" s="405"/>
      <c r="Z13" s="405"/>
      <c r="AA13" s="405"/>
      <c r="AB13" s="406"/>
      <c r="AC13" s="372">
        <v>4267</v>
      </c>
      <c r="AD13" s="373"/>
      <c r="AE13" s="373"/>
      <c r="AF13" s="373"/>
      <c r="AG13" s="374"/>
      <c r="AH13" s="372">
        <v>5025</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-4651462</v>
      </c>
      <c r="BO13" s="420"/>
      <c r="BP13" s="420"/>
      <c r="BQ13" s="420"/>
      <c r="BR13" s="420"/>
      <c r="BS13" s="420"/>
      <c r="BT13" s="420"/>
      <c r="BU13" s="421"/>
      <c r="BV13" s="419">
        <v>45686</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4.2</v>
      </c>
      <c r="CU13" s="417"/>
      <c r="CV13" s="417"/>
      <c r="CW13" s="417"/>
      <c r="CX13" s="417"/>
      <c r="CY13" s="417"/>
      <c r="CZ13" s="417"/>
      <c r="DA13" s="418"/>
      <c r="DB13" s="416">
        <v>4.5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370806</v>
      </c>
      <c r="S14" s="507"/>
      <c r="T14" s="507"/>
      <c r="U14" s="507"/>
      <c r="V14" s="508"/>
      <c r="W14" s="510"/>
      <c r="X14" s="408"/>
      <c r="Y14" s="408"/>
      <c r="Z14" s="408"/>
      <c r="AA14" s="408"/>
      <c r="AB14" s="409"/>
      <c r="AC14" s="499">
        <v>2.4</v>
      </c>
      <c r="AD14" s="500"/>
      <c r="AE14" s="500"/>
      <c r="AF14" s="500"/>
      <c r="AG14" s="501"/>
      <c r="AH14" s="499">
        <v>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29.5</v>
      </c>
      <c r="CU14" s="517"/>
      <c r="CV14" s="517"/>
      <c r="CW14" s="517"/>
      <c r="CX14" s="517"/>
      <c r="CY14" s="517"/>
      <c r="CZ14" s="517"/>
      <c r="DA14" s="518"/>
      <c r="DB14" s="516">
        <v>33.6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365037</v>
      </c>
      <c r="S15" s="507"/>
      <c r="T15" s="507"/>
      <c r="U15" s="507"/>
      <c r="V15" s="508"/>
      <c r="W15" s="509" t="s">
        <v>147</v>
      </c>
      <c r="X15" s="405"/>
      <c r="Y15" s="405"/>
      <c r="Z15" s="405"/>
      <c r="AA15" s="405"/>
      <c r="AB15" s="406"/>
      <c r="AC15" s="372">
        <v>47283</v>
      </c>
      <c r="AD15" s="373"/>
      <c r="AE15" s="373"/>
      <c r="AF15" s="373"/>
      <c r="AG15" s="374"/>
      <c r="AH15" s="372">
        <v>47889</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55742276</v>
      </c>
      <c r="BO15" s="449"/>
      <c r="BP15" s="449"/>
      <c r="BQ15" s="449"/>
      <c r="BR15" s="449"/>
      <c r="BS15" s="449"/>
      <c r="BT15" s="449"/>
      <c r="BU15" s="450"/>
      <c r="BV15" s="448">
        <v>52862004</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27</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68040032</v>
      </c>
      <c r="BO16" s="420"/>
      <c r="BP16" s="420"/>
      <c r="BQ16" s="420"/>
      <c r="BR16" s="420"/>
      <c r="BS16" s="420"/>
      <c r="BT16" s="420"/>
      <c r="BU16" s="421"/>
      <c r="BV16" s="419">
        <v>65763076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123781</v>
      </c>
      <c r="AD17" s="373"/>
      <c r="AE17" s="373"/>
      <c r="AF17" s="373"/>
      <c r="AG17" s="374"/>
      <c r="AH17" s="372">
        <v>119159</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71262381</v>
      </c>
      <c r="BO17" s="420"/>
      <c r="BP17" s="420"/>
      <c r="BQ17" s="420"/>
      <c r="BR17" s="420"/>
      <c r="BS17" s="420"/>
      <c r="BT17" s="420"/>
      <c r="BU17" s="421"/>
      <c r="BV17" s="419">
        <v>67551187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459.16</v>
      </c>
      <c r="M18" s="472"/>
      <c r="N18" s="472"/>
      <c r="O18" s="472"/>
      <c r="P18" s="472"/>
      <c r="Q18" s="472"/>
      <c r="R18" s="473"/>
      <c r="S18" s="473"/>
      <c r="T18" s="473"/>
      <c r="U18" s="473"/>
      <c r="V18" s="474"/>
      <c r="W18" s="490"/>
      <c r="X18" s="491"/>
      <c r="Y18" s="491"/>
      <c r="Z18" s="491"/>
      <c r="AA18" s="491"/>
      <c r="AB18" s="515"/>
      <c r="AC18" s="389">
        <v>70.599999999999994</v>
      </c>
      <c r="AD18" s="390"/>
      <c r="AE18" s="390"/>
      <c r="AF18" s="390"/>
      <c r="AG18" s="475"/>
      <c r="AH18" s="389">
        <v>69.2</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87652535</v>
      </c>
      <c r="BO18" s="420"/>
      <c r="BP18" s="420"/>
      <c r="BQ18" s="420"/>
      <c r="BR18" s="420"/>
      <c r="BS18" s="420"/>
      <c r="BT18" s="420"/>
      <c r="BU18" s="421"/>
      <c r="BV18" s="419">
        <v>86003861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812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109392353</v>
      </c>
      <c r="BO19" s="420"/>
      <c r="BP19" s="420"/>
      <c r="BQ19" s="420"/>
      <c r="BR19" s="420"/>
      <c r="BS19" s="420"/>
      <c r="BT19" s="420"/>
      <c r="BU19" s="421"/>
      <c r="BV19" s="419">
        <v>109035219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160981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147351348</v>
      </c>
      <c r="BO22" s="449"/>
      <c r="BP22" s="449"/>
      <c r="BQ22" s="449"/>
      <c r="BR22" s="449"/>
      <c r="BS22" s="449"/>
      <c r="BT22" s="449"/>
      <c r="BU22" s="450"/>
      <c r="BV22" s="448">
        <v>150421424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109034506</v>
      </c>
      <c r="BO23" s="420"/>
      <c r="BP23" s="420"/>
      <c r="BQ23" s="420"/>
      <c r="BR23" s="420"/>
      <c r="BS23" s="420"/>
      <c r="BT23" s="420"/>
      <c r="BU23" s="421"/>
      <c r="BV23" s="419">
        <v>108284304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11000</v>
      </c>
      <c r="R24" s="373"/>
      <c r="S24" s="373"/>
      <c r="T24" s="373"/>
      <c r="U24" s="373"/>
      <c r="V24" s="374"/>
      <c r="W24" s="462"/>
      <c r="X24" s="399"/>
      <c r="Y24" s="400"/>
      <c r="Z24" s="375" t="s">
        <v>172</v>
      </c>
      <c r="AA24" s="376"/>
      <c r="AB24" s="376"/>
      <c r="AC24" s="376"/>
      <c r="AD24" s="376"/>
      <c r="AE24" s="376"/>
      <c r="AF24" s="376"/>
      <c r="AG24" s="377"/>
      <c r="AH24" s="372">
        <v>2033</v>
      </c>
      <c r="AI24" s="373"/>
      <c r="AJ24" s="373"/>
      <c r="AK24" s="373"/>
      <c r="AL24" s="374"/>
      <c r="AM24" s="372">
        <v>6631646</v>
      </c>
      <c r="AN24" s="373"/>
      <c r="AO24" s="373"/>
      <c r="AP24" s="373"/>
      <c r="AQ24" s="373"/>
      <c r="AR24" s="374"/>
      <c r="AS24" s="372">
        <v>3262</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85095473</v>
      </c>
      <c r="BO24" s="420"/>
      <c r="BP24" s="420"/>
      <c r="BQ24" s="420"/>
      <c r="BR24" s="420"/>
      <c r="BS24" s="420"/>
      <c r="BT24" s="420"/>
      <c r="BU24" s="421"/>
      <c r="BV24" s="419">
        <v>86147409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2</v>
      </c>
      <c r="M25" s="373"/>
      <c r="N25" s="373"/>
      <c r="O25" s="373"/>
      <c r="P25" s="374"/>
      <c r="Q25" s="372">
        <v>8800</v>
      </c>
      <c r="R25" s="373"/>
      <c r="S25" s="373"/>
      <c r="T25" s="373"/>
      <c r="U25" s="373"/>
      <c r="V25" s="374"/>
      <c r="W25" s="462"/>
      <c r="X25" s="399"/>
      <c r="Y25" s="400"/>
      <c r="Z25" s="375" t="s">
        <v>175</v>
      </c>
      <c r="AA25" s="376"/>
      <c r="AB25" s="376"/>
      <c r="AC25" s="376"/>
      <c r="AD25" s="376"/>
      <c r="AE25" s="376"/>
      <c r="AF25" s="376"/>
      <c r="AG25" s="377"/>
      <c r="AH25" s="372" t="s">
        <v>130</v>
      </c>
      <c r="AI25" s="373"/>
      <c r="AJ25" s="373"/>
      <c r="AK25" s="373"/>
      <c r="AL25" s="374"/>
      <c r="AM25" s="372" t="s">
        <v>130</v>
      </c>
      <c r="AN25" s="373"/>
      <c r="AO25" s="373"/>
      <c r="AP25" s="373"/>
      <c r="AQ25" s="373"/>
      <c r="AR25" s="374"/>
      <c r="AS25" s="372" t="s">
        <v>139</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23379127</v>
      </c>
      <c r="BO25" s="449"/>
      <c r="BP25" s="449"/>
      <c r="BQ25" s="449"/>
      <c r="BR25" s="449"/>
      <c r="BS25" s="449"/>
      <c r="BT25" s="449"/>
      <c r="BU25" s="450"/>
      <c r="BV25" s="448">
        <v>31658246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7600</v>
      </c>
      <c r="R26" s="373"/>
      <c r="S26" s="373"/>
      <c r="T26" s="373"/>
      <c r="U26" s="373"/>
      <c r="V26" s="374"/>
      <c r="W26" s="462"/>
      <c r="X26" s="399"/>
      <c r="Y26" s="400"/>
      <c r="Z26" s="375" t="s">
        <v>178</v>
      </c>
      <c r="AA26" s="430"/>
      <c r="AB26" s="430"/>
      <c r="AC26" s="430"/>
      <c r="AD26" s="430"/>
      <c r="AE26" s="430"/>
      <c r="AF26" s="430"/>
      <c r="AG26" s="431"/>
      <c r="AH26" s="372">
        <v>128</v>
      </c>
      <c r="AI26" s="373"/>
      <c r="AJ26" s="373"/>
      <c r="AK26" s="373"/>
      <c r="AL26" s="374"/>
      <c r="AM26" s="372">
        <v>391680</v>
      </c>
      <c r="AN26" s="373"/>
      <c r="AO26" s="373"/>
      <c r="AP26" s="373"/>
      <c r="AQ26" s="373"/>
      <c r="AR26" s="374"/>
      <c r="AS26" s="372">
        <v>3060</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6350</v>
      </c>
      <c r="R27" s="373"/>
      <c r="S27" s="373"/>
      <c r="T27" s="373"/>
      <c r="U27" s="373"/>
      <c r="V27" s="374"/>
      <c r="W27" s="462"/>
      <c r="X27" s="399"/>
      <c r="Y27" s="400"/>
      <c r="Z27" s="375" t="s">
        <v>181</v>
      </c>
      <c r="AA27" s="376"/>
      <c r="AB27" s="376"/>
      <c r="AC27" s="376"/>
      <c r="AD27" s="376"/>
      <c r="AE27" s="376"/>
      <c r="AF27" s="376"/>
      <c r="AG27" s="377"/>
      <c r="AH27" s="372">
        <v>112</v>
      </c>
      <c r="AI27" s="373"/>
      <c r="AJ27" s="373"/>
      <c r="AK27" s="373"/>
      <c r="AL27" s="374"/>
      <c r="AM27" s="372">
        <v>412718</v>
      </c>
      <c r="AN27" s="373"/>
      <c r="AO27" s="373"/>
      <c r="AP27" s="373"/>
      <c r="AQ27" s="373"/>
      <c r="AR27" s="374"/>
      <c r="AS27" s="372">
        <v>3685</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1200448</v>
      </c>
      <c r="BO27" s="454"/>
      <c r="BP27" s="454"/>
      <c r="BQ27" s="454"/>
      <c r="BR27" s="454"/>
      <c r="BS27" s="454"/>
      <c r="BT27" s="454"/>
      <c r="BU27" s="455"/>
      <c r="BV27" s="453">
        <v>1199870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6050</v>
      </c>
      <c r="R28" s="373"/>
      <c r="S28" s="373"/>
      <c r="T28" s="373"/>
      <c r="U28" s="373"/>
      <c r="V28" s="374"/>
      <c r="W28" s="462"/>
      <c r="X28" s="399"/>
      <c r="Y28" s="400"/>
      <c r="Z28" s="375" t="s">
        <v>184</v>
      </c>
      <c r="AA28" s="376"/>
      <c r="AB28" s="376"/>
      <c r="AC28" s="376"/>
      <c r="AD28" s="376"/>
      <c r="AE28" s="376"/>
      <c r="AF28" s="376"/>
      <c r="AG28" s="377"/>
      <c r="AH28" s="372" t="s">
        <v>139</v>
      </c>
      <c r="AI28" s="373"/>
      <c r="AJ28" s="373"/>
      <c r="AK28" s="373"/>
      <c r="AL28" s="374"/>
      <c r="AM28" s="372" t="s">
        <v>130</v>
      </c>
      <c r="AN28" s="373"/>
      <c r="AO28" s="373"/>
      <c r="AP28" s="373"/>
      <c r="AQ28" s="373"/>
      <c r="AR28" s="374"/>
      <c r="AS28" s="372" t="s">
        <v>130</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6562128</v>
      </c>
      <c r="BO28" s="449"/>
      <c r="BP28" s="449"/>
      <c r="BQ28" s="449"/>
      <c r="BR28" s="449"/>
      <c r="BS28" s="449"/>
      <c r="BT28" s="449"/>
      <c r="BU28" s="450"/>
      <c r="BV28" s="448">
        <v>5222680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186</v>
      </c>
      <c r="F29" s="376"/>
      <c r="G29" s="376"/>
      <c r="H29" s="376"/>
      <c r="I29" s="376"/>
      <c r="J29" s="376"/>
      <c r="K29" s="377"/>
      <c r="L29" s="372">
        <v>36</v>
      </c>
      <c r="M29" s="373"/>
      <c r="N29" s="373"/>
      <c r="O29" s="373"/>
      <c r="P29" s="374"/>
      <c r="Q29" s="372">
        <v>5700</v>
      </c>
      <c r="R29" s="373"/>
      <c r="S29" s="373"/>
      <c r="T29" s="373"/>
      <c r="U29" s="373"/>
      <c r="V29" s="374"/>
      <c r="W29" s="463"/>
      <c r="X29" s="464"/>
      <c r="Y29" s="465"/>
      <c r="Z29" s="375" t="s">
        <v>187</v>
      </c>
      <c r="AA29" s="376"/>
      <c r="AB29" s="376"/>
      <c r="AC29" s="376"/>
      <c r="AD29" s="376"/>
      <c r="AE29" s="376"/>
      <c r="AF29" s="376"/>
      <c r="AG29" s="377"/>
      <c r="AH29" s="372">
        <v>2145</v>
      </c>
      <c r="AI29" s="373"/>
      <c r="AJ29" s="373"/>
      <c r="AK29" s="373"/>
      <c r="AL29" s="374"/>
      <c r="AM29" s="372">
        <v>7044364</v>
      </c>
      <c r="AN29" s="373"/>
      <c r="AO29" s="373"/>
      <c r="AP29" s="373"/>
      <c r="AQ29" s="373"/>
      <c r="AR29" s="374"/>
      <c r="AS29" s="372">
        <v>3284</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4653715</v>
      </c>
      <c r="BO29" s="420"/>
      <c r="BP29" s="420"/>
      <c r="BQ29" s="420"/>
      <c r="BR29" s="420"/>
      <c r="BS29" s="420"/>
      <c r="BT29" s="420"/>
      <c r="BU29" s="421"/>
      <c r="BV29" s="419">
        <v>3953686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5127028</v>
      </c>
      <c r="BO30" s="454"/>
      <c r="BP30" s="454"/>
      <c r="BQ30" s="454"/>
      <c r="BR30" s="454"/>
      <c r="BS30" s="454"/>
      <c r="BT30" s="454"/>
      <c r="BU30" s="455"/>
      <c r="BV30" s="453">
        <v>5421762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高崎工業団地造成組合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高崎市土地開発公社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牛伏ドリームセンター事業特別会計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高崎市・安中市消防組合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高崎市都市整備公社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高崎環境保全社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群馬県市町村総合事務組合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高崎市総合卸売市場</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群馬県後期高齢者医療広域連合（一般会計）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高崎財団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群馬県後期高齢者医療広域連合（事業会計）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新高崎リバーパーク</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多野藤岡広域市町村圏振興整備組合</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倉渕ふるさと公社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多野藤岡医療事務市町村組合（病院事業）</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相間川温泉</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多野藤岡医療事務市町村組合（老健事業）</v>
      </c>
      <c r="BZ42" s="368"/>
      <c r="CA42" s="368"/>
      <c r="CB42" s="368"/>
      <c r="CC42" s="368"/>
      <c r="CD42" s="368"/>
      <c r="CE42" s="368"/>
      <c r="CF42" s="368"/>
      <c r="CG42" s="368"/>
      <c r="CH42" s="368"/>
      <c r="CI42" s="368"/>
      <c r="CJ42" s="368"/>
      <c r="CK42" s="368"/>
      <c r="CL42" s="368"/>
      <c r="CM42" s="368"/>
      <c r="CN42" s="181"/>
      <c r="CO42" s="367">
        <f t="shared" si="3"/>
        <v>27</v>
      </c>
      <c r="CP42" s="367"/>
      <c r="CQ42" s="368" t="str">
        <f>IF('各会計、関係団体の財政状況及び健全化判断比率'!BS15="","",'各会計、関係団体の財政状況及び健全化判断比率'!BS15)</f>
        <v>榛名湖温泉ゆうすげ</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28</v>
      </c>
      <c r="CP43" s="367"/>
      <c r="CQ43" s="368" t="str">
        <f>IF('各会計、関係団体の財政状況及び健全化判断比率'!BS16="","",'各会計、関係団体の財政状況及び健全化判断比率'!BS16)</f>
        <v>公立大学法人高崎経済大学</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PB2FfeEc7q2fuXpznWGrsDD2lSFn8fV5zvaewzCOwKVqqQARKgs1bDG42K9DI1ydiPw/c8bqOqWfORvPaYG7g==" saltValue="0GPoQ51yCDWJO52O/eiJ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225</v>
      </c>
      <c r="C5" s="680"/>
      <c r="D5" s="680"/>
      <c r="E5" s="680"/>
      <c r="F5" s="680"/>
      <c r="G5" s="680"/>
      <c r="H5" s="680"/>
      <c r="I5" s="680"/>
      <c r="J5" s="680"/>
      <c r="K5" s="680"/>
      <c r="L5" s="680"/>
      <c r="M5" s="680"/>
      <c r="N5" s="680"/>
      <c r="O5" s="680"/>
      <c r="P5" s="680"/>
      <c r="Q5" s="681"/>
      <c r="R5" s="676">
        <v>64271977</v>
      </c>
      <c r="S5" s="677"/>
      <c r="T5" s="677"/>
      <c r="U5" s="677"/>
      <c r="V5" s="677"/>
      <c r="W5" s="677"/>
      <c r="X5" s="677"/>
      <c r="Y5" s="702"/>
      <c r="Z5" s="715">
        <v>35.6</v>
      </c>
      <c r="AA5" s="715"/>
      <c r="AB5" s="715"/>
      <c r="AC5" s="715"/>
      <c r="AD5" s="716">
        <v>61195303</v>
      </c>
      <c r="AE5" s="716"/>
      <c r="AF5" s="716"/>
      <c r="AG5" s="716"/>
      <c r="AH5" s="716"/>
      <c r="AI5" s="716"/>
      <c r="AJ5" s="716"/>
      <c r="AK5" s="716"/>
      <c r="AL5" s="703">
        <v>70.099999999999994</v>
      </c>
      <c r="AM5" s="685"/>
      <c r="AN5" s="685"/>
      <c r="AO5" s="704"/>
      <c r="AP5" s="679" t="s">
        <v>226</v>
      </c>
      <c r="AQ5" s="680"/>
      <c r="AR5" s="680"/>
      <c r="AS5" s="680"/>
      <c r="AT5" s="680"/>
      <c r="AU5" s="680"/>
      <c r="AV5" s="680"/>
      <c r="AW5" s="680"/>
      <c r="AX5" s="680"/>
      <c r="AY5" s="680"/>
      <c r="AZ5" s="680"/>
      <c r="BA5" s="680"/>
      <c r="BB5" s="680"/>
      <c r="BC5" s="680"/>
      <c r="BD5" s="680"/>
      <c r="BE5" s="680"/>
      <c r="BF5" s="681"/>
      <c r="BG5" s="621">
        <v>58558544</v>
      </c>
      <c r="BH5" s="622"/>
      <c r="BI5" s="622"/>
      <c r="BJ5" s="622"/>
      <c r="BK5" s="622"/>
      <c r="BL5" s="622"/>
      <c r="BM5" s="622"/>
      <c r="BN5" s="623"/>
      <c r="BO5" s="659">
        <v>91.1</v>
      </c>
      <c r="BP5" s="659"/>
      <c r="BQ5" s="659"/>
      <c r="BR5" s="659"/>
      <c r="BS5" s="660">
        <v>1537744</v>
      </c>
      <c r="BT5" s="660"/>
      <c r="BU5" s="660"/>
      <c r="BV5" s="660"/>
      <c r="BW5" s="660"/>
      <c r="BX5" s="660"/>
      <c r="BY5" s="660"/>
      <c r="BZ5" s="660"/>
      <c r="CA5" s="660"/>
      <c r="CB5" s="700"/>
      <c r="CD5" s="673" t="s">
        <v>221</v>
      </c>
      <c r="CE5" s="674"/>
      <c r="CF5" s="674"/>
      <c r="CG5" s="674"/>
      <c r="CH5" s="674"/>
      <c r="CI5" s="674"/>
      <c r="CJ5" s="674"/>
      <c r="CK5" s="674"/>
      <c r="CL5" s="674"/>
      <c r="CM5" s="674"/>
      <c r="CN5" s="674"/>
      <c r="CO5" s="674"/>
      <c r="CP5" s="674"/>
      <c r="CQ5" s="675"/>
      <c r="CR5" s="673" t="s">
        <v>227</v>
      </c>
      <c r="CS5" s="674"/>
      <c r="CT5" s="674"/>
      <c r="CU5" s="674"/>
      <c r="CV5" s="674"/>
      <c r="CW5" s="674"/>
      <c r="CX5" s="674"/>
      <c r="CY5" s="675"/>
      <c r="CZ5" s="673" t="s">
        <v>219</v>
      </c>
      <c r="DA5" s="674"/>
      <c r="DB5" s="674"/>
      <c r="DC5" s="675"/>
      <c r="DD5" s="673" t="s">
        <v>228</v>
      </c>
      <c r="DE5" s="674"/>
      <c r="DF5" s="674"/>
      <c r="DG5" s="674"/>
      <c r="DH5" s="674"/>
      <c r="DI5" s="674"/>
      <c r="DJ5" s="674"/>
      <c r="DK5" s="674"/>
      <c r="DL5" s="674"/>
      <c r="DM5" s="674"/>
      <c r="DN5" s="674"/>
      <c r="DO5" s="674"/>
      <c r="DP5" s="675"/>
      <c r="DQ5" s="673" t="s">
        <v>229</v>
      </c>
      <c r="DR5" s="674"/>
      <c r="DS5" s="674"/>
      <c r="DT5" s="674"/>
      <c r="DU5" s="674"/>
      <c r="DV5" s="674"/>
      <c r="DW5" s="674"/>
      <c r="DX5" s="674"/>
      <c r="DY5" s="674"/>
      <c r="DZ5" s="674"/>
      <c r="EA5" s="674"/>
      <c r="EB5" s="674"/>
      <c r="EC5" s="675"/>
    </row>
    <row r="6" spans="2:143" ht="11.25" customHeight="1" x14ac:dyDescent="0.2">
      <c r="B6" s="618" t="s">
        <v>230</v>
      </c>
      <c r="C6" s="619"/>
      <c r="D6" s="619"/>
      <c r="E6" s="619"/>
      <c r="F6" s="619"/>
      <c r="G6" s="619"/>
      <c r="H6" s="619"/>
      <c r="I6" s="619"/>
      <c r="J6" s="619"/>
      <c r="K6" s="619"/>
      <c r="L6" s="619"/>
      <c r="M6" s="619"/>
      <c r="N6" s="619"/>
      <c r="O6" s="619"/>
      <c r="P6" s="619"/>
      <c r="Q6" s="620"/>
      <c r="R6" s="621">
        <v>1302030</v>
      </c>
      <c r="S6" s="622"/>
      <c r="T6" s="622"/>
      <c r="U6" s="622"/>
      <c r="V6" s="622"/>
      <c r="W6" s="622"/>
      <c r="X6" s="622"/>
      <c r="Y6" s="623"/>
      <c r="Z6" s="659">
        <v>0.7</v>
      </c>
      <c r="AA6" s="659"/>
      <c r="AB6" s="659"/>
      <c r="AC6" s="659"/>
      <c r="AD6" s="660">
        <v>1302030</v>
      </c>
      <c r="AE6" s="660"/>
      <c r="AF6" s="660"/>
      <c r="AG6" s="660"/>
      <c r="AH6" s="660"/>
      <c r="AI6" s="660"/>
      <c r="AJ6" s="660"/>
      <c r="AK6" s="660"/>
      <c r="AL6" s="624">
        <v>1.5</v>
      </c>
      <c r="AM6" s="625"/>
      <c r="AN6" s="625"/>
      <c r="AO6" s="661"/>
      <c r="AP6" s="618" t="s">
        <v>231</v>
      </c>
      <c r="AQ6" s="619"/>
      <c r="AR6" s="619"/>
      <c r="AS6" s="619"/>
      <c r="AT6" s="619"/>
      <c r="AU6" s="619"/>
      <c r="AV6" s="619"/>
      <c r="AW6" s="619"/>
      <c r="AX6" s="619"/>
      <c r="AY6" s="619"/>
      <c r="AZ6" s="619"/>
      <c r="BA6" s="619"/>
      <c r="BB6" s="619"/>
      <c r="BC6" s="619"/>
      <c r="BD6" s="619"/>
      <c r="BE6" s="619"/>
      <c r="BF6" s="620"/>
      <c r="BG6" s="621">
        <v>58558544</v>
      </c>
      <c r="BH6" s="622"/>
      <c r="BI6" s="622"/>
      <c r="BJ6" s="622"/>
      <c r="BK6" s="622"/>
      <c r="BL6" s="622"/>
      <c r="BM6" s="622"/>
      <c r="BN6" s="623"/>
      <c r="BO6" s="659">
        <v>91.1</v>
      </c>
      <c r="BP6" s="659"/>
      <c r="BQ6" s="659"/>
      <c r="BR6" s="659"/>
      <c r="BS6" s="660">
        <v>1537744</v>
      </c>
      <c r="BT6" s="660"/>
      <c r="BU6" s="660"/>
      <c r="BV6" s="660"/>
      <c r="BW6" s="660"/>
      <c r="BX6" s="660"/>
      <c r="BY6" s="660"/>
      <c r="BZ6" s="660"/>
      <c r="CA6" s="660"/>
      <c r="CB6" s="700"/>
      <c r="CD6" s="679" t="s">
        <v>232</v>
      </c>
      <c r="CE6" s="680"/>
      <c r="CF6" s="680"/>
      <c r="CG6" s="680"/>
      <c r="CH6" s="680"/>
      <c r="CI6" s="680"/>
      <c r="CJ6" s="680"/>
      <c r="CK6" s="680"/>
      <c r="CL6" s="680"/>
      <c r="CM6" s="680"/>
      <c r="CN6" s="680"/>
      <c r="CO6" s="680"/>
      <c r="CP6" s="680"/>
      <c r="CQ6" s="681"/>
      <c r="CR6" s="621">
        <v>649305</v>
      </c>
      <c r="CS6" s="622"/>
      <c r="CT6" s="622"/>
      <c r="CU6" s="622"/>
      <c r="CV6" s="622"/>
      <c r="CW6" s="622"/>
      <c r="CX6" s="622"/>
      <c r="CY6" s="623"/>
      <c r="CZ6" s="703">
        <v>0.4</v>
      </c>
      <c r="DA6" s="685"/>
      <c r="DB6" s="685"/>
      <c r="DC6" s="705"/>
      <c r="DD6" s="627" t="s">
        <v>139</v>
      </c>
      <c r="DE6" s="622"/>
      <c r="DF6" s="622"/>
      <c r="DG6" s="622"/>
      <c r="DH6" s="622"/>
      <c r="DI6" s="622"/>
      <c r="DJ6" s="622"/>
      <c r="DK6" s="622"/>
      <c r="DL6" s="622"/>
      <c r="DM6" s="622"/>
      <c r="DN6" s="622"/>
      <c r="DO6" s="622"/>
      <c r="DP6" s="623"/>
      <c r="DQ6" s="627">
        <v>649305</v>
      </c>
      <c r="DR6" s="622"/>
      <c r="DS6" s="622"/>
      <c r="DT6" s="622"/>
      <c r="DU6" s="622"/>
      <c r="DV6" s="622"/>
      <c r="DW6" s="622"/>
      <c r="DX6" s="622"/>
      <c r="DY6" s="622"/>
      <c r="DZ6" s="622"/>
      <c r="EA6" s="622"/>
      <c r="EB6" s="622"/>
      <c r="EC6" s="658"/>
    </row>
    <row r="7" spans="2:143" ht="11.25" customHeight="1" x14ac:dyDescent="0.2">
      <c r="B7" s="618" t="s">
        <v>233</v>
      </c>
      <c r="C7" s="619"/>
      <c r="D7" s="619"/>
      <c r="E7" s="619"/>
      <c r="F7" s="619"/>
      <c r="G7" s="619"/>
      <c r="H7" s="619"/>
      <c r="I7" s="619"/>
      <c r="J7" s="619"/>
      <c r="K7" s="619"/>
      <c r="L7" s="619"/>
      <c r="M7" s="619"/>
      <c r="N7" s="619"/>
      <c r="O7" s="619"/>
      <c r="P7" s="619"/>
      <c r="Q7" s="620"/>
      <c r="R7" s="621">
        <v>21733</v>
      </c>
      <c r="S7" s="622"/>
      <c r="T7" s="622"/>
      <c r="U7" s="622"/>
      <c r="V7" s="622"/>
      <c r="W7" s="622"/>
      <c r="X7" s="622"/>
      <c r="Y7" s="623"/>
      <c r="Z7" s="659">
        <v>0</v>
      </c>
      <c r="AA7" s="659"/>
      <c r="AB7" s="659"/>
      <c r="AC7" s="659"/>
      <c r="AD7" s="660">
        <v>21733</v>
      </c>
      <c r="AE7" s="660"/>
      <c r="AF7" s="660"/>
      <c r="AG7" s="660"/>
      <c r="AH7" s="660"/>
      <c r="AI7" s="660"/>
      <c r="AJ7" s="660"/>
      <c r="AK7" s="660"/>
      <c r="AL7" s="624">
        <v>0</v>
      </c>
      <c r="AM7" s="625"/>
      <c r="AN7" s="625"/>
      <c r="AO7" s="661"/>
      <c r="AP7" s="618" t="s">
        <v>234</v>
      </c>
      <c r="AQ7" s="619"/>
      <c r="AR7" s="619"/>
      <c r="AS7" s="619"/>
      <c r="AT7" s="619"/>
      <c r="AU7" s="619"/>
      <c r="AV7" s="619"/>
      <c r="AW7" s="619"/>
      <c r="AX7" s="619"/>
      <c r="AY7" s="619"/>
      <c r="AZ7" s="619"/>
      <c r="BA7" s="619"/>
      <c r="BB7" s="619"/>
      <c r="BC7" s="619"/>
      <c r="BD7" s="619"/>
      <c r="BE7" s="619"/>
      <c r="BF7" s="620"/>
      <c r="BG7" s="621">
        <v>28621805</v>
      </c>
      <c r="BH7" s="622"/>
      <c r="BI7" s="622"/>
      <c r="BJ7" s="622"/>
      <c r="BK7" s="622"/>
      <c r="BL7" s="622"/>
      <c r="BM7" s="622"/>
      <c r="BN7" s="623"/>
      <c r="BO7" s="659">
        <v>44.5</v>
      </c>
      <c r="BP7" s="659"/>
      <c r="BQ7" s="659"/>
      <c r="BR7" s="659"/>
      <c r="BS7" s="660">
        <v>1537744</v>
      </c>
      <c r="BT7" s="660"/>
      <c r="BU7" s="660"/>
      <c r="BV7" s="660"/>
      <c r="BW7" s="660"/>
      <c r="BX7" s="660"/>
      <c r="BY7" s="660"/>
      <c r="BZ7" s="660"/>
      <c r="CA7" s="660"/>
      <c r="CB7" s="700"/>
      <c r="CD7" s="618" t="s">
        <v>235</v>
      </c>
      <c r="CE7" s="619"/>
      <c r="CF7" s="619"/>
      <c r="CG7" s="619"/>
      <c r="CH7" s="619"/>
      <c r="CI7" s="619"/>
      <c r="CJ7" s="619"/>
      <c r="CK7" s="619"/>
      <c r="CL7" s="619"/>
      <c r="CM7" s="619"/>
      <c r="CN7" s="619"/>
      <c r="CO7" s="619"/>
      <c r="CP7" s="619"/>
      <c r="CQ7" s="620"/>
      <c r="CR7" s="621">
        <v>15637326</v>
      </c>
      <c r="CS7" s="622"/>
      <c r="CT7" s="622"/>
      <c r="CU7" s="622"/>
      <c r="CV7" s="622"/>
      <c r="CW7" s="622"/>
      <c r="CX7" s="622"/>
      <c r="CY7" s="623"/>
      <c r="CZ7" s="659">
        <v>9.1</v>
      </c>
      <c r="DA7" s="659"/>
      <c r="DB7" s="659"/>
      <c r="DC7" s="659"/>
      <c r="DD7" s="627">
        <v>310720</v>
      </c>
      <c r="DE7" s="622"/>
      <c r="DF7" s="622"/>
      <c r="DG7" s="622"/>
      <c r="DH7" s="622"/>
      <c r="DI7" s="622"/>
      <c r="DJ7" s="622"/>
      <c r="DK7" s="622"/>
      <c r="DL7" s="622"/>
      <c r="DM7" s="622"/>
      <c r="DN7" s="622"/>
      <c r="DO7" s="622"/>
      <c r="DP7" s="623"/>
      <c r="DQ7" s="627">
        <v>13702399</v>
      </c>
      <c r="DR7" s="622"/>
      <c r="DS7" s="622"/>
      <c r="DT7" s="622"/>
      <c r="DU7" s="622"/>
      <c r="DV7" s="622"/>
      <c r="DW7" s="622"/>
      <c r="DX7" s="622"/>
      <c r="DY7" s="622"/>
      <c r="DZ7" s="622"/>
      <c r="EA7" s="622"/>
      <c r="EB7" s="622"/>
      <c r="EC7" s="658"/>
    </row>
    <row r="8" spans="2:143" ht="11.25" customHeight="1" x14ac:dyDescent="0.2">
      <c r="B8" s="618" t="s">
        <v>236</v>
      </c>
      <c r="C8" s="619"/>
      <c r="D8" s="619"/>
      <c r="E8" s="619"/>
      <c r="F8" s="619"/>
      <c r="G8" s="619"/>
      <c r="H8" s="619"/>
      <c r="I8" s="619"/>
      <c r="J8" s="619"/>
      <c r="K8" s="619"/>
      <c r="L8" s="619"/>
      <c r="M8" s="619"/>
      <c r="N8" s="619"/>
      <c r="O8" s="619"/>
      <c r="P8" s="619"/>
      <c r="Q8" s="620"/>
      <c r="R8" s="621">
        <v>281257</v>
      </c>
      <c r="S8" s="622"/>
      <c r="T8" s="622"/>
      <c r="U8" s="622"/>
      <c r="V8" s="622"/>
      <c r="W8" s="622"/>
      <c r="X8" s="622"/>
      <c r="Y8" s="623"/>
      <c r="Z8" s="659">
        <v>0.2</v>
      </c>
      <c r="AA8" s="659"/>
      <c r="AB8" s="659"/>
      <c r="AC8" s="659"/>
      <c r="AD8" s="660">
        <v>281257</v>
      </c>
      <c r="AE8" s="660"/>
      <c r="AF8" s="660"/>
      <c r="AG8" s="660"/>
      <c r="AH8" s="660"/>
      <c r="AI8" s="660"/>
      <c r="AJ8" s="660"/>
      <c r="AK8" s="660"/>
      <c r="AL8" s="624">
        <v>0.3</v>
      </c>
      <c r="AM8" s="625"/>
      <c r="AN8" s="625"/>
      <c r="AO8" s="661"/>
      <c r="AP8" s="618" t="s">
        <v>237</v>
      </c>
      <c r="AQ8" s="619"/>
      <c r="AR8" s="619"/>
      <c r="AS8" s="619"/>
      <c r="AT8" s="619"/>
      <c r="AU8" s="619"/>
      <c r="AV8" s="619"/>
      <c r="AW8" s="619"/>
      <c r="AX8" s="619"/>
      <c r="AY8" s="619"/>
      <c r="AZ8" s="619"/>
      <c r="BA8" s="619"/>
      <c r="BB8" s="619"/>
      <c r="BC8" s="619"/>
      <c r="BD8" s="619"/>
      <c r="BE8" s="619"/>
      <c r="BF8" s="620"/>
      <c r="BG8" s="621">
        <v>653215</v>
      </c>
      <c r="BH8" s="622"/>
      <c r="BI8" s="622"/>
      <c r="BJ8" s="622"/>
      <c r="BK8" s="622"/>
      <c r="BL8" s="622"/>
      <c r="BM8" s="622"/>
      <c r="BN8" s="623"/>
      <c r="BO8" s="659">
        <v>1</v>
      </c>
      <c r="BP8" s="659"/>
      <c r="BQ8" s="659"/>
      <c r="BR8" s="659"/>
      <c r="BS8" s="660" t="s">
        <v>130</v>
      </c>
      <c r="BT8" s="660"/>
      <c r="BU8" s="660"/>
      <c r="BV8" s="660"/>
      <c r="BW8" s="660"/>
      <c r="BX8" s="660"/>
      <c r="BY8" s="660"/>
      <c r="BZ8" s="660"/>
      <c r="CA8" s="660"/>
      <c r="CB8" s="700"/>
      <c r="CD8" s="618" t="s">
        <v>238</v>
      </c>
      <c r="CE8" s="619"/>
      <c r="CF8" s="619"/>
      <c r="CG8" s="619"/>
      <c r="CH8" s="619"/>
      <c r="CI8" s="619"/>
      <c r="CJ8" s="619"/>
      <c r="CK8" s="619"/>
      <c r="CL8" s="619"/>
      <c r="CM8" s="619"/>
      <c r="CN8" s="619"/>
      <c r="CO8" s="619"/>
      <c r="CP8" s="619"/>
      <c r="CQ8" s="620"/>
      <c r="CR8" s="621">
        <v>62470855</v>
      </c>
      <c r="CS8" s="622"/>
      <c r="CT8" s="622"/>
      <c r="CU8" s="622"/>
      <c r="CV8" s="622"/>
      <c r="CW8" s="622"/>
      <c r="CX8" s="622"/>
      <c r="CY8" s="623"/>
      <c r="CZ8" s="659">
        <v>36.200000000000003</v>
      </c>
      <c r="DA8" s="659"/>
      <c r="DB8" s="659"/>
      <c r="DC8" s="659"/>
      <c r="DD8" s="627">
        <v>515916</v>
      </c>
      <c r="DE8" s="622"/>
      <c r="DF8" s="622"/>
      <c r="DG8" s="622"/>
      <c r="DH8" s="622"/>
      <c r="DI8" s="622"/>
      <c r="DJ8" s="622"/>
      <c r="DK8" s="622"/>
      <c r="DL8" s="622"/>
      <c r="DM8" s="622"/>
      <c r="DN8" s="622"/>
      <c r="DO8" s="622"/>
      <c r="DP8" s="623"/>
      <c r="DQ8" s="627">
        <v>28517836</v>
      </c>
      <c r="DR8" s="622"/>
      <c r="DS8" s="622"/>
      <c r="DT8" s="622"/>
      <c r="DU8" s="622"/>
      <c r="DV8" s="622"/>
      <c r="DW8" s="622"/>
      <c r="DX8" s="622"/>
      <c r="DY8" s="622"/>
      <c r="DZ8" s="622"/>
      <c r="EA8" s="622"/>
      <c r="EB8" s="622"/>
      <c r="EC8" s="658"/>
    </row>
    <row r="9" spans="2:143" ht="11.25" customHeight="1" x14ac:dyDescent="0.2">
      <c r="B9" s="618" t="s">
        <v>239</v>
      </c>
      <c r="C9" s="619"/>
      <c r="D9" s="619"/>
      <c r="E9" s="619"/>
      <c r="F9" s="619"/>
      <c r="G9" s="619"/>
      <c r="H9" s="619"/>
      <c r="I9" s="619"/>
      <c r="J9" s="619"/>
      <c r="K9" s="619"/>
      <c r="L9" s="619"/>
      <c r="M9" s="619"/>
      <c r="N9" s="619"/>
      <c r="O9" s="619"/>
      <c r="P9" s="619"/>
      <c r="Q9" s="620"/>
      <c r="R9" s="621">
        <v>213817</v>
      </c>
      <c r="S9" s="622"/>
      <c r="T9" s="622"/>
      <c r="U9" s="622"/>
      <c r="V9" s="622"/>
      <c r="W9" s="622"/>
      <c r="X9" s="622"/>
      <c r="Y9" s="623"/>
      <c r="Z9" s="659">
        <v>0.1</v>
      </c>
      <c r="AA9" s="659"/>
      <c r="AB9" s="659"/>
      <c r="AC9" s="659"/>
      <c r="AD9" s="660">
        <v>213817</v>
      </c>
      <c r="AE9" s="660"/>
      <c r="AF9" s="660"/>
      <c r="AG9" s="660"/>
      <c r="AH9" s="660"/>
      <c r="AI9" s="660"/>
      <c r="AJ9" s="660"/>
      <c r="AK9" s="660"/>
      <c r="AL9" s="624">
        <v>0.2</v>
      </c>
      <c r="AM9" s="625"/>
      <c r="AN9" s="625"/>
      <c r="AO9" s="661"/>
      <c r="AP9" s="618" t="s">
        <v>240</v>
      </c>
      <c r="AQ9" s="619"/>
      <c r="AR9" s="619"/>
      <c r="AS9" s="619"/>
      <c r="AT9" s="619"/>
      <c r="AU9" s="619"/>
      <c r="AV9" s="619"/>
      <c r="AW9" s="619"/>
      <c r="AX9" s="619"/>
      <c r="AY9" s="619"/>
      <c r="AZ9" s="619"/>
      <c r="BA9" s="619"/>
      <c r="BB9" s="619"/>
      <c r="BC9" s="619"/>
      <c r="BD9" s="619"/>
      <c r="BE9" s="619"/>
      <c r="BF9" s="620"/>
      <c r="BG9" s="621">
        <v>21904661</v>
      </c>
      <c r="BH9" s="622"/>
      <c r="BI9" s="622"/>
      <c r="BJ9" s="622"/>
      <c r="BK9" s="622"/>
      <c r="BL9" s="622"/>
      <c r="BM9" s="622"/>
      <c r="BN9" s="623"/>
      <c r="BO9" s="659">
        <v>34.1</v>
      </c>
      <c r="BP9" s="659"/>
      <c r="BQ9" s="659"/>
      <c r="BR9" s="659"/>
      <c r="BS9" s="660" t="s">
        <v>241</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21240610</v>
      </c>
      <c r="CS9" s="622"/>
      <c r="CT9" s="622"/>
      <c r="CU9" s="622"/>
      <c r="CV9" s="622"/>
      <c r="CW9" s="622"/>
      <c r="CX9" s="622"/>
      <c r="CY9" s="623"/>
      <c r="CZ9" s="659">
        <v>12.3</v>
      </c>
      <c r="DA9" s="659"/>
      <c r="DB9" s="659"/>
      <c r="DC9" s="659"/>
      <c r="DD9" s="627">
        <v>7861561</v>
      </c>
      <c r="DE9" s="622"/>
      <c r="DF9" s="622"/>
      <c r="DG9" s="622"/>
      <c r="DH9" s="622"/>
      <c r="DI9" s="622"/>
      <c r="DJ9" s="622"/>
      <c r="DK9" s="622"/>
      <c r="DL9" s="622"/>
      <c r="DM9" s="622"/>
      <c r="DN9" s="622"/>
      <c r="DO9" s="622"/>
      <c r="DP9" s="623"/>
      <c r="DQ9" s="627">
        <v>10732117</v>
      </c>
      <c r="DR9" s="622"/>
      <c r="DS9" s="622"/>
      <c r="DT9" s="622"/>
      <c r="DU9" s="622"/>
      <c r="DV9" s="622"/>
      <c r="DW9" s="622"/>
      <c r="DX9" s="622"/>
      <c r="DY9" s="622"/>
      <c r="DZ9" s="622"/>
      <c r="EA9" s="622"/>
      <c r="EB9" s="622"/>
      <c r="EC9" s="658"/>
    </row>
    <row r="10" spans="2:143" ht="11.25" customHeight="1" x14ac:dyDescent="0.2">
      <c r="B10" s="618" t="s">
        <v>243</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241</v>
      </c>
      <c r="AA10" s="659"/>
      <c r="AB10" s="659"/>
      <c r="AC10" s="659"/>
      <c r="AD10" s="660" t="s">
        <v>241</v>
      </c>
      <c r="AE10" s="660"/>
      <c r="AF10" s="660"/>
      <c r="AG10" s="660"/>
      <c r="AH10" s="660"/>
      <c r="AI10" s="660"/>
      <c r="AJ10" s="660"/>
      <c r="AK10" s="660"/>
      <c r="AL10" s="624" t="s">
        <v>130</v>
      </c>
      <c r="AM10" s="625"/>
      <c r="AN10" s="625"/>
      <c r="AO10" s="661"/>
      <c r="AP10" s="618" t="s">
        <v>244</v>
      </c>
      <c r="AQ10" s="619"/>
      <c r="AR10" s="619"/>
      <c r="AS10" s="619"/>
      <c r="AT10" s="619"/>
      <c r="AU10" s="619"/>
      <c r="AV10" s="619"/>
      <c r="AW10" s="619"/>
      <c r="AX10" s="619"/>
      <c r="AY10" s="619"/>
      <c r="AZ10" s="619"/>
      <c r="BA10" s="619"/>
      <c r="BB10" s="619"/>
      <c r="BC10" s="619"/>
      <c r="BD10" s="619"/>
      <c r="BE10" s="619"/>
      <c r="BF10" s="620"/>
      <c r="BG10" s="621">
        <v>1622572</v>
      </c>
      <c r="BH10" s="622"/>
      <c r="BI10" s="622"/>
      <c r="BJ10" s="622"/>
      <c r="BK10" s="622"/>
      <c r="BL10" s="622"/>
      <c r="BM10" s="622"/>
      <c r="BN10" s="623"/>
      <c r="BO10" s="659">
        <v>2.5</v>
      </c>
      <c r="BP10" s="659"/>
      <c r="BQ10" s="659"/>
      <c r="BR10" s="659"/>
      <c r="BS10" s="660">
        <v>270900</v>
      </c>
      <c r="BT10" s="660"/>
      <c r="BU10" s="660"/>
      <c r="BV10" s="660"/>
      <c r="BW10" s="660"/>
      <c r="BX10" s="660"/>
      <c r="BY10" s="660"/>
      <c r="BZ10" s="660"/>
      <c r="CA10" s="660"/>
      <c r="CB10" s="700"/>
      <c r="CD10" s="618" t="s">
        <v>245</v>
      </c>
      <c r="CE10" s="619"/>
      <c r="CF10" s="619"/>
      <c r="CG10" s="619"/>
      <c r="CH10" s="619"/>
      <c r="CI10" s="619"/>
      <c r="CJ10" s="619"/>
      <c r="CK10" s="619"/>
      <c r="CL10" s="619"/>
      <c r="CM10" s="619"/>
      <c r="CN10" s="619"/>
      <c r="CO10" s="619"/>
      <c r="CP10" s="619"/>
      <c r="CQ10" s="620"/>
      <c r="CR10" s="621">
        <v>240410</v>
      </c>
      <c r="CS10" s="622"/>
      <c r="CT10" s="622"/>
      <c r="CU10" s="622"/>
      <c r="CV10" s="622"/>
      <c r="CW10" s="622"/>
      <c r="CX10" s="622"/>
      <c r="CY10" s="623"/>
      <c r="CZ10" s="659">
        <v>0.1</v>
      </c>
      <c r="DA10" s="659"/>
      <c r="DB10" s="659"/>
      <c r="DC10" s="659"/>
      <c r="DD10" s="627">
        <v>85838</v>
      </c>
      <c r="DE10" s="622"/>
      <c r="DF10" s="622"/>
      <c r="DG10" s="622"/>
      <c r="DH10" s="622"/>
      <c r="DI10" s="622"/>
      <c r="DJ10" s="622"/>
      <c r="DK10" s="622"/>
      <c r="DL10" s="622"/>
      <c r="DM10" s="622"/>
      <c r="DN10" s="622"/>
      <c r="DO10" s="622"/>
      <c r="DP10" s="623"/>
      <c r="DQ10" s="627">
        <v>165052</v>
      </c>
      <c r="DR10" s="622"/>
      <c r="DS10" s="622"/>
      <c r="DT10" s="622"/>
      <c r="DU10" s="622"/>
      <c r="DV10" s="622"/>
      <c r="DW10" s="622"/>
      <c r="DX10" s="622"/>
      <c r="DY10" s="622"/>
      <c r="DZ10" s="622"/>
      <c r="EA10" s="622"/>
      <c r="EB10" s="622"/>
      <c r="EC10" s="658"/>
    </row>
    <row r="11" spans="2:143" ht="11.25" customHeight="1" x14ac:dyDescent="0.2">
      <c r="B11" s="618" t="s">
        <v>246</v>
      </c>
      <c r="C11" s="619"/>
      <c r="D11" s="619"/>
      <c r="E11" s="619"/>
      <c r="F11" s="619"/>
      <c r="G11" s="619"/>
      <c r="H11" s="619"/>
      <c r="I11" s="619"/>
      <c r="J11" s="619"/>
      <c r="K11" s="619"/>
      <c r="L11" s="619"/>
      <c r="M11" s="619"/>
      <c r="N11" s="619"/>
      <c r="O11" s="619"/>
      <c r="P11" s="619"/>
      <c r="Q11" s="620"/>
      <c r="R11" s="621">
        <v>9660837</v>
      </c>
      <c r="S11" s="622"/>
      <c r="T11" s="622"/>
      <c r="U11" s="622"/>
      <c r="V11" s="622"/>
      <c r="W11" s="622"/>
      <c r="X11" s="622"/>
      <c r="Y11" s="623"/>
      <c r="Z11" s="624">
        <v>5.4</v>
      </c>
      <c r="AA11" s="625"/>
      <c r="AB11" s="625"/>
      <c r="AC11" s="626"/>
      <c r="AD11" s="627">
        <v>9660837</v>
      </c>
      <c r="AE11" s="622"/>
      <c r="AF11" s="622"/>
      <c r="AG11" s="622"/>
      <c r="AH11" s="622"/>
      <c r="AI11" s="622"/>
      <c r="AJ11" s="622"/>
      <c r="AK11" s="623"/>
      <c r="AL11" s="624">
        <v>11.1</v>
      </c>
      <c r="AM11" s="625"/>
      <c r="AN11" s="625"/>
      <c r="AO11" s="661"/>
      <c r="AP11" s="618" t="s">
        <v>247</v>
      </c>
      <c r="AQ11" s="619"/>
      <c r="AR11" s="619"/>
      <c r="AS11" s="619"/>
      <c r="AT11" s="619"/>
      <c r="AU11" s="619"/>
      <c r="AV11" s="619"/>
      <c r="AW11" s="619"/>
      <c r="AX11" s="619"/>
      <c r="AY11" s="619"/>
      <c r="AZ11" s="619"/>
      <c r="BA11" s="619"/>
      <c r="BB11" s="619"/>
      <c r="BC11" s="619"/>
      <c r="BD11" s="619"/>
      <c r="BE11" s="619"/>
      <c r="BF11" s="620"/>
      <c r="BG11" s="621">
        <v>4441357</v>
      </c>
      <c r="BH11" s="622"/>
      <c r="BI11" s="622"/>
      <c r="BJ11" s="622"/>
      <c r="BK11" s="622"/>
      <c r="BL11" s="622"/>
      <c r="BM11" s="622"/>
      <c r="BN11" s="623"/>
      <c r="BO11" s="659">
        <v>6.9</v>
      </c>
      <c r="BP11" s="659"/>
      <c r="BQ11" s="659"/>
      <c r="BR11" s="659"/>
      <c r="BS11" s="660">
        <v>1266844</v>
      </c>
      <c r="BT11" s="660"/>
      <c r="BU11" s="660"/>
      <c r="BV11" s="660"/>
      <c r="BW11" s="660"/>
      <c r="BX11" s="660"/>
      <c r="BY11" s="660"/>
      <c r="BZ11" s="660"/>
      <c r="CA11" s="660"/>
      <c r="CB11" s="700"/>
      <c r="CD11" s="618" t="s">
        <v>248</v>
      </c>
      <c r="CE11" s="619"/>
      <c r="CF11" s="619"/>
      <c r="CG11" s="619"/>
      <c r="CH11" s="619"/>
      <c r="CI11" s="619"/>
      <c r="CJ11" s="619"/>
      <c r="CK11" s="619"/>
      <c r="CL11" s="619"/>
      <c r="CM11" s="619"/>
      <c r="CN11" s="619"/>
      <c r="CO11" s="619"/>
      <c r="CP11" s="619"/>
      <c r="CQ11" s="620"/>
      <c r="CR11" s="621">
        <v>2875975</v>
      </c>
      <c r="CS11" s="622"/>
      <c r="CT11" s="622"/>
      <c r="CU11" s="622"/>
      <c r="CV11" s="622"/>
      <c r="CW11" s="622"/>
      <c r="CX11" s="622"/>
      <c r="CY11" s="623"/>
      <c r="CZ11" s="659">
        <v>1.7</v>
      </c>
      <c r="DA11" s="659"/>
      <c r="DB11" s="659"/>
      <c r="DC11" s="659"/>
      <c r="DD11" s="627">
        <v>430401</v>
      </c>
      <c r="DE11" s="622"/>
      <c r="DF11" s="622"/>
      <c r="DG11" s="622"/>
      <c r="DH11" s="622"/>
      <c r="DI11" s="622"/>
      <c r="DJ11" s="622"/>
      <c r="DK11" s="622"/>
      <c r="DL11" s="622"/>
      <c r="DM11" s="622"/>
      <c r="DN11" s="622"/>
      <c r="DO11" s="622"/>
      <c r="DP11" s="623"/>
      <c r="DQ11" s="627">
        <v>1806657</v>
      </c>
      <c r="DR11" s="622"/>
      <c r="DS11" s="622"/>
      <c r="DT11" s="622"/>
      <c r="DU11" s="622"/>
      <c r="DV11" s="622"/>
      <c r="DW11" s="622"/>
      <c r="DX11" s="622"/>
      <c r="DY11" s="622"/>
      <c r="DZ11" s="622"/>
      <c r="EA11" s="622"/>
      <c r="EB11" s="622"/>
      <c r="EC11" s="658"/>
    </row>
    <row r="12" spans="2:143" ht="11.25" customHeight="1" x14ac:dyDescent="0.2">
      <c r="B12" s="618" t="s">
        <v>249</v>
      </c>
      <c r="C12" s="619"/>
      <c r="D12" s="619"/>
      <c r="E12" s="619"/>
      <c r="F12" s="619"/>
      <c r="G12" s="619"/>
      <c r="H12" s="619"/>
      <c r="I12" s="619"/>
      <c r="J12" s="619"/>
      <c r="K12" s="619"/>
      <c r="L12" s="619"/>
      <c r="M12" s="619"/>
      <c r="N12" s="619"/>
      <c r="O12" s="619"/>
      <c r="P12" s="619"/>
      <c r="Q12" s="620"/>
      <c r="R12" s="621">
        <v>112460</v>
      </c>
      <c r="S12" s="622"/>
      <c r="T12" s="622"/>
      <c r="U12" s="622"/>
      <c r="V12" s="622"/>
      <c r="W12" s="622"/>
      <c r="X12" s="622"/>
      <c r="Y12" s="623"/>
      <c r="Z12" s="659">
        <v>0.1</v>
      </c>
      <c r="AA12" s="659"/>
      <c r="AB12" s="659"/>
      <c r="AC12" s="659"/>
      <c r="AD12" s="660">
        <v>112460</v>
      </c>
      <c r="AE12" s="660"/>
      <c r="AF12" s="660"/>
      <c r="AG12" s="660"/>
      <c r="AH12" s="660"/>
      <c r="AI12" s="660"/>
      <c r="AJ12" s="660"/>
      <c r="AK12" s="660"/>
      <c r="AL12" s="624">
        <v>0.1</v>
      </c>
      <c r="AM12" s="625"/>
      <c r="AN12" s="625"/>
      <c r="AO12" s="661"/>
      <c r="AP12" s="618" t="s">
        <v>250</v>
      </c>
      <c r="AQ12" s="619"/>
      <c r="AR12" s="619"/>
      <c r="AS12" s="619"/>
      <c r="AT12" s="619"/>
      <c r="AU12" s="619"/>
      <c r="AV12" s="619"/>
      <c r="AW12" s="619"/>
      <c r="AX12" s="619"/>
      <c r="AY12" s="619"/>
      <c r="AZ12" s="619"/>
      <c r="BA12" s="619"/>
      <c r="BB12" s="619"/>
      <c r="BC12" s="619"/>
      <c r="BD12" s="619"/>
      <c r="BE12" s="619"/>
      <c r="BF12" s="620"/>
      <c r="BG12" s="621">
        <v>26256693</v>
      </c>
      <c r="BH12" s="622"/>
      <c r="BI12" s="622"/>
      <c r="BJ12" s="622"/>
      <c r="BK12" s="622"/>
      <c r="BL12" s="622"/>
      <c r="BM12" s="622"/>
      <c r="BN12" s="623"/>
      <c r="BO12" s="659">
        <v>40.9</v>
      </c>
      <c r="BP12" s="659"/>
      <c r="BQ12" s="659"/>
      <c r="BR12" s="659"/>
      <c r="BS12" s="660" t="s">
        <v>241</v>
      </c>
      <c r="BT12" s="660"/>
      <c r="BU12" s="660"/>
      <c r="BV12" s="660"/>
      <c r="BW12" s="660"/>
      <c r="BX12" s="660"/>
      <c r="BY12" s="660"/>
      <c r="BZ12" s="660"/>
      <c r="CA12" s="660"/>
      <c r="CB12" s="700"/>
      <c r="CD12" s="618" t="s">
        <v>251</v>
      </c>
      <c r="CE12" s="619"/>
      <c r="CF12" s="619"/>
      <c r="CG12" s="619"/>
      <c r="CH12" s="619"/>
      <c r="CI12" s="619"/>
      <c r="CJ12" s="619"/>
      <c r="CK12" s="619"/>
      <c r="CL12" s="619"/>
      <c r="CM12" s="619"/>
      <c r="CN12" s="619"/>
      <c r="CO12" s="619"/>
      <c r="CP12" s="619"/>
      <c r="CQ12" s="620"/>
      <c r="CR12" s="621">
        <v>21079558</v>
      </c>
      <c r="CS12" s="622"/>
      <c r="CT12" s="622"/>
      <c r="CU12" s="622"/>
      <c r="CV12" s="622"/>
      <c r="CW12" s="622"/>
      <c r="CX12" s="622"/>
      <c r="CY12" s="623"/>
      <c r="CZ12" s="659">
        <v>12.2</v>
      </c>
      <c r="DA12" s="659"/>
      <c r="DB12" s="659"/>
      <c r="DC12" s="659"/>
      <c r="DD12" s="627">
        <v>670785</v>
      </c>
      <c r="DE12" s="622"/>
      <c r="DF12" s="622"/>
      <c r="DG12" s="622"/>
      <c r="DH12" s="622"/>
      <c r="DI12" s="622"/>
      <c r="DJ12" s="622"/>
      <c r="DK12" s="622"/>
      <c r="DL12" s="622"/>
      <c r="DM12" s="622"/>
      <c r="DN12" s="622"/>
      <c r="DO12" s="622"/>
      <c r="DP12" s="623"/>
      <c r="DQ12" s="627">
        <v>6209397</v>
      </c>
      <c r="DR12" s="622"/>
      <c r="DS12" s="622"/>
      <c r="DT12" s="622"/>
      <c r="DU12" s="622"/>
      <c r="DV12" s="622"/>
      <c r="DW12" s="622"/>
      <c r="DX12" s="622"/>
      <c r="DY12" s="622"/>
      <c r="DZ12" s="622"/>
      <c r="EA12" s="622"/>
      <c r="EB12" s="622"/>
      <c r="EC12" s="658"/>
    </row>
    <row r="13" spans="2:143" ht="11.25" customHeight="1" x14ac:dyDescent="0.2">
      <c r="B13" s="618" t="s">
        <v>252</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241</v>
      </c>
      <c r="AA13" s="659"/>
      <c r="AB13" s="659"/>
      <c r="AC13" s="659"/>
      <c r="AD13" s="660" t="s">
        <v>139</v>
      </c>
      <c r="AE13" s="660"/>
      <c r="AF13" s="660"/>
      <c r="AG13" s="660"/>
      <c r="AH13" s="660"/>
      <c r="AI13" s="660"/>
      <c r="AJ13" s="660"/>
      <c r="AK13" s="660"/>
      <c r="AL13" s="624" t="s">
        <v>130</v>
      </c>
      <c r="AM13" s="625"/>
      <c r="AN13" s="625"/>
      <c r="AO13" s="661"/>
      <c r="AP13" s="618" t="s">
        <v>253</v>
      </c>
      <c r="AQ13" s="619"/>
      <c r="AR13" s="619"/>
      <c r="AS13" s="619"/>
      <c r="AT13" s="619"/>
      <c r="AU13" s="619"/>
      <c r="AV13" s="619"/>
      <c r="AW13" s="619"/>
      <c r="AX13" s="619"/>
      <c r="AY13" s="619"/>
      <c r="AZ13" s="619"/>
      <c r="BA13" s="619"/>
      <c r="BB13" s="619"/>
      <c r="BC13" s="619"/>
      <c r="BD13" s="619"/>
      <c r="BE13" s="619"/>
      <c r="BF13" s="620"/>
      <c r="BG13" s="621">
        <v>26150222</v>
      </c>
      <c r="BH13" s="622"/>
      <c r="BI13" s="622"/>
      <c r="BJ13" s="622"/>
      <c r="BK13" s="622"/>
      <c r="BL13" s="622"/>
      <c r="BM13" s="622"/>
      <c r="BN13" s="623"/>
      <c r="BO13" s="659">
        <v>40.700000000000003</v>
      </c>
      <c r="BP13" s="659"/>
      <c r="BQ13" s="659"/>
      <c r="BR13" s="659"/>
      <c r="BS13" s="660" t="s">
        <v>254</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11453785</v>
      </c>
      <c r="CS13" s="622"/>
      <c r="CT13" s="622"/>
      <c r="CU13" s="622"/>
      <c r="CV13" s="622"/>
      <c r="CW13" s="622"/>
      <c r="CX13" s="622"/>
      <c r="CY13" s="623"/>
      <c r="CZ13" s="659">
        <v>6.6</v>
      </c>
      <c r="DA13" s="659"/>
      <c r="DB13" s="659"/>
      <c r="DC13" s="659"/>
      <c r="DD13" s="627">
        <v>4326231</v>
      </c>
      <c r="DE13" s="622"/>
      <c r="DF13" s="622"/>
      <c r="DG13" s="622"/>
      <c r="DH13" s="622"/>
      <c r="DI13" s="622"/>
      <c r="DJ13" s="622"/>
      <c r="DK13" s="622"/>
      <c r="DL13" s="622"/>
      <c r="DM13" s="622"/>
      <c r="DN13" s="622"/>
      <c r="DO13" s="622"/>
      <c r="DP13" s="623"/>
      <c r="DQ13" s="627">
        <v>7956366</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2238</v>
      </c>
      <c r="S14" s="622"/>
      <c r="T14" s="622"/>
      <c r="U14" s="622"/>
      <c r="V14" s="622"/>
      <c r="W14" s="622"/>
      <c r="X14" s="622"/>
      <c r="Y14" s="623"/>
      <c r="Z14" s="659">
        <v>0</v>
      </c>
      <c r="AA14" s="659"/>
      <c r="AB14" s="659"/>
      <c r="AC14" s="659"/>
      <c r="AD14" s="660">
        <v>2238</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1132461</v>
      </c>
      <c r="BH14" s="622"/>
      <c r="BI14" s="622"/>
      <c r="BJ14" s="622"/>
      <c r="BK14" s="622"/>
      <c r="BL14" s="622"/>
      <c r="BM14" s="622"/>
      <c r="BN14" s="623"/>
      <c r="BO14" s="659">
        <v>1.8</v>
      </c>
      <c r="BP14" s="659"/>
      <c r="BQ14" s="659"/>
      <c r="BR14" s="659"/>
      <c r="BS14" s="660" t="s">
        <v>139</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4702510</v>
      </c>
      <c r="CS14" s="622"/>
      <c r="CT14" s="622"/>
      <c r="CU14" s="622"/>
      <c r="CV14" s="622"/>
      <c r="CW14" s="622"/>
      <c r="CX14" s="622"/>
      <c r="CY14" s="623"/>
      <c r="CZ14" s="659">
        <v>2.7</v>
      </c>
      <c r="DA14" s="659"/>
      <c r="DB14" s="659"/>
      <c r="DC14" s="659"/>
      <c r="DD14" s="627">
        <v>284186</v>
      </c>
      <c r="DE14" s="622"/>
      <c r="DF14" s="622"/>
      <c r="DG14" s="622"/>
      <c r="DH14" s="622"/>
      <c r="DI14" s="622"/>
      <c r="DJ14" s="622"/>
      <c r="DK14" s="622"/>
      <c r="DL14" s="622"/>
      <c r="DM14" s="622"/>
      <c r="DN14" s="622"/>
      <c r="DO14" s="622"/>
      <c r="DP14" s="623"/>
      <c r="DQ14" s="627">
        <v>4449912</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241</v>
      </c>
      <c r="AA15" s="659"/>
      <c r="AB15" s="659"/>
      <c r="AC15" s="659"/>
      <c r="AD15" s="660" t="s">
        <v>241</v>
      </c>
      <c r="AE15" s="660"/>
      <c r="AF15" s="660"/>
      <c r="AG15" s="660"/>
      <c r="AH15" s="660"/>
      <c r="AI15" s="660"/>
      <c r="AJ15" s="660"/>
      <c r="AK15" s="660"/>
      <c r="AL15" s="624" t="s">
        <v>254</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2547585</v>
      </c>
      <c r="BH15" s="622"/>
      <c r="BI15" s="622"/>
      <c r="BJ15" s="622"/>
      <c r="BK15" s="622"/>
      <c r="BL15" s="622"/>
      <c r="BM15" s="622"/>
      <c r="BN15" s="623"/>
      <c r="BO15" s="659">
        <v>4</v>
      </c>
      <c r="BP15" s="659"/>
      <c r="BQ15" s="659"/>
      <c r="BR15" s="659"/>
      <c r="BS15" s="660" t="s">
        <v>254</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18135686</v>
      </c>
      <c r="CS15" s="622"/>
      <c r="CT15" s="622"/>
      <c r="CU15" s="622"/>
      <c r="CV15" s="622"/>
      <c r="CW15" s="622"/>
      <c r="CX15" s="622"/>
      <c r="CY15" s="623"/>
      <c r="CZ15" s="659">
        <v>10.5</v>
      </c>
      <c r="DA15" s="659"/>
      <c r="DB15" s="659"/>
      <c r="DC15" s="659"/>
      <c r="DD15" s="627">
        <v>1103650</v>
      </c>
      <c r="DE15" s="622"/>
      <c r="DF15" s="622"/>
      <c r="DG15" s="622"/>
      <c r="DH15" s="622"/>
      <c r="DI15" s="622"/>
      <c r="DJ15" s="622"/>
      <c r="DK15" s="622"/>
      <c r="DL15" s="622"/>
      <c r="DM15" s="622"/>
      <c r="DN15" s="622"/>
      <c r="DO15" s="622"/>
      <c r="DP15" s="623"/>
      <c r="DQ15" s="627">
        <v>13739550</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144242</v>
      </c>
      <c r="S16" s="622"/>
      <c r="T16" s="622"/>
      <c r="U16" s="622"/>
      <c r="V16" s="622"/>
      <c r="W16" s="622"/>
      <c r="X16" s="622"/>
      <c r="Y16" s="623"/>
      <c r="Z16" s="659">
        <v>0.1</v>
      </c>
      <c r="AA16" s="659"/>
      <c r="AB16" s="659"/>
      <c r="AC16" s="659"/>
      <c r="AD16" s="660">
        <v>144242</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241</v>
      </c>
      <c r="BH16" s="622"/>
      <c r="BI16" s="622"/>
      <c r="BJ16" s="622"/>
      <c r="BK16" s="622"/>
      <c r="BL16" s="622"/>
      <c r="BM16" s="622"/>
      <c r="BN16" s="623"/>
      <c r="BO16" s="659" t="s">
        <v>139</v>
      </c>
      <c r="BP16" s="659"/>
      <c r="BQ16" s="659"/>
      <c r="BR16" s="659"/>
      <c r="BS16" s="660" t="s">
        <v>130</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54467</v>
      </c>
      <c r="CS16" s="622"/>
      <c r="CT16" s="622"/>
      <c r="CU16" s="622"/>
      <c r="CV16" s="622"/>
      <c r="CW16" s="622"/>
      <c r="CX16" s="622"/>
      <c r="CY16" s="623"/>
      <c r="CZ16" s="659">
        <v>0</v>
      </c>
      <c r="DA16" s="659"/>
      <c r="DB16" s="659"/>
      <c r="DC16" s="659"/>
      <c r="DD16" s="627" t="s">
        <v>139</v>
      </c>
      <c r="DE16" s="622"/>
      <c r="DF16" s="622"/>
      <c r="DG16" s="622"/>
      <c r="DH16" s="622"/>
      <c r="DI16" s="622"/>
      <c r="DJ16" s="622"/>
      <c r="DK16" s="622"/>
      <c r="DL16" s="622"/>
      <c r="DM16" s="622"/>
      <c r="DN16" s="622"/>
      <c r="DO16" s="622"/>
      <c r="DP16" s="623"/>
      <c r="DQ16" s="627">
        <v>971</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968066</v>
      </c>
      <c r="S17" s="622"/>
      <c r="T17" s="622"/>
      <c r="U17" s="622"/>
      <c r="V17" s="622"/>
      <c r="W17" s="622"/>
      <c r="X17" s="622"/>
      <c r="Y17" s="623"/>
      <c r="Z17" s="659">
        <v>0.5</v>
      </c>
      <c r="AA17" s="659"/>
      <c r="AB17" s="659"/>
      <c r="AC17" s="659"/>
      <c r="AD17" s="660">
        <v>968066</v>
      </c>
      <c r="AE17" s="660"/>
      <c r="AF17" s="660"/>
      <c r="AG17" s="660"/>
      <c r="AH17" s="660"/>
      <c r="AI17" s="660"/>
      <c r="AJ17" s="660"/>
      <c r="AK17" s="660"/>
      <c r="AL17" s="624">
        <v>1.1000000000000001</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139</v>
      </c>
      <c r="BH17" s="622"/>
      <c r="BI17" s="622"/>
      <c r="BJ17" s="622"/>
      <c r="BK17" s="622"/>
      <c r="BL17" s="622"/>
      <c r="BM17" s="622"/>
      <c r="BN17" s="623"/>
      <c r="BO17" s="659" t="s">
        <v>241</v>
      </c>
      <c r="BP17" s="659"/>
      <c r="BQ17" s="659"/>
      <c r="BR17" s="659"/>
      <c r="BS17" s="660" t="s">
        <v>139</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14167338</v>
      </c>
      <c r="CS17" s="622"/>
      <c r="CT17" s="622"/>
      <c r="CU17" s="622"/>
      <c r="CV17" s="622"/>
      <c r="CW17" s="622"/>
      <c r="CX17" s="622"/>
      <c r="CY17" s="623"/>
      <c r="CZ17" s="659">
        <v>8.1999999999999993</v>
      </c>
      <c r="DA17" s="659"/>
      <c r="DB17" s="659"/>
      <c r="DC17" s="659"/>
      <c r="DD17" s="627" t="s">
        <v>241</v>
      </c>
      <c r="DE17" s="622"/>
      <c r="DF17" s="622"/>
      <c r="DG17" s="622"/>
      <c r="DH17" s="622"/>
      <c r="DI17" s="622"/>
      <c r="DJ17" s="622"/>
      <c r="DK17" s="622"/>
      <c r="DL17" s="622"/>
      <c r="DM17" s="622"/>
      <c r="DN17" s="622"/>
      <c r="DO17" s="622"/>
      <c r="DP17" s="623"/>
      <c r="DQ17" s="627">
        <v>13871329</v>
      </c>
      <c r="DR17" s="622"/>
      <c r="DS17" s="622"/>
      <c r="DT17" s="622"/>
      <c r="DU17" s="622"/>
      <c r="DV17" s="622"/>
      <c r="DW17" s="622"/>
      <c r="DX17" s="622"/>
      <c r="DY17" s="622"/>
      <c r="DZ17" s="622"/>
      <c r="EA17" s="622"/>
      <c r="EB17" s="622"/>
      <c r="EC17" s="658"/>
    </row>
    <row r="18" spans="2:133" ht="11.25" customHeight="1" x14ac:dyDescent="0.2">
      <c r="B18" s="618" t="s">
        <v>268</v>
      </c>
      <c r="C18" s="619"/>
      <c r="D18" s="619"/>
      <c r="E18" s="619"/>
      <c r="F18" s="619"/>
      <c r="G18" s="619"/>
      <c r="H18" s="619"/>
      <c r="I18" s="619"/>
      <c r="J18" s="619"/>
      <c r="K18" s="619"/>
      <c r="L18" s="619"/>
      <c r="M18" s="619"/>
      <c r="N18" s="619"/>
      <c r="O18" s="619"/>
      <c r="P18" s="619"/>
      <c r="Q18" s="620"/>
      <c r="R18" s="621">
        <v>461482</v>
      </c>
      <c r="S18" s="622"/>
      <c r="T18" s="622"/>
      <c r="U18" s="622"/>
      <c r="V18" s="622"/>
      <c r="W18" s="622"/>
      <c r="X18" s="622"/>
      <c r="Y18" s="623"/>
      <c r="Z18" s="659">
        <v>0.3</v>
      </c>
      <c r="AA18" s="659"/>
      <c r="AB18" s="659"/>
      <c r="AC18" s="659"/>
      <c r="AD18" s="660">
        <v>461482</v>
      </c>
      <c r="AE18" s="660"/>
      <c r="AF18" s="660"/>
      <c r="AG18" s="660"/>
      <c r="AH18" s="660"/>
      <c r="AI18" s="660"/>
      <c r="AJ18" s="660"/>
      <c r="AK18" s="660"/>
      <c r="AL18" s="624">
        <v>0.5</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130</v>
      </c>
      <c r="BP18" s="659"/>
      <c r="BQ18" s="659"/>
      <c r="BR18" s="659"/>
      <c r="BS18" s="660" t="s">
        <v>241</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241</v>
      </c>
      <c r="DA18" s="659"/>
      <c r="DB18" s="659"/>
      <c r="DC18" s="659"/>
      <c r="DD18" s="627" t="s">
        <v>241</v>
      </c>
      <c r="DE18" s="622"/>
      <c r="DF18" s="622"/>
      <c r="DG18" s="622"/>
      <c r="DH18" s="622"/>
      <c r="DI18" s="622"/>
      <c r="DJ18" s="622"/>
      <c r="DK18" s="622"/>
      <c r="DL18" s="622"/>
      <c r="DM18" s="622"/>
      <c r="DN18" s="622"/>
      <c r="DO18" s="622"/>
      <c r="DP18" s="623"/>
      <c r="DQ18" s="627" t="s">
        <v>139</v>
      </c>
      <c r="DR18" s="622"/>
      <c r="DS18" s="622"/>
      <c r="DT18" s="622"/>
      <c r="DU18" s="622"/>
      <c r="DV18" s="622"/>
      <c r="DW18" s="622"/>
      <c r="DX18" s="622"/>
      <c r="DY18" s="622"/>
      <c r="DZ18" s="622"/>
      <c r="EA18" s="622"/>
      <c r="EB18" s="622"/>
      <c r="EC18" s="658"/>
    </row>
    <row r="19" spans="2:133" ht="11.25" customHeight="1" x14ac:dyDescent="0.2">
      <c r="B19" s="618" t="s">
        <v>271</v>
      </c>
      <c r="C19" s="619"/>
      <c r="D19" s="619"/>
      <c r="E19" s="619"/>
      <c r="F19" s="619"/>
      <c r="G19" s="619"/>
      <c r="H19" s="619"/>
      <c r="I19" s="619"/>
      <c r="J19" s="619"/>
      <c r="K19" s="619"/>
      <c r="L19" s="619"/>
      <c r="M19" s="619"/>
      <c r="N19" s="619"/>
      <c r="O19" s="619"/>
      <c r="P19" s="619"/>
      <c r="Q19" s="620"/>
      <c r="R19" s="621">
        <v>452338</v>
      </c>
      <c r="S19" s="622"/>
      <c r="T19" s="622"/>
      <c r="U19" s="622"/>
      <c r="V19" s="622"/>
      <c r="W19" s="622"/>
      <c r="X19" s="622"/>
      <c r="Y19" s="623"/>
      <c r="Z19" s="659">
        <v>0.3</v>
      </c>
      <c r="AA19" s="659"/>
      <c r="AB19" s="659"/>
      <c r="AC19" s="659"/>
      <c r="AD19" s="660">
        <v>452338</v>
      </c>
      <c r="AE19" s="660"/>
      <c r="AF19" s="660"/>
      <c r="AG19" s="660"/>
      <c r="AH19" s="660"/>
      <c r="AI19" s="660"/>
      <c r="AJ19" s="660"/>
      <c r="AK19" s="660"/>
      <c r="AL19" s="624">
        <v>0.5</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v>5713433</v>
      </c>
      <c r="BH19" s="622"/>
      <c r="BI19" s="622"/>
      <c r="BJ19" s="622"/>
      <c r="BK19" s="622"/>
      <c r="BL19" s="622"/>
      <c r="BM19" s="622"/>
      <c r="BN19" s="623"/>
      <c r="BO19" s="659">
        <v>8.9</v>
      </c>
      <c r="BP19" s="659"/>
      <c r="BQ19" s="659"/>
      <c r="BR19" s="659"/>
      <c r="BS19" s="660" t="s">
        <v>241</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241</v>
      </c>
      <c r="DA19" s="659"/>
      <c r="DB19" s="659"/>
      <c r="DC19" s="659"/>
      <c r="DD19" s="627" t="s">
        <v>241</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2">
      <c r="B20" s="688" t="s">
        <v>274</v>
      </c>
      <c r="C20" s="689"/>
      <c r="D20" s="689"/>
      <c r="E20" s="689"/>
      <c r="F20" s="689"/>
      <c r="G20" s="689"/>
      <c r="H20" s="689"/>
      <c r="I20" s="689"/>
      <c r="J20" s="689"/>
      <c r="K20" s="689"/>
      <c r="L20" s="689"/>
      <c r="M20" s="689"/>
      <c r="N20" s="689"/>
      <c r="O20" s="689"/>
      <c r="P20" s="689"/>
      <c r="Q20" s="690"/>
      <c r="R20" s="621">
        <v>9144</v>
      </c>
      <c r="S20" s="622"/>
      <c r="T20" s="622"/>
      <c r="U20" s="622"/>
      <c r="V20" s="622"/>
      <c r="W20" s="622"/>
      <c r="X20" s="622"/>
      <c r="Y20" s="623"/>
      <c r="Z20" s="659">
        <v>0</v>
      </c>
      <c r="AA20" s="659"/>
      <c r="AB20" s="659"/>
      <c r="AC20" s="659"/>
      <c r="AD20" s="660">
        <v>9144</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v>5713433</v>
      </c>
      <c r="BH20" s="622"/>
      <c r="BI20" s="622"/>
      <c r="BJ20" s="622"/>
      <c r="BK20" s="622"/>
      <c r="BL20" s="622"/>
      <c r="BM20" s="622"/>
      <c r="BN20" s="623"/>
      <c r="BO20" s="659">
        <v>8.9</v>
      </c>
      <c r="BP20" s="659"/>
      <c r="BQ20" s="659"/>
      <c r="BR20" s="659"/>
      <c r="BS20" s="660" t="s">
        <v>130</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172707825</v>
      </c>
      <c r="CS20" s="622"/>
      <c r="CT20" s="622"/>
      <c r="CU20" s="622"/>
      <c r="CV20" s="622"/>
      <c r="CW20" s="622"/>
      <c r="CX20" s="622"/>
      <c r="CY20" s="623"/>
      <c r="CZ20" s="659">
        <v>100</v>
      </c>
      <c r="DA20" s="659"/>
      <c r="DB20" s="659"/>
      <c r="DC20" s="659"/>
      <c r="DD20" s="627">
        <v>15589288</v>
      </c>
      <c r="DE20" s="622"/>
      <c r="DF20" s="622"/>
      <c r="DG20" s="622"/>
      <c r="DH20" s="622"/>
      <c r="DI20" s="622"/>
      <c r="DJ20" s="622"/>
      <c r="DK20" s="622"/>
      <c r="DL20" s="622"/>
      <c r="DM20" s="622"/>
      <c r="DN20" s="622"/>
      <c r="DO20" s="622"/>
      <c r="DP20" s="623"/>
      <c r="DQ20" s="627">
        <v>101800891</v>
      </c>
      <c r="DR20" s="622"/>
      <c r="DS20" s="622"/>
      <c r="DT20" s="622"/>
      <c r="DU20" s="622"/>
      <c r="DV20" s="622"/>
      <c r="DW20" s="622"/>
      <c r="DX20" s="622"/>
      <c r="DY20" s="622"/>
      <c r="DZ20" s="622"/>
      <c r="EA20" s="622"/>
      <c r="EB20" s="622"/>
      <c r="EC20" s="658"/>
    </row>
    <row r="21" spans="2:133" ht="11.25" customHeight="1" x14ac:dyDescent="0.2">
      <c r="B21" s="618" t="s">
        <v>277</v>
      </c>
      <c r="C21" s="619"/>
      <c r="D21" s="619"/>
      <c r="E21" s="619"/>
      <c r="F21" s="619"/>
      <c r="G21" s="619"/>
      <c r="H21" s="619"/>
      <c r="I21" s="619"/>
      <c r="J21" s="619"/>
      <c r="K21" s="619"/>
      <c r="L21" s="619"/>
      <c r="M21" s="619"/>
      <c r="N21" s="619"/>
      <c r="O21" s="619"/>
      <c r="P21" s="619"/>
      <c r="Q21" s="620"/>
      <c r="R21" s="621">
        <v>14427557</v>
      </c>
      <c r="S21" s="622"/>
      <c r="T21" s="622"/>
      <c r="U21" s="622"/>
      <c r="V21" s="622"/>
      <c r="W21" s="622"/>
      <c r="X21" s="622"/>
      <c r="Y21" s="623"/>
      <c r="Z21" s="659">
        <v>8</v>
      </c>
      <c r="AA21" s="659"/>
      <c r="AB21" s="659"/>
      <c r="AC21" s="659"/>
      <c r="AD21" s="660">
        <v>12297756</v>
      </c>
      <c r="AE21" s="660"/>
      <c r="AF21" s="660"/>
      <c r="AG21" s="660"/>
      <c r="AH21" s="660"/>
      <c r="AI21" s="660"/>
      <c r="AJ21" s="660"/>
      <c r="AK21" s="660"/>
      <c r="AL21" s="624">
        <v>14.1</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v>30199</v>
      </c>
      <c r="BH21" s="622"/>
      <c r="BI21" s="622"/>
      <c r="BJ21" s="622"/>
      <c r="BK21" s="622"/>
      <c r="BL21" s="622"/>
      <c r="BM21" s="622"/>
      <c r="BN21" s="623"/>
      <c r="BO21" s="659">
        <v>0</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279</v>
      </c>
      <c r="C22" s="619"/>
      <c r="D22" s="619"/>
      <c r="E22" s="619"/>
      <c r="F22" s="619"/>
      <c r="G22" s="619"/>
      <c r="H22" s="619"/>
      <c r="I22" s="619"/>
      <c r="J22" s="619"/>
      <c r="K22" s="619"/>
      <c r="L22" s="619"/>
      <c r="M22" s="619"/>
      <c r="N22" s="619"/>
      <c r="O22" s="619"/>
      <c r="P22" s="619"/>
      <c r="Q22" s="620"/>
      <c r="R22" s="621">
        <v>12297756</v>
      </c>
      <c r="S22" s="622"/>
      <c r="T22" s="622"/>
      <c r="U22" s="622"/>
      <c r="V22" s="622"/>
      <c r="W22" s="622"/>
      <c r="X22" s="622"/>
      <c r="Y22" s="623"/>
      <c r="Z22" s="659">
        <v>6.8</v>
      </c>
      <c r="AA22" s="659"/>
      <c r="AB22" s="659"/>
      <c r="AC22" s="659"/>
      <c r="AD22" s="660">
        <v>12297756</v>
      </c>
      <c r="AE22" s="660"/>
      <c r="AF22" s="660"/>
      <c r="AG22" s="660"/>
      <c r="AH22" s="660"/>
      <c r="AI22" s="660"/>
      <c r="AJ22" s="660"/>
      <c r="AK22" s="660"/>
      <c r="AL22" s="624">
        <v>14.1</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v>2606561</v>
      </c>
      <c r="BH22" s="622"/>
      <c r="BI22" s="622"/>
      <c r="BJ22" s="622"/>
      <c r="BK22" s="622"/>
      <c r="BL22" s="622"/>
      <c r="BM22" s="622"/>
      <c r="BN22" s="623"/>
      <c r="BO22" s="659">
        <v>4.0999999999999996</v>
      </c>
      <c r="BP22" s="659"/>
      <c r="BQ22" s="659"/>
      <c r="BR22" s="659"/>
      <c r="BS22" s="660" t="s">
        <v>139</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282</v>
      </c>
      <c r="C23" s="619"/>
      <c r="D23" s="619"/>
      <c r="E23" s="619"/>
      <c r="F23" s="619"/>
      <c r="G23" s="619"/>
      <c r="H23" s="619"/>
      <c r="I23" s="619"/>
      <c r="J23" s="619"/>
      <c r="K23" s="619"/>
      <c r="L23" s="619"/>
      <c r="M23" s="619"/>
      <c r="N23" s="619"/>
      <c r="O23" s="619"/>
      <c r="P23" s="619"/>
      <c r="Q23" s="620"/>
      <c r="R23" s="621">
        <v>2122817</v>
      </c>
      <c r="S23" s="622"/>
      <c r="T23" s="622"/>
      <c r="U23" s="622"/>
      <c r="V23" s="622"/>
      <c r="W23" s="622"/>
      <c r="X23" s="622"/>
      <c r="Y23" s="623"/>
      <c r="Z23" s="659">
        <v>1.2</v>
      </c>
      <c r="AA23" s="659"/>
      <c r="AB23" s="659"/>
      <c r="AC23" s="659"/>
      <c r="AD23" s="660" t="s">
        <v>241</v>
      </c>
      <c r="AE23" s="660"/>
      <c r="AF23" s="660"/>
      <c r="AG23" s="660"/>
      <c r="AH23" s="660"/>
      <c r="AI23" s="660"/>
      <c r="AJ23" s="660"/>
      <c r="AK23" s="660"/>
      <c r="AL23" s="624" t="s">
        <v>241</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v>3076673</v>
      </c>
      <c r="BH23" s="622"/>
      <c r="BI23" s="622"/>
      <c r="BJ23" s="622"/>
      <c r="BK23" s="622"/>
      <c r="BL23" s="622"/>
      <c r="BM23" s="622"/>
      <c r="BN23" s="623"/>
      <c r="BO23" s="659">
        <v>4.8</v>
      </c>
      <c r="BP23" s="659"/>
      <c r="BQ23" s="659"/>
      <c r="BR23" s="659"/>
      <c r="BS23" s="660" t="s">
        <v>139</v>
      </c>
      <c r="BT23" s="660"/>
      <c r="BU23" s="660"/>
      <c r="BV23" s="660"/>
      <c r="BW23" s="660"/>
      <c r="BX23" s="660"/>
      <c r="BY23" s="660"/>
      <c r="BZ23" s="660"/>
      <c r="CA23" s="660"/>
      <c r="CB23" s="700"/>
      <c r="CD23" s="673" t="s">
        <v>221</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2">
      <c r="B24" s="618" t="s">
        <v>289</v>
      </c>
      <c r="C24" s="619"/>
      <c r="D24" s="619"/>
      <c r="E24" s="619"/>
      <c r="F24" s="619"/>
      <c r="G24" s="619"/>
      <c r="H24" s="619"/>
      <c r="I24" s="619"/>
      <c r="J24" s="619"/>
      <c r="K24" s="619"/>
      <c r="L24" s="619"/>
      <c r="M24" s="619"/>
      <c r="N24" s="619"/>
      <c r="O24" s="619"/>
      <c r="P24" s="619"/>
      <c r="Q24" s="620"/>
      <c r="R24" s="621">
        <v>6984</v>
      </c>
      <c r="S24" s="622"/>
      <c r="T24" s="622"/>
      <c r="U24" s="622"/>
      <c r="V24" s="622"/>
      <c r="W24" s="622"/>
      <c r="X24" s="622"/>
      <c r="Y24" s="623"/>
      <c r="Z24" s="659">
        <v>0</v>
      </c>
      <c r="AA24" s="659"/>
      <c r="AB24" s="659"/>
      <c r="AC24" s="659"/>
      <c r="AD24" s="660" t="s">
        <v>130</v>
      </c>
      <c r="AE24" s="660"/>
      <c r="AF24" s="660"/>
      <c r="AG24" s="660"/>
      <c r="AH24" s="660"/>
      <c r="AI24" s="660"/>
      <c r="AJ24" s="660"/>
      <c r="AK24" s="660"/>
      <c r="AL24" s="624" t="s">
        <v>254</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241</v>
      </c>
      <c r="BH24" s="622"/>
      <c r="BI24" s="622"/>
      <c r="BJ24" s="622"/>
      <c r="BK24" s="622"/>
      <c r="BL24" s="622"/>
      <c r="BM24" s="622"/>
      <c r="BN24" s="623"/>
      <c r="BO24" s="659" t="s">
        <v>254</v>
      </c>
      <c r="BP24" s="659"/>
      <c r="BQ24" s="659"/>
      <c r="BR24" s="659"/>
      <c r="BS24" s="660" t="s">
        <v>241</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80280674</v>
      </c>
      <c r="CS24" s="677"/>
      <c r="CT24" s="677"/>
      <c r="CU24" s="677"/>
      <c r="CV24" s="677"/>
      <c r="CW24" s="677"/>
      <c r="CX24" s="677"/>
      <c r="CY24" s="702"/>
      <c r="CZ24" s="703">
        <v>46.5</v>
      </c>
      <c r="DA24" s="685"/>
      <c r="DB24" s="685"/>
      <c r="DC24" s="705"/>
      <c r="DD24" s="701">
        <v>47094968</v>
      </c>
      <c r="DE24" s="677"/>
      <c r="DF24" s="677"/>
      <c r="DG24" s="677"/>
      <c r="DH24" s="677"/>
      <c r="DI24" s="677"/>
      <c r="DJ24" s="677"/>
      <c r="DK24" s="702"/>
      <c r="DL24" s="701">
        <v>46626312</v>
      </c>
      <c r="DM24" s="677"/>
      <c r="DN24" s="677"/>
      <c r="DO24" s="677"/>
      <c r="DP24" s="677"/>
      <c r="DQ24" s="677"/>
      <c r="DR24" s="677"/>
      <c r="DS24" s="677"/>
      <c r="DT24" s="677"/>
      <c r="DU24" s="677"/>
      <c r="DV24" s="702"/>
      <c r="DW24" s="703">
        <v>51.4</v>
      </c>
      <c r="DX24" s="685"/>
      <c r="DY24" s="685"/>
      <c r="DZ24" s="685"/>
      <c r="EA24" s="685"/>
      <c r="EB24" s="685"/>
      <c r="EC24" s="704"/>
    </row>
    <row r="25" spans="2:133" ht="11.25" customHeight="1" x14ac:dyDescent="0.2">
      <c r="B25" s="618" t="s">
        <v>292</v>
      </c>
      <c r="C25" s="619"/>
      <c r="D25" s="619"/>
      <c r="E25" s="619"/>
      <c r="F25" s="619"/>
      <c r="G25" s="619"/>
      <c r="H25" s="619"/>
      <c r="I25" s="619"/>
      <c r="J25" s="619"/>
      <c r="K25" s="619"/>
      <c r="L25" s="619"/>
      <c r="M25" s="619"/>
      <c r="N25" s="619"/>
      <c r="O25" s="619"/>
      <c r="P25" s="619"/>
      <c r="Q25" s="620"/>
      <c r="R25" s="621">
        <v>91867696</v>
      </c>
      <c r="S25" s="622"/>
      <c r="T25" s="622"/>
      <c r="U25" s="622"/>
      <c r="V25" s="622"/>
      <c r="W25" s="622"/>
      <c r="X25" s="622"/>
      <c r="Y25" s="623"/>
      <c r="Z25" s="659">
        <v>50.9</v>
      </c>
      <c r="AA25" s="659"/>
      <c r="AB25" s="659"/>
      <c r="AC25" s="659"/>
      <c r="AD25" s="660">
        <v>86661221</v>
      </c>
      <c r="AE25" s="660"/>
      <c r="AF25" s="660"/>
      <c r="AG25" s="660"/>
      <c r="AH25" s="660"/>
      <c r="AI25" s="660"/>
      <c r="AJ25" s="660"/>
      <c r="AK25" s="660"/>
      <c r="AL25" s="624">
        <v>99.3</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241</v>
      </c>
      <c r="BH25" s="622"/>
      <c r="BI25" s="622"/>
      <c r="BJ25" s="622"/>
      <c r="BK25" s="622"/>
      <c r="BL25" s="622"/>
      <c r="BM25" s="622"/>
      <c r="BN25" s="623"/>
      <c r="BO25" s="659" t="s">
        <v>241</v>
      </c>
      <c r="BP25" s="659"/>
      <c r="BQ25" s="659"/>
      <c r="BR25" s="659"/>
      <c r="BS25" s="660" t="s">
        <v>139</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23663562</v>
      </c>
      <c r="CS25" s="634"/>
      <c r="CT25" s="634"/>
      <c r="CU25" s="634"/>
      <c r="CV25" s="634"/>
      <c r="CW25" s="634"/>
      <c r="CX25" s="634"/>
      <c r="CY25" s="635"/>
      <c r="CZ25" s="624">
        <v>13.7</v>
      </c>
      <c r="DA25" s="636"/>
      <c r="DB25" s="636"/>
      <c r="DC25" s="637"/>
      <c r="DD25" s="627">
        <v>21966043</v>
      </c>
      <c r="DE25" s="634"/>
      <c r="DF25" s="634"/>
      <c r="DG25" s="634"/>
      <c r="DH25" s="634"/>
      <c r="DI25" s="634"/>
      <c r="DJ25" s="634"/>
      <c r="DK25" s="635"/>
      <c r="DL25" s="627">
        <v>21623313</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2">
      <c r="B26" s="618" t="s">
        <v>295</v>
      </c>
      <c r="C26" s="619"/>
      <c r="D26" s="619"/>
      <c r="E26" s="619"/>
      <c r="F26" s="619"/>
      <c r="G26" s="619"/>
      <c r="H26" s="619"/>
      <c r="I26" s="619"/>
      <c r="J26" s="619"/>
      <c r="K26" s="619"/>
      <c r="L26" s="619"/>
      <c r="M26" s="619"/>
      <c r="N26" s="619"/>
      <c r="O26" s="619"/>
      <c r="P26" s="619"/>
      <c r="Q26" s="620"/>
      <c r="R26" s="621">
        <v>77221</v>
      </c>
      <c r="S26" s="622"/>
      <c r="T26" s="622"/>
      <c r="U26" s="622"/>
      <c r="V26" s="622"/>
      <c r="W26" s="622"/>
      <c r="X26" s="622"/>
      <c r="Y26" s="623"/>
      <c r="Z26" s="659">
        <v>0</v>
      </c>
      <c r="AA26" s="659"/>
      <c r="AB26" s="659"/>
      <c r="AC26" s="659"/>
      <c r="AD26" s="660">
        <v>77221</v>
      </c>
      <c r="AE26" s="660"/>
      <c r="AF26" s="660"/>
      <c r="AG26" s="660"/>
      <c r="AH26" s="660"/>
      <c r="AI26" s="660"/>
      <c r="AJ26" s="660"/>
      <c r="AK26" s="660"/>
      <c r="AL26" s="624">
        <v>0.1</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139</v>
      </c>
      <c r="BH26" s="622"/>
      <c r="BI26" s="622"/>
      <c r="BJ26" s="622"/>
      <c r="BK26" s="622"/>
      <c r="BL26" s="622"/>
      <c r="BM26" s="622"/>
      <c r="BN26" s="623"/>
      <c r="BO26" s="659" t="s">
        <v>241</v>
      </c>
      <c r="BP26" s="659"/>
      <c r="BQ26" s="659"/>
      <c r="BR26" s="659"/>
      <c r="BS26" s="660" t="s">
        <v>241</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13551180</v>
      </c>
      <c r="CS26" s="622"/>
      <c r="CT26" s="622"/>
      <c r="CU26" s="622"/>
      <c r="CV26" s="622"/>
      <c r="CW26" s="622"/>
      <c r="CX26" s="622"/>
      <c r="CY26" s="623"/>
      <c r="CZ26" s="624">
        <v>7.8</v>
      </c>
      <c r="DA26" s="636"/>
      <c r="DB26" s="636"/>
      <c r="DC26" s="637"/>
      <c r="DD26" s="627">
        <v>12218070</v>
      </c>
      <c r="DE26" s="622"/>
      <c r="DF26" s="622"/>
      <c r="DG26" s="622"/>
      <c r="DH26" s="622"/>
      <c r="DI26" s="622"/>
      <c r="DJ26" s="622"/>
      <c r="DK26" s="623"/>
      <c r="DL26" s="627" t="s">
        <v>241</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298</v>
      </c>
      <c r="C27" s="619"/>
      <c r="D27" s="619"/>
      <c r="E27" s="619"/>
      <c r="F27" s="619"/>
      <c r="G27" s="619"/>
      <c r="H27" s="619"/>
      <c r="I27" s="619"/>
      <c r="J27" s="619"/>
      <c r="K27" s="619"/>
      <c r="L27" s="619"/>
      <c r="M27" s="619"/>
      <c r="N27" s="619"/>
      <c r="O27" s="619"/>
      <c r="P27" s="619"/>
      <c r="Q27" s="620"/>
      <c r="R27" s="621">
        <v>360261</v>
      </c>
      <c r="S27" s="622"/>
      <c r="T27" s="622"/>
      <c r="U27" s="622"/>
      <c r="V27" s="622"/>
      <c r="W27" s="622"/>
      <c r="X27" s="622"/>
      <c r="Y27" s="623"/>
      <c r="Z27" s="659">
        <v>0.2</v>
      </c>
      <c r="AA27" s="659"/>
      <c r="AB27" s="659"/>
      <c r="AC27" s="659"/>
      <c r="AD27" s="660">
        <v>144</v>
      </c>
      <c r="AE27" s="660"/>
      <c r="AF27" s="660"/>
      <c r="AG27" s="660"/>
      <c r="AH27" s="660"/>
      <c r="AI27" s="660"/>
      <c r="AJ27" s="660"/>
      <c r="AK27" s="660"/>
      <c r="AL27" s="624">
        <v>0</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64271977</v>
      </c>
      <c r="BH27" s="622"/>
      <c r="BI27" s="622"/>
      <c r="BJ27" s="622"/>
      <c r="BK27" s="622"/>
      <c r="BL27" s="622"/>
      <c r="BM27" s="622"/>
      <c r="BN27" s="623"/>
      <c r="BO27" s="659">
        <v>100</v>
      </c>
      <c r="BP27" s="659"/>
      <c r="BQ27" s="659"/>
      <c r="BR27" s="659"/>
      <c r="BS27" s="660">
        <v>1537744</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42449774</v>
      </c>
      <c r="CS27" s="634"/>
      <c r="CT27" s="634"/>
      <c r="CU27" s="634"/>
      <c r="CV27" s="634"/>
      <c r="CW27" s="634"/>
      <c r="CX27" s="634"/>
      <c r="CY27" s="635"/>
      <c r="CZ27" s="624">
        <v>24.6</v>
      </c>
      <c r="DA27" s="636"/>
      <c r="DB27" s="636"/>
      <c r="DC27" s="637"/>
      <c r="DD27" s="627">
        <v>11257596</v>
      </c>
      <c r="DE27" s="634"/>
      <c r="DF27" s="634"/>
      <c r="DG27" s="634"/>
      <c r="DH27" s="634"/>
      <c r="DI27" s="634"/>
      <c r="DJ27" s="634"/>
      <c r="DK27" s="635"/>
      <c r="DL27" s="627">
        <v>11131670</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2">
      <c r="B28" s="618" t="s">
        <v>301</v>
      </c>
      <c r="C28" s="619"/>
      <c r="D28" s="619"/>
      <c r="E28" s="619"/>
      <c r="F28" s="619"/>
      <c r="G28" s="619"/>
      <c r="H28" s="619"/>
      <c r="I28" s="619"/>
      <c r="J28" s="619"/>
      <c r="K28" s="619"/>
      <c r="L28" s="619"/>
      <c r="M28" s="619"/>
      <c r="N28" s="619"/>
      <c r="O28" s="619"/>
      <c r="P28" s="619"/>
      <c r="Q28" s="620"/>
      <c r="R28" s="621">
        <v>1631824</v>
      </c>
      <c r="S28" s="622"/>
      <c r="T28" s="622"/>
      <c r="U28" s="622"/>
      <c r="V28" s="622"/>
      <c r="W28" s="622"/>
      <c r="X28" s="622"/>
      <c r="Y28" s="623"/>
      <c r="Z28" s="659">
        <v>0.9</v>
      </c>
      <c r="AA28" s="659"/>
      <c r="AB28" s="659"/>
      <c r="AC28" s="659"/>
      <c r="AD28" s="660">
        <v>149105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14167338</v>
      </c>
      <c r="CS28" s="622"/>
      <c r="CT28" s="622"/>
      <c r="CU28" s="622"/>
      <c r="CV28" s="622"/>
      <c r="CW28" s="622"/>
      <c r="CX28" s="622"/>
      <c r="CY28" s="623"/>
      <c r="CZ28" s="624">
        <v>8.1999999999999993</v>
      </c>
      <c r="DA28" s="636"/>
      <c r="DB28" s="636"/>
      <c r="DC28" s="637"/>
      <c r="DD28" s="627">
        <v>13871329</v>
      </c>
      <c r="DE28" s="622"/>
      <c r="DF28" s="622"/>
      <c r="DG28" s="622"/>
      <c r="DH28" s="622"/>
      <c r="DI28" s="622"/>
      <c r="DJ28" s="622"/>
      <c r="DK28" s="623"/>
      <c r="DL28" s="627">
        <v>13871329</v>
      </c>
      <c r="DM28" s="622"/>
      <c r="DN28" s="622"/>
      <c r="DO28" s="622"/>
      <c r="DP28" s="622"/>
      <c r="DQ28" s="622"/>
      <c r="DR28" s="622"/>
      <c r="DS28" s="622"/>
      <c r="DT28" s="622"/>
      <c r="DU28" s="622"/>
      <c r="DV28" s="623"/>
      <c r="DW28" s="624">
        <v>15.3</v>
      </c>
      <c r="DX28" s="636"/>
      <c r="DY28" s="636"/>
      <c r="DZ28" s="636"/>
      <c r="EA28" s="636"/>
      <c r="EB28" s="636"/>
      <c r="EC28" s="648"/>
    </row>
    <row r="29" spans="2:133" ht="11.25" customHeight="1" x14ac:dyDescent="0.2">
      <c r="B29" s="618" t="s">
        <v>303</v>
      </c>
      <c r="C29" s="619"/>
      <c r="D29" s="619"/>
      <c r="E29" s="619"/>
      <c r="F29" s="619"/>
      <c r="G29" s="619"/>
      <c r="H29" s="619"/>
      <c r="I29" s="619"/>
      <c r="J29" s="619"/>
      <c r="K29" s="619"/>
      <c r="L29" s="619"/>
      <c r="M29" s="619"/>
      <c r="N29" s="619"/>
      <c r="O29" s="619"/>
      <c r="P29" s="619"/>
      <c r="Q29" s="620"/>
      <c r="R29" s="621">
        <v>883214</v>
      </c>
      <c r="S29" s="622"/>
      <c r="T29" s="622"/>
      <c r="U29" s="622"/>
      <c r="V29" s="622"/>
      <c r="W29" s="622"/>
      <c r="X29" s="622"/>
      <c r="Y29" s="623"/>
      <c r="Z29" s="659">
        <v>0.5</v>
      </c>
      <c r="AA29" s="659"/>
      <c r="AB29" s="659"/>
      <c r="AC29" s="659"/>
      <c r="AD29" s="660" t="s">
        <v>241</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305</v>
      </c>
      <c r="CG29" s="619"/>
      <c r="CH29" s="619"/>
      <c r="CI29" s="619"/>
      <c r="CJ29" s="619"/>
      <c r="CK29" s="619"/>
      <c r="CL29" s="619"/>
      <c r="CM29" s="619"/>
      <c r="CN29" s="619"/>
      <c r="CO29" s="619"/>
      <c r="CP29" s="619"/>
      <c r="CQ29" s="620"/>
      <c r="CR29" s="621">
        <v>14167297</v>
      </c>
      <c r="CS29" s="634"/>
      <c r="CT29" s="634"/>
      <c r="CU29" s="634"/>
      <c r="CV29" s="634"/>
      <c r="CW29" s="634"/>
      <c r="CX29" s="634"/>
      <c r="CY29" s="635"/>
      <c r="CZ29" s="624">
        <v>8.1999999999999993</v>
      </c>
      <c r="DA29" s="636"/>
      <c r="DB29" s="636"/>
      <c r="DC29" s="637"/>
      <c r="DD29" s="627">
        <v>13871288</v>
      </c>
      <c r="DE29" s="634"/>
      <c r="DF29" s="634"/>
      <c r="DG29" s="634"/>
      <c r="DH29" s="634"/>
      <c r="DI29" s="634"/>
      <c r="DJ29" s="634"/>
      <c r="DK29" s="635"/>
      <c r="DL29" s="627">
        <v>13871288</v>
      </c>
      <c r="DM29" s="634"/>
      <c r="DN29" s="634"/>
      <c r="DO29" s="634"/>
      <c r="DP29" s="634"/>
      <c r="DQ29" s="634"/>
      <c r="DR29" s="634"/>
      <c r="DS29" s="634"/>
      <c r="DT29" s="634"/>
      <c r="DU29" s="634"/>
      <c r="DV29" s="635"/>
      <c r="DW29" s="624">
        <v>15.3</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35159197</v>
      </c>
      <c r="S30" s="622"/>
      <c r="T30" s="622"/>
      <c r="U30" s="622"/>
      <c r="V30" s="622"/>
      <c r="W30" s="622"/>
      <c r="X30" s="622"/>
      <c r="Y30" s="623"/>
      <c r="Z30" s="659">
        <v>19.5</v>
      </c>
      <c r="AA30" s="659"/>
      <c r="AB30" s="659"/>
      <c r="AC30" s="659"/>
      <c r="AD30" s="660" t="s">
        <v>130</v>
      </c>
      <c r="AE30" s="660"/>
      <c r="AF30" s="660"/>
      <c r="AG30" s="660"/>
      <c r="AH30" s="660"/>
      <c r="AI30" s="660"/>
      <c r="AJ30" s="660"/>
      <c r="AK30" s="660"/>
      <c r="AL30" s="624" t="s">
        <v>139</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307</v>
      </c>
      <c r="BH30" s="696"/>
      <c r="BI30" s="696"/>
      <c r="BJ30" s="696"/>
      <c r="BK30" s="696"/>
      <c r="BL30" s="696"/>
      <c r="BM30" s="696"/>
      <c r="BN30" s="696"/>
      <c r="BO30" s="696"/>
      <c r="BP30" s="696"/>
      <c r="BQ30" s="697"/>
      <c r="BR30" s="673" t="s">
        <v>308</v>
      </c>
      <c r="BS30" s="696"/>
      <c r="BT30" s="696"/>
      <c r="BU30" s="696"/>
      <c r="BV30" s="696"/>
      <c r="BW30" s="696"/>
      <c r="BX30" s="696"/>
      <c r="BY30" s="696"/>
      <c r="BZ30" s="696"/>
      <c r="CA30" s="696"/>
      <c r="CB30" s="697"/>
      <c r="CD30" s="642"/>
      <c r="CE30" s="643"/>
      <c r="CF30" s="618" t="s">
        <v>309</v>
      </c>
      <c r="CG30" s="619"/>
      <c r="CH30" s="619"/>
      <c r="CI30" s="619"/>
      <c r="CJ30" s="619"/>
      <c r="CK30" s="619"/>
      <c r="CL30" s="619"/>
      <c r="CM30" s="619"/>
      <c r="CN30" s="619"/>
      <c r="CO30" s="619"/>
      <c r="CP30" s="619"/>
      <c r="CQ30" s="620"/>
      <c r="CR30" s="621">
        <v>13445176</v>
      </c>
      <c r="CS30" s="622"/>
      <c r="CT30" s="622"/>
      <c r="CU30" s="622"/>
      <c r="CV30" s="622"/>
      <c r="CW30" s="622"/>
      <c r="CX30" s="622"/>
      <c r="CY30" s="623"/>
      <c r="CZ30" s="624">
        <v>7.8</v>
      </c>
      <c r="DA30" s="636"/>
      <c r="DB30" s="636"/>
      <c r="DC30" s="637"/>
      <c r="DD30" s="627">
        <v>13157813</v>
      </c>
      <c r="DE30" s="622"/>
      <c r="DF30" s="622"/>
      <c r="DG30" s="622"/>
      <c r="DH30" s="622"/>
      <c r="DI30" s="622"/>
      <c r="DJ30" s="622"/>
      <c r="DK30" s="623"/>
      <c r="DL30" s="627">
        <v>13157813</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2">
      <c r="B31" s="688" t="s">
        <v>310</v>
      </c>
      <c r="C31" s="689"/>
      <c r="D31" s="689"/>
      <c r="E31" s="689"/>
      <c r="F31" s="689"/>
      <c r="G31" s="689"/>
      <c r="H31" s="689"/>
      <c r="I31" s="689"/>
      <c r="J31" s="689"/>
      <c r="K31" s="689"/>
      <c r="L31" s="689"/>
      <c r="M31" s="689"/>
      <c r="N31" s="689"/>
      <c r="O31" s="689"/>
      <c r="P31" s="689"/>
      <c r="Q31" s="690"/>
      <c r="R31" s="621">
        <v>27427</v>
      </c>
      <c r="S31" s="622"/>
      <c r="T31" s="622"/>
      <c r="U31" s="622"/>
      <c r="V31" s="622"/>
      <c r="W31" s="622"/>
      <c r="X31" s="622"/>
      <c r="Y31" s="623"/>
      <c r="Z31" s="659">
        <v>0</v>
      </c>
      <c r="AA31" s="659"/>
      <c r="AB31" s="659"/>
      <c r="AC31" s="659"/>
      <c r="AD31" s="660">
        <v>27427</v>
      </c>
      <c r="AE31" s="660"/>
      <c r="AF31" s="660"/>
      <c r="AG31" s="660"/>
      <c r="AH31" s="660"/>
      <c r="AI31" s="660"/>
      <c r="AJ31" s="660"/>
      <c r="AK31" s="660"/>
      <c r="AL31" s="624">
        <v>0</v>
      </c>
      <c r="AM31" s="625"/>
      <c r="AN31" s="625"/>
      <c r="AO31" s="661"/>
      <c r="AP31" s="691" t="s">
        <v>311</v>
      </c>
      <c r="AQ31" s="692"/>
      <c r="AR31" s="692"/>
      <c r="AS31" s="692"/>
      <c r="AT31" s="693" t="s">
        <v>312</v>
      </c>
      <c r="AU31" s="218"/>
      <c r="AV31" s="218"/>
      <c r="AW31" s="218"/>
      <c r="AX31" s="679" t="s">
        <v>187</v>
      </c>
      <c r="AY31" s="680"/>
      <c r="AZ31" s="680"/>
      <c r="BA31" s="680"/>
      <c r="BB31" s="680"/>
      <c r="BC31" s="680"/>
      <c r="BD31" s="680"/>
      <c r="BE31" s="680"/>
      <c r="BF31" s="681"/>
      <c r="BG31" s="683">
        <v>99.7</v>
      </c>
      <c r="BH31" s="684"/>
      <c r="BI31" s="684"/>
      <c r="BJ31" s="684"/>
      <c r="BK31" s="684"/>
      <c r="BL31" s="684"/>
      <c r="BM31" s="685">
        <v>99.4</v>
      </c>
      <c r="BN31" s="684"/>
      <c r="BO31" s="684"/>
      <c r="BP31" s="684"/>
      <c r="BQ31" s="686"/>
      <c r="BR31" s="683">
        <v>99.8</v>
      </c>
      <c r="BS31" s="684"/>
      <c r="BT31" s="684"/>
      <c r="BU31" s="684"/>
      <c r="BV31" s="684"/>
      <c r="BW31" s="684"/>
      <c r="BX31" s="685">
        <v>99.3</v>
      </c>
      <c r="BY31" s="684"/>
      <c r="BZ31" s="684"/>
      <c r="CA31" s="684"/>
      <c r="CB31" s="686"/>
      <c r="CD31" s="642"/>
      <c r="CE31" s="643"/>
      <c r="CF31" s="618" t="s">
        <v>313</v>
      </c>
      <c r="CG31" s="619"/>
      <c r="CH31" s="619"/>
      <c r="CI31" s="619"/>
      <c r="CJ31" s="619"/>
      <c r="CK31" s="619"/>
      <c r="CL31" s="619"/>
      <c r="CM31" s="619"/>
      <c r="CN31" s="619"/>
      <c r="CO31" s="619"/>
      <c r="CP31" s="619"/>
      <c r="CQ31" s="620"/>
      <c r="CR31" s="621">
        <v>722121</v>
      </c>
      <c r="CS31" s="634"/>
      <c r="CT31" s="634"/>
      <c r="CU31" s="634"/>
      <c r="CV31" s="634"/>
      <c r="CW31" s="634"/>
      <c r="CX31" s="634"/>
      <c r="CY31" s="635"/>
      <c r="CZ31" s="624">
        <v>0.4</v>
      </c>
      <c r="DA31" s="636"/>
      <c r="DB31" s="636"/>
      <c r="DC31" s="637"/>
      <c r="DD31" s="627">
        <v>713475</v>
      </c>
      <c r="DE31" s="634"/>
      <c r="DF31" s="634"/>
      <c r="DG31" s="634"/>
      <c r="DH31" s="634"/>
      <c r="DI31" s="634"/>
      <c r="DJ31" s="634"/>
      <c r="DK31" s="635"/>
      <c r="DL31" s="627">
        <v>713475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11040337</v>
      </c>
      <c r="S32" s="622"/>
      <c r="T32" s="622"/>
      <c r="U32" s="622"/>
      <c r="V32" s="622"/>
      <c r="W32" s="622"/>
      <c r="X32" s="622"/>
      <c r="Y32" s="623"/>
      <c r="Z32" s="659">
        <v>6.1</v>
      </c>
      <c r="AA32" s="659"/>
      <c r="AB32" s="659"/>
      <c r="AC32" s="659"/>
      <c r="AD32" s="660" t="s">
        <v>241</v>
      </c>
      <c r="AE32" s="660"/>
      <c r="AF32" s="660"/>
      <c r="AG32" s="660"/>
      <c r="AH32" s="660"/>
      <c r="AI32" s="660"/>
      <c r="AJ32" s="660"/>
      <c r="AK32" s="660"/>
      <c r="AL32" s="624" t="s">
        <v>130</v>
      </c>
      <c r="AM32" s="625"/>
      <c r="AN32" s="625"/>
      <c r="AO32" s="661"/>
      <c r="AP32" s="662"/>
      <c r="AQ32" s="663"/>
      <c r="AR32" s="663"/>
      <c r="AS32" s="663"/>
      <c r="AT32" s="694"/>
      <c r="AU32" s="214" t="s">
        <v>315</v>
      </c>
      <c r="AX32" s="618" t="s">
        <v>316</v>
      </c>
      <c r="AY32" s="619"/>
      <c r="AZ32" s="619"/>
      <c r="BA32" s="619"/>
      <c r="BB32" s="619"/>
      <c r="BC32" s="619"/>
      <c r="BD32" s="619"/>
      <c r="BE32" s="619"/>
      <c r="BF32" s="620"/>
      <c r="BG32" s="687">
        <v>99.6</v>
      </c>
      <c r="BH32" s="634"/>
      <c r="BI32" s="634"/>
      <c r="BJ32" s="634"/>
      <c r="BK32" s="634"/>
      <c r="BL32" s="634"/>
      <c r="BM32" s="625">
        <v>99.2</v>
      </c>
      <c r="BN32" s="634"/>
      <c r="BO32" s="634"/>
      <c r="BP32" s="634"/>
      <c r="BQ32" s="657"/>
      <c r="BR32" s="687">
        <v>99.7</v>
      </c>
      <c r="BS32" s="634"/>
      <c r="BT32" s="634"/>
      <c r="BU32" s="634"/>
      <c r="BV32" s="634"/>
      <c r="BW32" s="634"/>
      <c r="BX32" s="625">
        <v>99.2</v>
      </c>
      <c r="BY32" s="634"/>
      <c r="BZ32" s="634"/>
      <c r="CA32" s="634"/>
      <c r="CB32" s="657"/>
      <c r="CD32" s="644"/>
      <c r="CE32" s="645"/>
      <c r="CF32" s="618" t="s">
        <v>317</v>
      </c>
      <c r="CG32" s="619"/>
      <c r="CH32" s="619"/>
      <c r="CI32" s="619"/>
      <c r="CJ32" s="619"/>
      <c r="CK32" s="619"/>
      <c r="CL32" s="619"/>
      <c r="CM32" s="619"/>
      <c r="CN32" s="619"/>
      <c r="CO32" s="619"/>
      <c r="CP32" s="619"/>
      <c r="CQ32" s="620"/>
      <c r="CR32" s="621">
        <v>41</v>
      </c>
      <c r="CS32" s="622"/>
      <c r="CT32" s="622"/>
      <c r="CU32" s="622"/>
      <c r="CV32" s="622"/>
      <c r="CW32" s="622"/>
      <c r="CX32" s="622"/>
      <c r="CY32" s="623"/>
      <c r="CZ32" s="624">
        <v>0</v>
      </c>
      <c r="DA32" s="636"/>
      <c r="DB32" s="636"/>
      <c r="DC32" s="637"/>
      <c r="DD32" s="627">
        <v>41</v>
      </c>
      <c r="DE32" s="622"/>
      <c r="DF32" s="622"/>
      <c r="DG32" s="622"/>
      <c r="DH32" s="622"/>
      <c r="DI32" s="622"/>
      <c r="DJ32" s="622"/>
      <c r="DK32" s="623"/>
      <c r="DL32" s="627">
        <v>41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173661</v>
      </c>
      <c r="S33" s="622"/>
      <c r="T33" s="622"/>
      <c r="U33" s="622"/>
      <c r="V33" s="622"/>
      <c r="W33" s="622"/>
      <c r="X33" s="622"/>
      <c r="Y33" s="623"/>
      <c r="Z33" s="659">
        <v>0.1</v>
      </c>
      <c r="AA33" s="659"/>
      <c r="AB33" s="659"/>
      <c r="AC33" s="659"/>
      <c r="AD33" s="660">
        <v>142459</v>
      </c>
      <c r="AE33" s="660"/>
      <c r="AF33" s="660"/>
      <c r="AG33" s="660"/>
      <c r="AH33" s="660"/>
      <c r="AI33" s="660"/>
      <c r="AJ33" s="660"/>
      <c r="AK33" s="660"/>
      <c r="AL33" s="624">
        <v>0.2</v>
      </c>
      <c r="AM33" s="625"/>
      <c r="AN33" s="625"/>
      <c r="AO33" s="661"/>
      <c r="AP33" s="664"/>
      <c r="AQ33" s="665"/>
      <c r="AR33" s="665"/>
      <c r="AS33" s="665"/>
      <c r="AT33" s="695"/>
      <c r="AU33" s="219"/>
      <c r="AV33" s="219"/>
      <c r="AW33" s="219"/>
      <c r="AX33" s="602" t="s">
        <v>319</v>
      </c>
      <c r="AY33" s="603"/>
      <c r="AZ33" s="603"/>
      <c r="BA33" s="603"/>
      <c r="BB33" s="603"/>
      <c r="BC33" s="603"/>
      <c r="BD33" s="603"/>
      <c r="BE33" s="603"/>
      <c r="BF33" s="604"/>
      <c r="BG33" s="682">
        <v>99.8</v>
      </c>
      <c r="BH33" s="606"/>
      <c r="BI33" s="606"/>
      <c r="BJ33" s="606"/>
      <c r="BK33" s="606"/>
      <c r="BL33" s="606"/>
      <c r="BM33" s="652">
        <v>99.6</v>
      </c>
      <c r="BN33" s="606"/>
      <c r="BO33" s="606"/>
      <c r="BP33" s="606"/>
      <c r="BQ33" s="669"/>
      <c r="BR33" s="682">
        <v>99.8</v>
      </c>
      <c r="BS33" s="606"/>
      <c r="BT33" s="606"/>
      <c r="BU33" s="606"/>
      <c r="BV33" s="606"/>
      <c r="BW33" s="606"/>
      <c r="BX33" s="652">
        <v>99.6</v>
      </c>
      <c r="BY33" s="606"/>
      <c r="BZ33" s="606"/>
      <c r="CA33" s="606"/>
      <c r="CB33" s="669"/>
      <c r="CD33" s="618" t="s">
        <v>320</v>
      </c>
      <c r="CE33" s="619"/>
      <c r="CF33" s="619"/>
      <c r="CG33" s="619"/>
      <c r="CH33" s="619"/>
      <c r="CI33" s="619"/>
      <c r="CJ33" s="619"/>
      <c r="CK33" s="619"/>
      <c r="CL33" s="619"/>
      <c r="CM33" s="619"/>
      <c r="CN33" s="619"/>
      <c r="CO33" s="619"/>
      <c r="CP33" s="619"/>
      <c r="CQ33" s="620"/>
      <c r="CR33" s="621">
        <v>76783396</v>
      </c>
      <c r="CS33" s="634"/>
      <c r="CT33" s="634"/>
      <c r="CU33" s="634"/>
      <c r="CV33" s="634"/>
      <c r="CW33" s="634"/>
      <c r="CX33" s="634"/>
      <c r="CY33" s="635"/>
      <c r="CZ33" s="624">
        <v>44.5</v>
      </c>
      <c r="DA33" s="636"/>
      <c r="DB33" s="636"/>
      <c r="DC33" s="637"/>
      <c r="DD33" s="627">
        <v>50035830</v>
      </c>
      <c r="DE33" s="634"/>
      <c r="DF33" s="634"/>
      <c r="DG33" s="634"/>
      <c r="DH33" s="634"/>
      <c r="DI33" s="634"/>
      <c r="DJ33" s="634"/>
      <c r="DK33" s="635"/>
      <c r="DL33" s="627">
        <v>41026223</v>
      </c>
      <c r="DM33" s="634"/>
      <c r="DN33" s="634"/>
      <c r="DO33" s="634"/>
      <c r="DP33" s="634"/>
      <c r="DQ33" s="634"/>
      <c r="DR33" s="634"/>
      <c r="DS33" s="634"/>
      <c r="DT33" s="634"/>
      <c r="DU33" s="634"/>
      <c r="DV33" s="635"/>
      <c r="DW33" s="624">
        <v>45.3</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386992</v>
      </c>
      <c r="S34" s="622"/>
      <c r="T34" s="622"/>
      <c r="U34" s="622"/>
      <c r="V34" s="622"/>
      <c r="W34" s="622"/>
      <c r="X34" s="622"/>
      <c r="Y34" s="623"/>
      <c r="Z34" s="659">
        <v>0.2</v>
      </c>
      <c r="AA34" s="659"/>
      <c r="AB34" s="659"/>
      <c r="AC34" s="659"/>
      <c r="AD34" s="660" t="s">
        <v>254</v>
      </c>
      <c r="AE34" s="660"/>
      <c r="AF34" s="660"/>
      <c r="AG34" s="660"/>
      <c r="AH34" s="660"/>
      <c r="AI34" s="660"/>
      <c r="AJ34" s="660"/>
      <c r="AK34" s="660"/>
      <c r="AL34" s="624" t="s">
        <v>241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23701313</v>
      </c>
      <c r="CS34" s="622"/>
      <c r="CT34" s="622"/>
      <c r="CU34" s="622"/>
      <c r="CV34" s="622"/>
      <c r="CW34" s="622"/>
      <c r="CX34" s="622"/>
      <c r="CY34" s="623"/>
      <c r="CZ34" s="624">
        <v>13.7</v>
      </c>
      <c r="DA34" s="636"/>
      <c r="DB34" s="636"/>
      <c r="DC34" s="637"/>
      <c r="DD34" s="627">
        <v>17399404</v>
      </c>
      <c r="DE34" s="622"/>
      <c r="DF34" s="622"/>
      <c r="DG34" s="622"/>
      <c r="DH34" s="622"/>
      <c r="DI34" s="622"/>
      <c r="DJ34" s="622"/>
      <c r="DK34" s="623"/>
      <c r="DL34" s="627">
        <v>16234912</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5321443</v>
      </c>
      <c r="S35" s="622"/>
      <c r="T35" s="622"/>
      <c r="U35" s="622"/>
      <c r="V35" s="622"/>
      <c r="W35" s="622"/>
      <c r="X35" s="622"/>
      <c r="Y35" s="623"/>
      <c r="Z35" s="659">
        <v>3</v>
      </c>
      <c r="AA35" s="659"/>
      <c r="AB35" s="659"/>
      <c r="AC35" s="659"/>
      <c r="AD35" s="660" t="s">
        <v>254</v>
      </c>
      <c r="AE35" s="660"/>
      <c r="AF35" s="660"/>
      <c r="AG35" s="660"/>
      <c r="AH35" s="660"/>
      <c r="AI35" s="660"/>
      <c r="AJ35" s="660"/>
      <c r="AK35" s="660"/>
      <c r="AL35" s="624" t="s">
        <v>241</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1559170</v>
      </c>
      <c r="CS35" s="634"/>
      <c r="CT35" s="634"/>
      <c r="CU35" s="634"/>
      <c r="CV35" s="634"/>
      <c r="CW35" s="634"/>
      <c r="CX35" s="634"/>
      <c r="CY35" s="635"/>
      <c r="CZ35" s="624">
        <v>0.9</v>
      </c>
      <c r="DA35" s="636"/>
      <c r="DB35" s="636"/>
      <c r="DC35" s="637"/>
      <c r="DD35" s="627">
        <v>1144711</v>
      </c>
      <c r="DE35" s="634"/>
      <c r="DF35" s="634"/>
      <c r="DG35" s="634"/>
      <c r="DH35" s="634"/>
      <c r="DI35" s="634"/>
      <c r="DJ35" s="634"/>
      <c r="DK35" s="635"/>
      <c r="DL35" s="627">
        <v>1143765</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3628334</v>
      </c>
      <c r="S36" s="622"/>
      <c r="T36" s="622"/>
      <c r="U36" s="622"/>
      <c r="V36" s="622"/>
      <c r="W36" s="622"/>
      <c r="X36" s="622"/>
      <c r="Y36" s="623"/>
      <c r="Z36" s="659">
        <v>2</v>
      </c>
      <c r="AA36" s="659"/>
      <c r="AB36" s="659"/>
      <c r="AC36" s="659"/>
      <c r="AD36" s="660" t="s">
        <v>241</v>
      </c>
      <c r="AE36" s="660"/>
      <c r="AF36" s="660"/>
      <c r="AG36" s="660"/>
      <c r="AH36" s="660"/>
      <c r="AI36" s="660"/>
      <c r="AJ36" s="660"/>
      <c r="AK36" s="660"/>
      <c r="AL36" s="624" t="s">
        <v>139</v>
      </c>
      <c r="AM36" s="625"/>
      <c r="AN36" s="625"/>
      <c r="AO36" s="661"/>
      <c r="AP36" s="222"/>
      <c r="AQ36" s="670" t="s">
        <v>328</v>
      </c>
      <c r="AR36" s="671"/>
      <c r="AS36" s="671"/>
      <c r="AT36" s="671"/>
      <c r="AU36" s="671"/>
      <c r="AV36" s="671"/>
      <c r="AW36" s="671"/>
      <c r="AX36" s="671"/>
      <c r="AY36" s="672"/>
      <c r="AZ36" s="676">
        <v>15698894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390794</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21142603</v>
      </c>
      <c r="CS36" s="622"/>
      <c r="CT36" s="622"/>
      <c r="CU36" s="622"/>
      <c r="CV36" s="622"/>
      <c r="CW36" s="622"/>
      <c r="CX36" s="622"/>
      <c r="CY36" s="623"/>
      <c r="CZ36" s="624">
        <v>12.2</v>
      </c>
      <c r="DA36" s="636"/>
      <c r="DB36" s="636"/>
      <c r="DC36" s="637"/>
      <c r="DD36" s="627">
        <v>19392432</v>
      </c>
      <c r="DE36" s="622"/>
      <c r="DF36" s="622"/>
      <c r="DG36" s="622"/>
      <c r="DH36" s="622"/>
      <c r="DI36" s="622"/>
      <c r="DJ36" s="622"/>
      <c r="DK36" s="623"/>
      <c r="DL36" s="627">
        <v>13488369</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19410580</v>
      </c>
      <c r="S37" s="622"/>
      <c r="T37" s="622"/>
      <c r="U37" s="622"/>
      <c r="V37" s="622"/>
      <c r="W37" s="622"/>
      <c r="X37" s="622"/>
      <c r="Y37" s="623"/>
      <c r="Z37" s="659">
        <v>10.8</v>
      </c>
      <c r="AA37" s="659"/>
      <c r="AB37" s="659"/>
      <c r="AC37" s="659"/>
      <c r="AD37" s="660">
        <v>236457</v>
      </c>
      <c r="AE37" s="660"/>
      <c r="AF37" s="660"/>
      <c r="AG37" s="660"/>
      <c r="AH37" s="660"/>
      <c r="AI37" s="660"/>
      <c r="AJ37" s="660"/>
      <c r="AK37" s="660"/>
      <c r="AL37" s="624">
        <v>0.3</v>
      </c>
      <c r="AM37" s="625"/>
      <c r="AN37" s="625"/>
      <c r="AO37" s="661"/>
      <c r="AQ37" s="654" t="s">
        <v>332</v>
      </c>
      <c r="AR37" s="655"/>
      <c r="AS37" s="655"/>
      <c r="AT37" s="655"/>
      <c r="AU37" s="655"/>
      <c r="AV37" s="655"/>
      <c r="AW37" s="655"/>
      <c r="AX37" s="655"/>
      <c r="AY37" s="656"/>
      <c r="AZ37" s="621">
        <v>2945129</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237901</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4244041</v>
      </c>
      <c r="CS37" s="634"/>
      <c r="CT37" s="634"/>
      <c r="CU37" s="634"/>
      <c r="CV37" s="634"/>
      <c r="CW37" s="634"/>
      <c r="CX37" s="634"/>
      <c r="CY37" s="635"/>
      <c r="CZ37" s="624">
        <v>2.5</v>
      </c>
      <c r="DA37" s="636"/>
      <c r="DB37" s="636"/>
      <c r="DC37" s="637"/>
      <c r="DD37" s="627">
        <v>4232552</v>
      </c>
      <c r="DE37" s="634"/>
      <c r="DF37" s="634"/>
      <c r="DG37" s="634"/>
      <c r="DH37" s="634"/>
      <c r="DI37" s="634"/>
      <c r="DJ37" s="634"/>
      <c r="DK37" s="635"/>
      <c r="DL37" s="627">
        <v>4185490</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10375100</v>
      </c>
      <c r="S38" s="622"/>
      <c r="T38" s="622"/>
      <c r="U38" s="622"/>
      <c r="V38" s="622"/>
      <c r="W38" s="622"/>
      <c r="X38" s="622"/>
      <c r="Y38" s="623"/>
      <c r="Z38" s="659">
        <v>5.8</v>
      </c>
      <c r="AA38" s="659"/>
      <c r="AB38" s="659"/>
      <c r="AC38" s="659"/>
      <c r="AD38" s="660" t="s">
        <v>130</v>
      </c>
      <c r="AE38" s="660"/>
      <c r="AF38" s="660"/>
      <c r="AG38" s="660"/>
      <c r="AH38" s="660"/>
      <c r="AI38" s="660"/>
      <c r="AJ38" s="660"/>
      <c r="AK38" s="660"/>
      <c r="AL38" s="624" t="s">
        <v>139</v>
      </c>
      <c r="AM38" s="625"/>
      <c r="AN38" s="625"/>
      <c r="AO38" s="661"/>
      <c r="AQ38" s="654" t="s">
        <v>336</v>
      </c>
      <c r="AR38" s="655"/>
      <c r="AS38" s="655"/>
      <c r="AT38" s="655"/>
      <c r="AU38" s="655"/>
      <c r="AV38" s="655"/>
      <c r="AW38" s="655"/>
      <c r="AX38" s="655"/>
      <c r="AY38" s="656"/>
      <c r="AZ38" s="621">
        <v>67836</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46635</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12757847</v>
      </c>
      <c r="CS38" s="622"/>
      <c r="CT38" s="622"/>
      <c r="CU38" s="622"/>
      <c r="CV38" s="622"/>
      <c r="CW38" s="622"/>
      <c r="CX38" s="622"/>
      <c r="CY38" s="623"/>
      <c r="CZ38" s="624">
        <v>7.4</v>
      </c>
      <c r="DA38" s="636"/>
      <c r="DB38" s="636"/>
      <c r="DC38" s="637"/>
      <c r="DD38" s="627">
        <v>10304361</v>
      </c>
      <c r="DE38" s="622"/>
      <c r="DF38" s="622"/>
      <c r="DG38" s="622"/>
      <c r="DH38" s="622"/>
      <c r="DI38" s="622"/>
      <c r="DJ38" s="622"/>
      <c r="DK38" s="623"/>
      <c r="DL38" s="627">
        <v>10136797</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139</v>
      </c>
      <c r="AA39" s="659"/>
      <c r="AB39" s="659"/>
      <c r="AC39" s="659"/>
      <c r="AD39" s="660" t="s">
        <v>241</v>
      </c>
      <c r="AE39" s="660"/>
      <c r="AF39" s="660"/>
      <c r="AG39" s="660"/>
      <c r="AH39" s="660"/>
      <c r="AI39" s="660"/>
      <c r="AJ39" s="660"/>
      <c r="AK39" s="660"/>
      <c r="AL39" s="624" t="s">
        <v>241</v>
      </c>
      <c r="AM39" s="625"/>
      <c r="AN39" s="625"/>
      <c r="AO39" s="661"/>
      <c r="AQ39" s="654" t="s">
        <v>340</v>
      </c>
      <c r="AR39" s="655"/>
      <c r="AS39" s="655"/>
      <c r="AT39" s="655"/>
      <c r="AU39" s="655"/>
      <c r="AV39" s="655"/>
      <c r="AW39" s="655"/>
      <c r="AX39" s="655"/>
      <c r="AY39" s="656"/>
      <c r="AZ39" s="621">
        <v>52927</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70720</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2065577</v>
      </c>
      <c r="CS39" s="634"/>
      <c r="CT39" s="634"/>
      <c r="CU39" s="634"/>
      <c r="CV39" s="634"/>
      <c r="CW39" s="634"/>
      <c r="CX39" s="634"/>
      <c r="CY39" s="635"/>
      <c r="CZ39" s="624">
        <v>1.2</v>
      </c>
      <c r="DA39" s="636"/>
      <c r="DB39" s="636"/>
      <c r="DC39" s="637"/>
      <c r="DD39" s="627">
        <v>1757937</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3362000</v>
      </c>
      <c r="S40" s="622"/>
      <c r="T40" s="622"/>
      <c r="U40" s="622"/>
      <c r="V40" s="622"/>
      <c r="W40" s="622"/>
      <c r="X40" s="622"/>
      <c r="Y40" s="623"/>
      <c r="Z40" s="659">
        <v>1.9</v>
      </c>
      <c r="AA40" s="659"/>
      <c r="AB40" s="659"/>
      <c r="AC40" s="659"/>
      <c r="AD40" s="660" t="s">
        <v>241</v>
      </c>
      <c r="AE40" s="660"/>
      <c r="AF40" s="660"/>
      <c r="AG40" s="660"/>
      <c r="AH40" s="660"/>
      <c r="AI40" s="660"/>
      <c r="AJ40" s="660"/>
      <c r="AK40" s="660"/>
      <c r="AL40" s="624" t="s">
        <v>139</v>
      </c>
      <c r="AM40" s="625"/>
      <c r="AN40" s="625"/>
      <c r="AO40" s="661"/>
      <c r="AQ40" s="654" t="s">
        <v>344</v>
      </c>
      <c r="AR40" s="655"/>
      <c r="AS40" s="655"/>
      <c r="AT40" s="655"/>
      <c r="AU40" s="655"/>
      <c r="AV40" s="655"/>
      <c r="AW40" s="655"/>
      <c r="AX40" s="655"/>
      <c r="AY40" s="656"/>
      <c r="AZ40" s="621">
        <v>32417</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96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15556886</v>
      </c>
      <c r="CS40" s="622"/>
      <c r="CT40" s="622"/>
      <c r="CU40" s="622"/>
      <c r="CV40" s="622"/>
      <c r="CW40" s="622"/>
      <c r="CX40" s="622"/>
      <c r="CY40" s="623"/>
      <c r="CZ40" s="624">
        <v>9</v>
      </c>
      <c r="DA40" s="636"/>
      <c r="DB40" s="636"/>
      <c r="DC40" s="637"/>
      <c r="DD40" s="627">
        <v>36985</v>
      </c>
      <c r="DE40" s="622"/>
      <c r="DF40" s="622"/>
      <c r="DG40" s="622"/>
      <c r="DH40" s="622"/>
      <c r="DI40" s="622"/>
      <c r="DJ40" s="622"/>
      <c r="DK40" s="623"/>
      <c r="DL40" s="627">
        <v>22380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180343287</v>
      </c>
      <c r="S41" s="646"/>
      <c r="T41" s="646"/>
      <c r="U41" s="646"/>
      <c r="V41" s="646"/>
      <c r="W41" s="646"/>
      <c r="X41" s="646"/>
      <c r="Y41" s="649"/>
      <c r="Z41" s="650">
        <v>100</v>
      </c>
      <c r="AA41" s="650"/>
      <c r="AB41" s="650"/>
      <c r="AC41" s="650"/>
      <c r="AD41" s="651">
        <v>87294034</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2449876</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241</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241</v>
      </c>
      <c r="DA41" s="636"/>
      <c r="DB41" s="636"/>
      <c r="DC41" s="637"/>
      <c r="DD41" s="627" t="s">
        <v>241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10150709</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346</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15643755</v>
      </c>
      <c r="CS42" s="634"/>
      <c r="CT42" s="634"/>
      <c r="CU42" s="634"/>
      <c r="CV42" s="634"/>
      <c r="CW42" s="634"/>
      <c r="CX42" s="634"/>
      <c r="CY42" s="635"/>
      <c r="CZ42" s="624">
        <v>9.1</v>
      </c>
      <c r="DA42" s="636"/>
      <c r="DB42" s="636"/>
      <c r="DC42" s="637"/>
      <c r="DD42" s="627">
        <v>4670093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355</v>
      </c>
      <c r="CD43" s="618" t="s">
        <v>356</v>
      </c>
      <c r="CE43" s="619"/>
      <c r="CF43" s="619"/>
      <c r="CG43" s="619"/>
      <c r="CH43" s="619"/>
      <c r="CI43" s="619"/>
      <c r="CJ43" s="619"/>
      <c r="CK43" s="619"/>
      <c r="CL43" s="619"/>
      <c r="CM43" s="619"/>
      <c r="CN43" s="619"/>
      <c r="CO43" s="619"/>
      <c r="CP43" s="619"/>
      <c r="CQ43" s="620"/>
      <c r="CR43" s="621">
        <v>719575</v>
      </c>
      <c r="CS43" s="634"/>
      <c r="CT43" s="634"/>
      <c r="CU43" s="634"/>
      <c r="CV43" s="634"/>
      <c r="CW43" s="634"/>
      <c r="CX43" s="634"/>
      <c r="CY43" s="635"/>
      <c r="CZ43" s="624">
        <v>0.4</v>
      </c>
      <c r="DA43" s="636"/>
      <c r="DB43" s="636"/>
      <c r="DC43" s="637"/>
      <c r="DD43" s="627">
        <v>627859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15589288</v>
      </c>
      <c r="CS44" s="622"/>
      <c r="CT44" s="622"/>
      <c r="CU44" s="622"/>
      <c r="CV44" s="622"/>
      <c r="CW44" s="622"/>
      <c r="CX44" s="622"/>
      <c r="CY44" s="623"/>
      <c r="CZ44" s="624">
        <v>9</v>
      </c>
      <c r="DA44" s="625"/>
      <c r="DB44" s="625"/>
      <c r="DC44" s="626"/>
      <c r="DD44" s="627">
        <v>4669122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6670989</v>
      </c>
      <c r="CS45" s="634"/>
      <c r="CT45" s="634"/>
      <c r="CU45" s="634"/>
      <c r="CV45" s="634"/>
      <c r="CW45" s="634"/>
      <c r="CX45" s="634"/>
      <c r="CY45" s="635"/>
      <c r="CZ45" s="624">
        <v>3.9</v>
      </c>
      <c r="DA45" s="636"/>
      <c r="DB45" s="636"/>
      <c r="DC45" s="637"/>
      <c r="DD45" s="627">
        <v>374464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361</v>
      </c>
      <c r="CG46" s="619"/>
      <c r="CH46" s="619"/>
      <c r="CI46" s="619"/>
      <c r="CJ46" s="619"/>
      <c r="CK46" s="619"/>
      <c r="CL46" s="619"/>
      <c r="CM46" s="619"/>
      <c r="CN46" s="619"/>
      <c r="CO46" s="619"/>
      <c r="CP46" s="619"/>
      <c r="CQ46" s="620"/>
      <c r="CR46" s="621">
        <v>8717362</v>
      </c>
      <c r="CS46" s="622"/>
      <c r="CT46" s="622"/>
      <c r="CU46" s="622"/>
      <c r="CV46" s="622"/>
      <c r="CW46" s="622"/>
      <c r="CX46" s="622"/>
      <c r="CY46" s="623"/>
      <c r="CZ46" s="624">
        <v>5</v>
      </c>
      <c r="DA46" s="625"/>
      <c r="DB46" s="625"/>
      <c r="DC46" s="626"/>
      <c r="DD46" s="627">
        <v>4195421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362</v>
      </c>
      <c r="CG47" s="619"/>
      <c r="CH47" s="619"/>
      <c r="CI47" s="619"/>
      <c r="CJ47" s="619"/>
      <c r="CK47" s="619"/>
      <c r="CL47" s="619"/>
      <c r="CM47" s="619"/>
      <c r="CN47" s="619"/>
      <c r="CO47" s="619"/>
      <c r="CP47" s="619"/>
      <c r="CQ47" s="620"/>
      <c r="CR47" s="621">
        <v>54467</v>
      </c>
      <c r="CS47" s="634"/>
      <c r="CT47" s="634"/>
      <c r="CU47" s="634"/>
      <c r="CV47" s="634"/>
      <c r="CW47" s="634"/>
      <c r="CX47" s="634"/>
      <c r="CY47" s="635"/>
      <c r="CZ47" s="624">
        <v>0</v>
      </c>
      <c r="DA47" s="636"/>
      <c r="DB47" s="636"/>
      <c r="DC47" s="637"/>
      <c r="DD47" s="627">
        <v>971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363</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364</v>
      </c>
      <c r="CE49" s="603"/>
      <c r="CF49" s="603"/>
      <c r="CG49" s="603"/>
      <c r="CH49" s="603"/>
      <c r="CI49" s="603"/>
      <c r="CJ49" s="603"/>
      <c r="CK49" s="603"/>
      <c r="CL49" s="603"/>
      <c r="CM49" s="603"/>
      <c r="CN49" s="603"/>
      <c r="CO49" s="603"/>
      <c r="CP49" s="603"/>
      <c r="CQ49" s="604"/>
      <c r="CR49" s="605">
        <v>172707825</v>
      </c>
      <c r="CS49" s="606"/>
      <c r="CT49" s="606"/>
      <c r="CU49" s="606"/>
      <c r="CV49" s="606"/>
      <c r="CW49" s="606"/>
      <c r="CX49" s="606"/>
      <c r="CY49" s="607"/>
      <c r="CZ49" s="608">
        <v>100</v>
      </c>
      <c r="DA49" s="609"/>
      <c r="DB49" s="609"/>
      <c r="DC49" s="610"/>
      <c r="DD49" s="611">
        <v>101800891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CQPBF1x9zCb3O9FVGJ2WWyJ0zNH5bfayPTApJC2KkvjttM3W30dwe3w7OWAXodfknt6NvyMD/Zv+rLDWQoIg==" saltValue="kjFH0VtPSdZGwfXI6VTq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387</v>
      </c>
      <c r="C7" s="1048"/>
      <c r="D7" s="1048"/>
      <c r="E7" s="1048"/>
      <c r="F7" s="1048"/>
      <c r="G7" s="1048"/>
      <c r="H7" s="1048"/>
      <c r="I7" s="1048"/>
      <c r="J7" s="1048"/>
      <c r="K7" s="1048"/>
      <c r="L7" s="1048"/>
      <c r="M7" s="1048"/>
      <c r="N7" s="1048"/>
      <c r="O7" s="1048"/>
      <c r="P7" s="1049"/>
      <c r="Q7" s="1102">
        <v>180270</v>
      </c>
      <c r="R7" s="1103"/>
      <c r="S7" s="1103"/>
      <c r="T7" s="1103"/>
      <c r="U7" s="1103"/>
      <c r="V7" s="1103">
        <v>172726</v>
      </c>
      <c r="W7" s="1103"/>
      <c r="X7" s="1103"/>
      <c r="Y7" s="1103"/>
      <c r="Z7" s="1103"/>
      <c r="AA7" s="1103">
        <v>7544</v>
      </c>
      <c r="AB7" s="1103"/>
      <c r="AC7" s="1103"/>
      <c r="AD7" s="1103"/>
      <c r="AE7" s="1104"/>
      <c r="AF7" s="1105">
        <v>7105</v>
      </c>
      <c r="AG7" s="1106"/>
      <c r="AH7" s="1106"/>
      <c r="AI7" s="1106"/>
      <c r="AJ7" s="1107"/>
      <c r="AK7" s="1108">
        <v>5321</v>
      </c>
      <c r="AL7" s="1109"/>
      <c r="AM7" s="1109"/>
      <c r="AN7" s="1109"/>
      <c r="AO7" s="1109"/>
      <c r="AP7" s="1109">
        <v>147351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582</v>
      </c>
      <c r="BS7" s="1099" t="s">
        <v>583</v>
      </c>
      <c r="BT7" s="1100"/>
      <c r="BU7" s="1100"/>
      <c r="BV7" s="1100"/>
      <c r="BW7" s="1100"/>
      <c r="BX7" s="1100"/>
      <c r="BY7" s="1100"/>
      <c r="BZ7" s="1100"/>
      <c r="CA7" s="1100"/>
      <c r="CB7" s="1100"/>
      <c r="CC7" s="1100"/>
      <c r="CD7" s="1100"/>
      <c r="CE7" s="1100"/>
      <c r="CF7" s="1100"/>
      <c r="CG7" s="1112"/>
      <c r="CH7" s="1096">
        <v>2</v>
      </c>
      <c r="CI7" s="1097"/>
      <c r="CJ7" s="1097"/>
      <c r="CK7" s="1097"/>
      <c r="CL7" s="1098"/>
      <c r="CM7" s="1096">
        <v>4211</v>
      </c>
      <c r="CN7" s="1097"/>
      <c r="CO7" s="1097"/>
      <c r="CP7" s="1097"/>
      <c r="CQ7" s="1098"/>
      <c r="CR7" s="1096">
        <v>5</v>
      </c>
      <c r="CS7" s="1097"/>
      <c r="CT7" s="1097"/>
      <c r="CU7" s="1097"/>
      <c r="CV7" s="1098"/>
      <c r="CW7" s="1096" t="s">
        <v>602</v>
      </c>
      <c r="CX7" s="1097"/>
      <c r="CY7" s="1097"/>
      <c r="CZ7" s="1097"/>
      <c r="DA7" s="1098"/>
      <c r="DB7" s="1096" t="s">
        <v>602</v>
      </c>
      <c r="DC7" s="1097"/>
      <c r="DD7" s="1097"/>
      <c r="DE7" s="1097"/>
      <c r="DF7" s="1098"/>
      <c r="DG7" s="1096" t="s">
        <v>602</v>
      </c>
      <c r="DH7" s="1097"/>
      <c r="DI7" s="1097"/>
      <c r="DJ7" s="1097"/>
      <c r="DK7" s="1098"/>
      <c r="DL7" s="1096" t="s">
        <v>602</v>
      </c>
      <c r="DM7" s="1097"/>
      <c r="DN7" s="1097"/>
      <c r="DO7" s="1097"/>
      <c r="DP7" s="1098"/>
      <c r="DQ7" s="1096" t="s">
        <v>602</v>
      </c>
      <c r="DR7" s="1097"/>
      <c r="DS7" s="1097"/>
      <c r="DT7" s="1097"/>
      <c r="DU7" s="1098"/>
      <c r="DV7" s="1099"/>
      <c r="DW7" s="1100"/>
      <c r="DX7" s="1100"/>
      <c r="DY7" s="1100"/>
      <c r="DZ7" s="1101"/>
      <c r="EA7" s="234"/>
    </row>
    <row r="8" spans="1:131" s="235" customFormat="1" ht="26.25" customHeight="1" x14ac:dyDescent="0.2">
      <c r="A8" s="238">
        <v>2</v>
      </c>
      <c r="B8" s="1030" t="s">
        <v>388</v>
      </c>
      <c r="C8" s="1031"/>
      <c r="D8" s="1031"/>
      <c r="E8" s="1031"/>
      <c r="F8" s="1031"/>
      <c r="G8" s="1031"/>
      <c r="H8" s="1031"/>
      <c r="I8" s="1031"/>
      <c r="J8" s="1031"/>
      <c r="K8" s="1031"/>
      <c r="L8" s="1031"/>
      <c r="M8" s="1031"/>
      <c r="N8" s="1031"/>
      <c r="O8" s="1031"/>
      <c r="P8" s="1032"/>
      <c r="Q8" s="1038">
        <v>113</v>
      </c>
      <c r="R8" s="1039"/>
      <c r="S8" s="1039"/>
      <c r="T8" s="1039"/>
      <c r="U8" s="1039"/>
      <c r="V8" s="1039">
        <v>21</v>
      </c>
      <c r="W8" s="1039"/>
      <c r="X8" s="1039"/>
      <c r="Y8" s="1039"/>
      <c r="Z8" s="1039"/>
      <c r="AA8" s="1039">
        <v>92</v>
      </c>
      <c r="AB8" s="1039"/>
      <c r="AC8" s="1039"/>
      <c r="AD8" s="1039"/>
      <c r="AE8" s="1040"/>
      <c r="AF8" s="1035">
        <v>92</v>
      </c>
      <c r="AG8" s="1036"/>
      <c r="AH8" s="1036"/>
      <c r="AI8" s="1036"/>
      <c r="AJ8" s="1037"/>
      <c r="AK8" s="1080">
        <v>4</v>
      </c>
      <c r="AL8" s="1081"/>
      <c r="AM8" s="1081"/>
      <c r="AN8" s="1081"/>
      <c r="AO8" s="1081"/>
      <c r="AP8" s="1081">
        <v>229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582</v>
      </c>
      <c r="BS8" s="992" t="s">
        <v>584</v>
      </c>
      <c r="BT8" s="993"/>
      <c r="BU8" s="993"/>
      <c r="BV8" s="993"/>
      <c r="BW8" s="993"/>
      <c r="BX8" s="993"/>
      <c r="BY8" s="993"/>
      <c r="BZ8" s="993"/>
      <c r="CA8" s="993"/>
      <c r="CB8" s="993"/>
      <c r="CC8" s="993"/>
      <c r="CD8" s="993"/>
      <c r="CE8" s="993"/>
      <c r="CF8" s="993"/>
      <c r="CG8" s="1014"/>
      <c r="CH8" s="989">
        <v>126</v>
      </c>
      <c r="CI8" s="990"/>
      <c r="CJ8" s="990"/>
      <c r="CK8" s="990"/>
      <c r="CL8" s="991"/>
      <c r="CM8" s="989">
        <v>3601</v>
      </c>
      <c r="CN8" s="990"/>
      <c r="CO8" s="990"/>
      <c r="CP8" s="990"/>
      <c r="CQ8" s="991"/>
      <c r="CR8" s="989">
        <v>20</v>
      </c>
      <c r="CS8" s="990"/>
      <c r="CT8" s="990"/>
      <c r="CU8" s="990"/>
      <c r="CV8" s="991"/>
      <c r="CW8" s="989">
        <v>50</v>
      </c>
      <c r="CX8" s="990"/>
      <c r="CY8" s="990"/>
      <c r="CZ8" s="990"/>
      <c r="DA8" s="991"/>
      <c r="DB8" s="989">
        <v>1219</v>
      </c>
      <c r="DC8" s="990"/>
      <c r="DD8" s="990"/>
      <c r="DE8" s="990"/>
      <c r="DF8" s="991"/>
      <c r="DG8" s="989" t="s">
        <v>602</v>
      </c>
      <c r="DH8" s="990"/>
      <c r="DI8" s="990"/>
      <c r="DJ8" s="990"/>
      <c r="DK8" s="991"/>
      <c r="DL8" s="989" t="s">
        <v>602</v>
      </c>
      <c r="DM8" s="990"/>
      <c r="DN8" s="990"/>
      <c r="DO8" s="990"/>
      <c r="DP8" s="991"/>
      <c r="DQ8" s="989" t="s">
        <v>602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585</v>
      </c>
      <c r="BT9" s="993"/>
      <c r="BU9" s="993"/>
      <c r="BV9" s="993"/>
      <c r="BW9" s="993"/>
      <c r="BX9" s="993"/>
      <c r="BY9" s="993"/>
      <c r="BZ9" s="993"/>
      <c r="CA9" s="993"/>
      <c r="CB9" s="993"/>
      <c r="CC9" s="993"/>
      <c r="CD9" s="993"/>
      <c r="CE9" s="993"/>
      <c r="CF9" s="993"/>
      <c r="CG9" s="1014"/>
      <c r="CH9" s="989">
        <v>4</v>
      </c>
      <c r="CI9" s="990"/>
      <c r="CJ9" s="990"/>
      <c r="CK9" s="990"/>
      <c r="CL9" s="991"/>
      <c r="CM9" s="989">
        <v>428</v>
      </c>
      <c r="CN9" s="990"/>
      <c r="CO9" s="990"/>
      <c r="CP9" s="990"/>
      <c r="CQ9" s="991"/>
      <c r="CR9" s="989">
        <v>8</v>
      </c>
      <c r="CS9" s="990"/>
      <c r="CT9" s="990"/>
      <c r="CU9" s="990"/>
      <c r="CV9" s="991"/>
      <c r="CW9" s="989">
        <v>2</v>
      </c>
      <c r="CX9" s="990"/>
      <c r="CY9" s="990"/>
      <c r="CZ9" s="990"/>
      <c r="DA9" s="991"/>
      <c r="DB9" s="989" t="s">
        <v>602</v>
      </c>
      <c r="DC9" s="990"/>
      <c r="DD9" s="990"/>
      <c r="DE9" s="990"/>
      <c r="DF9" s="991"/>
      <c r="DG9" s="989" t="s">
        <v>602</v>
      </c>
      <c r="DH9" s="990"/>
      <c r="DI9" s="990"/>
      <c r="DJ9" s="990"/>
      <c r="DK9" s="991"/>
      <c r="DL9" s="989" t="s">
        <v>602</v>
      </c>
      <c r="DM9" s="990"/>
      <c r="DN9" s="990"/>
      <c r="DO9" s="990"/>
      <c r="DP9" s="991"/>
      <c r="DQ9" s="989" t="s">
        <v>602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586</v>
      </c>
      <c r="BT10" s="993"/>
      <c r="BU10" s="993"/>
      <c r="BV10" s="993"/>
      <c r="BW10" s="993"/>
      <c r="BX10" s="993"/>
      <c r="BY10" s="993"/>
      <c r="BZ10" s="993"/>
      <c r="CA10" s="993"/>
      <c r="CB10" s="993"/>
      <c r="CC10" s="993"/>
      <c r="CD10" s="993"/>
      <c r="CE10" s="993"/>
      <c r="CF10" s="993"/>
      <c r="CG10" s="1014"/>
      <c r="CH10" s="989">
        <v>-22</v>
      </c>
      <c r="CI10" s="990"/>
      <c r="CJ10" s="990"/>
      <c r="CK10" s="990"/>
      <c r="CL10" s="991"/>
      <c r="CM10" s="989">
        <v>561</v>
      </c>
      <c r="CN10" s="990"/>
      <c r="CO10" s="990"/>
      <c r="CP10" s="990"/>
      <c r="CQ10" s="991"/>
      <c r="CR10" s="989">
        <v>210</v>
      </c>
      <c r="CS10" s="990"/>
      <c r="CT10" s="990"/>
      <c r="CU10" s="990"/>
      <c r="CV10" s="991"/>
      <c r="CW10" s="989">
        <v>11</v>
      </c>
      <c r="CX10" s="990"/>
      <c r="CY10" s="990"/>
      <c r="CZ10" s="990"/>
      <c r="DA10" s="991"/>
      <c r="DB10" s="989" t="s">
        <v>602</v>
      </c>
      <c r="DC10" s="990"/>
      <c r="DD10" s="990"/>
      <c r="DE10" s="990"/>
      <c r="DF10" s="991"/>
      <c r="DG10" s="989" t="s">
        <v>602</v>
      </c>
      <c r="DH10" s="990"/>
      <c r="DI10" s="990"/>
      <c r="DJ10" s="990"/>
      <c r="DK10" s="991"/>
      <c r="DL10" s="989" t="s">
        <v>602</v>
      </c>
      <c r="DM10" s="990"/>
      <c r="DN10" s="990"/>
      <c r="DO10" s="990"/>
      <c r="DP10" s="991"/>
      <c r="DQ10" s="989" t="s">
        <v>602</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587</v>
      </c>
      <c r="BT11" s="993"/>
      <c r="BU11" s="993"/>
      <c r="BV11" s="993"/>
      <c r="BW11" s="993"/>
      <c r="BX11" s="993"/>
      <c r="BY11" s="993"/>
      <c r="BZ11" s="993"/>
      <c r="CA11" s="993"/>
      <c r="CB11" s="993"/>
      <c r="CC11" s="993"/>
      <c r="CD11" s="993"/>
      <c r="CE11" s="993"/>
      <c r="CF11" s="993"/>
      <c r="CG11" s="1014"/>
      <c r="CH11" s="989">
        <v>-2</v>
      </c>
      <c r="CI11" s="990"/>
      <c r="CJ11" s="990"/>
      <c r="CK11" s="990"/>
      <c r="CL11" s="991"/>
      <c r="CM11" s="989">
        <v>150</v>
      </c>
      <c r="CN11" s="990"/>
      <c r="CO11" s="990"/>
      <c r="CP11" s="990"/>
      <c r="CQ11" s="991"/>
      <c r="CR11" s="989">
        <v>20</v>
      </c>
      <c r="CS11" s="990"/>
      <c r="CT11" s="990"/>
      <c r="CU11" s="990"/>
      <c r="CV11" s="991"/>
      <c r="CW11" s="989">
        <v>966</v>
      </c>
      <c r="CX11" s="990"/>
      <c r="CY11" s="990"/>
      <c r="CZ11" s="990"/>
      <c r="DA11" s="991"/>
      <c r="DB11" s="989" t="s">
        <v>602</v>
      </c>
      <c r="DC11" s="990"/>
      <c r="DD11" s="990"/>
      <c r="DE11" s="990"/>
      <c r="DF11" s="991"/>
      <c r="DG11" s="989" t="s">
        <v>602</v>
      </c>
      <c r="DH11" s="990"/>
      <c r="DI11" s="990"/>
      <c r="DJ11" s="990"/>
      <c r="DK11" s="991"/>
      <c r="DL11" s="989" t="s">
        <v>602</v>
      </c>
      <c r="DM11" s="990"/>
      <c r="DN11" s="990"/>
      <c r="DO11" s="990"/>
      <c r="DP11" s="991"/>
      <c r="DQ11" s="989" t="s">
        <v>602</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588</v>
      </c>
      <c r="BT12" s="993"/>
      <c r="BU12" s="993"/>
      <c r="BV12" s="993"/>
      <c r="BW12" s="993"/>
      <c r="BX12" s="993"/>
      <c r="BY12" s="993"/>
      <c r="BZ12" s="993"/>
      <c r="CA12" s="993"/>
      <c r="CB12" s="993"/>
      <c r="CC12" s="993"/>
      <c r="CD12" s="993"/>
      <c r="CE12" s="993"/>
      <c r="CF12" s="993"/>
      <c r="CG12" s="1014"/>
      <c r="CH12" s="989">
        <v>7</v>
      </c>
      <c r="CI12" s="990"/>
      <c r="CJ12" s="990"/>
      <c r="CK12" s="990"/>
      <c r="CL12" s="991"/>
      <c r="CM12" s="989">
        <v>16</v>
      </c>
      <c r="CN12" s="990"/>
      <c r="CO12" s="990"/>
      <c r="CP12" s="990"/>
      <c r="CQ12" s="991"/>
      <c r="CR12" s="989">
        <v>3</v>
      </c>
      <c r="CS12" s="990"/>
      <c r="CT12" s="990"/>
      <c r="CU12" s="990"/>
      <c r="CV12" s="991"/>
      <c r="CW12" s="989" t="s">
        <v>602</v>
      </c>
      <c r="CX12" s="990"/>
      <c r="CY12" s="990"/>
      <c r="CZ12" s="990"/>
      <c r="DA12" s="991"/>
      <c r="DB12" s="989" t="s">
        <v>602</v>
      </c>
      <c r="DC12" s="990"/>
      <c r="DD12" s="990"/>
      <c r="DE12" s="990"/>
      <c r="DF12" s="991"/>
      <c r="DG12" s="989" t="s">
        <v>602</v>
      </c>
      <c r="DH12" s="990"/>
      <c r="DI12" s="990"/>
      <c r="DJ12" s="990"/>
      <c r="DK12" s="991"/>
      <c r="DL12" s="989" t="s">
        <v>602</v>
      </c>
      <c r="DM12" s="990"/>
      <c r="DN12" s="990"/>
      <c r="DO12" s="990"/>
      <c r="DP12" s="991"/>
      <c r="DQ12" s="989" t="s">
        <v>602</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589</v>
      </c>
      <c r="BT13" s="993"/>
      <c r="BU13" s="993"/>
      <c r="BV13" s="993"/>
      <c r="BW13" s="993"/>
      <c r="BX13" s="993"/>
      <c r="BY13" s="993"/>
      <c r="BZ13" s="993"/>
      <c r="CA13" s="993"/>
      <c r="CB13" s="993"/>
      <c r="CC13" s="993"/>
      <c r="CD13" s="993"/>
      <c r="CE13" s="993"/>
      <c r="CF13" s="993"/>
      <c r="CG13" s="1014"/>
      <c r="CH13" s="989">
        <v>0</v>
      </c>
      <c r="CI13" s="990"/>
      <c r="CJ13" s="990"/>
      <c r="CK13" s="990"/>
      <c r="CL13" s="991"/>
      <c r="CM13" s="989">
        <v>19</v>
      </c>
      <c r="CN13" s="990"/>
      <c r="CO13" s="990"/>
      <c r="CP13" s="990"/>
      <c r="CQ13" s="991"/>
      <c r="CR13" s="989">
        <v>20</v>
      </c>
      <c r="CS13" s="990"/>
      <c r="CT13" s="990"/>
      <c r="CU13" s="990"/>
      <c r="CV13" s="991"/>
      <c r="CW13" s="989" t="s">
        <v>602</v>
      </c>
      <c r="CX13" s="990"/>
      <c r="CY13" s="990"/>
      <c r="CZ13" s="990"/>
      <c r="DA13" s="991"/>
      <c r="DB13" s="989" t="s">
        <v>602</v>
      </c>
      <c r="DC13" s="990"/>
      <c r="DD13" s="990"/>
      <c r="DE13" s="990"/>
      <c r="DF13" s="991"/>
      <c r="DG13" s="989" t="s">
        <v>602</v>
      </c>
      <c r="DH13" s="990"/>
      <c r="DI13" s="990"/>
      <c r="DJ13" s="990"/>
      <c r="DK13" s="991"/>
      <c r="DL13" s="989" t="s">
        <v>602</v>
      </c>
      <c r="DM13" s="990"/>
      <c r="DN13" s="990"/>
      <c r="DO13" s="990"/>
      <c r="DP13" s="991"/>
      <c r="DQ13" s="989" t="s">
        <v>602</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590</v>
      </c>
      <c r="BT14" s="993"/>
      <c r="BU14" s="993"/>
      <c r="BV14" s="993"/>
      <c r="BW14" s="993"/>
      <c r="BX14" s="993"/>
      <c r="BY14" s="993"/>
      <c r="BZ14" s="993"/>
      <c r="CA14" s="993"/>
      <c r="CB14" s="993"/>
      <c r="CC14" s="993"/>
      <c r="CD14" s="993"/>
      <c r="CE14" s="993"/>
      <c r="CF14" s="993"/>
      <c r="CG14" s="1014"/>
      <c r="CH14" s="989">
        <v>2</v>
      </c>
      <c r="CI14" s="990"/>
      <c r="CJ14" s="990"/>
      <c r="CK14" s="990"/>
      <c r="CL14" s="991"/>
      <c r="CM14" s="989">
        <v>14</v>
      </c>
      <c r="CN14" s="990"/>
      <c r="CO14" s="990"/>
      <c r="CP14" s="990"/>
      <c r="CQ14" s="991"/>
      <c r="CR14" s="989">
        <v>9</v>
      </c>
      <c r="CS14" s="990"/>
      <c r="CT14" s="990"/>
      <c r="CU14" s="990"/>
      <c r="CV14" s="991"/>
      <c r="CW14" s="989">
        <v>0</v>
      </c>
      <c r="CX14" s="990"/>
      <c r="CY14" s="990"/>
      <c r="CZ14" s="990"/>
      <c r="DA14" s="991"/>
      <c r="DB14" s="989" t="s">
        <v>602</v>
      </c>
      <c r="DC14" s="990"/>
      <c r="DD14" s="990"/>
      <c r="DE14" s="990"/>
      <c r="DF14" s="991"/>
      <c r="DG14" s="989" t="s">
        <v>602</v>
      </c>
      <c r="DH14" s="990"/>
      <c r="DI14" s="990"/>
      <c r="DJ14" s="990"/>
      <c r="DK14" s="991"/>
      <c r="DL14" s="989" t="s">
        <v>602</v>
      </c>
      <c r="DM14" s="990"/>
      <c r="DN14" s="990"/>
      <c r="DO14" s="990"/>
      <c r="DP14" s="991"/>
      <c r="DQ14" s="989" t="s">
        <v>602</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591</v>
      </c>
      <c r="BT15" s="993"/>
      <c r="BU15" s="993"/>
      <c r="BV15" s="993"/>
      <c r="BW15" s="993"/>
      <c r="BX15" s="993"/>
      <c r="BY15" s="993"/>
      <c r="BZ15" s="993"/>
      <c r="CA15" s="993"/>
      <c r="CB15" s="993"/>
      <c r="CC15" s="993"/>
      <c r="CD15" s="993"/>
      <c r="CE15" s="993"/>
      <c r="CF15" s="993"/>
      <c r="CG15" s="1014"/>
      <c r="CH15" s="989">
        <v>9</v>
      </c>
      <c r="CI15" s="990"/>
      <c r="CJ15" s="990"/>
      <c r="CK15" s="990"/>
      <c r="CL15" s="991"/>
      <c r="CM15" s="989">
        <v>24</v>
      </c>
      <c r="CN15" s="990"/>
      <c r="CO15" s="990"/>
      <c r="CP15" s="990"/>
      <c r="CQ15" s="991"/>
      <c r="CR15" s="989">
        <v>30</v>
      </c>
      <c r="CS15" s="990"/>
      <c r="CT15" s="990"/>
      <c r="CU15" s="990"/>
      <c r="CV15" s="991"/>
      <c r="CW15" s="989" t="s">
        <v>602</v>
      </c>
      <c r="CX15" s="990"/>
      <c r="CY15" s="990"/>
      <c r="CZ15" s="990"/>
      <c r="DA15" s="991"/>
      <c r="DB15" s="989" t="s">
        <v>602</v>
      </c>
      <c r="DC15" s="990"/>
      <c r="DD15" s="990"/>
      <c r="DE15" s="990"/>
      <c r="DF15" s="991"/>
      <c r="DG15" s="989" t="s">
        <v>602</v>
      </c>
      <c r="DH15" s="990"/>
      <c r="DI15" s="990"/>
      <c r="DJ15" s="990"/>
      <c r="DK15" s="991"/>
      <c r="DL15" s="989" t="s">
        <v>602</v>
      </c>
      <c r="DM15" s="990"/>
      <c r="DN15" s="990"/>
      <c r="DO15" s="990"/>
      <c r="DP15" s="991"/>
      <c r="DQ15" s="989" t="s">
        <v>602</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592</v>
      </c>
      <c r="BT16" s="993"/>
      <c r="BU16" s="993"/>
      <c r="BV16" s="993"/>
      <c r="BW16" s="993"/>
      <c r="BX16" s="993"/>
      <c r="BY16" s="993"/>
      <c r="BZ16" s="993"/>
      <c r="CA16" s="993"/>
      <c r="CB16" s="993"/>
      <c r="CC16" s="993"/>
      <c r="CD16" s="993"/>
      <c r="CE16" s="993"/>
      <c r="CF16" s="993"/>
      <c r="CG16" s="1014"/>
      <c r="CH16" s="989">
        <v>33</v>
      </c>
      <c r="CI16" s="990"/>
      <c r="CJ16" s="990"/>
      <c r="CK16" s="990"/>
      <c r="CL16" s="991"/>
      <c r="CM16" s="989">
        <v>4716</v>
      </c>
      <c r="CN16" s="990"/>
      <c r="CO16" s="990"/>
      <c r="CP16" s="990"/>
      <c r="CQ16" s="991"/>
      <c r="CR16" s="989">
        <v>5937</v>
      </c>
      <c r="CS16" s="990"/>
      <c r="CT16" s="990"/>
      <c r="CU16" s="990"/>
      <c r="CV16" s="991"/>
      <c r="CW16" s="989">
        <v>516</v>
      </c>
      <c r="CX16" s="990"/>
      <c r="CY16" s="990"/>
      <c r="CZ16" s="990"/>
      <c r="DA16" s="991"/>
      <c r="DB16" s="989" t="s">
        <v>602</v>
      </c>
      <c r="DC16" s="990"/>
      <c r="DD16" s="990"/>
      <c r="DE16" s="990"/>
      <c r="DF16" s="991"/>
      <c r="DG16" s="989" t="s">
        <v>602</v>
      </c>
      <c r="DH16" s="990"/>
      <c r="DI16" s="990"/>
      <c r="DJ16" s="990"/>
      <c r="DK16" s="991"/>
      <c r="DL16" s="989" t="s">
        <v>602</v>
      </c>
      <c r="DM16" s="990"/>
      <c r="DN16" s="990"/>
      <c r="DO16" s="990"/>
      <c r="DP16" s="991"/>
      <c r="DQ16" s="989" t="s">
        <v>602</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v>180343</v>
      </c>
      <c r="R23" s="1061"/>
      <c r="S23" s="1061"/>
      <c r="T23" s="1061"/>
      <c r="U23" s="1061"/>
      <c r="V23" s="1061">
        <v>172708</v>
      </c>
      <c r="W23" s="1061"/>
      <c r="X23" s="1061"/>
      <c r="Y23" s="1061"/>
      <c r="Z23" s="1061"/>
      <c r="AA23" s="1061">
        <v>7635</v>
      </c>
      <c r="AB23" s="1061"/>
      <c r="AC23" s="1061"/>
      <c r="AD23" s="1061"/>
      <c r="AE23" s="1068"/>
      <c r="AF23" s="1069">
        <v>7197</v>
      </c>
      <c r="AG23" s="1061"/>
      <c r="AH23" s="1061"/>
      <c r="AI23" s="1061"/>
      <c r="AJ23" s="1070"/>
      <c r="AK23" s="1071"/>
      <c r="AL23" s="1072"/>
      <c r="AM23" s="1072"/>
      <c r="AN23" s="1072"/>
      <c r="AO23" s="1072"/>
      <c r="AP23" s="1061">
        <v>147580</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402</v>
      </c>
      <c r="C28" s="1048"/>
      <c r="D28" s="1048"/>
      <c r="E28" s="1048"/>
      <c r="F28" s="1048"/>
      <c r="G28" s="1048"/>
      <c r="H28" s="1048"/>
      <c r="I28" s="1048"/>
      <c r="J28" s="1048"/>
      <c r="K28" s="1048"/>
      <c r="L28" s="1048"/>
      <c r="M28" s="1048"/>
      <c r="N28" s="1048"/>
      <c r="O28" s="1048"/>
      <c r="P28" s="1049"/>
      <c r="Q28" s="1050">
        <v>35534</v>
      </c>
      <c r="R28" s="1051"/>
      <c r="S28" s="1051"/>
      <c r="T28" s="1051"/>
      <c r="U28" s="1051"/>
      <c r="V28" s="1051">
        <v>35143</v>
      </c>
      <c r="W28" s="1051"/>
      <c r="X28" s="1051"/>
      <c r="Y28" s="1051"/>
      <c r="Z28" s="1051"/>
      <c r="AA28" s="1051">
        <v>391</v>
      </c>
      <c r="AB28" s="1051"/>
      <c r="AC28" s="1051"/>
      <c r="AD28" s="1051"/>
      <c r="AE28" s="1052"/>
      <c r="AF28" s="1053">
        <v>391</v>
      </c>
      <c r="AG28" s="1051"/>
      <c r="AH28" s="1051"/>
      <c r="AI28" s="1051"/>
      <c r="AJ28" s="1054"/>
      <c r="AK28" s="1042">
        <v>3485</v>
      </c>
      <c r="AL28" s="1043"/>
      <c r="AM28" s="1043"/>
      <c r="AN28" s="1043"/>
      <c r="AO28" s="1043"/>
      <c r="AP28" s="1043" t="s">
        <v>602</v>
      </c>
      <c r="AQ28" s="1043"/>
      <c r="AR28" s="1043"/>
      <c r="AS28" s="1043"/>
      <c r="AT28" s="1043"/>
      <c r="AU28" s="1043" t="s">
        <v>602</v>
      </c>
      <c r="AV28" s="1043"/>
      <c r="AW28" s="1043"/>
      <c r="AX28" s="1043"/>
      <c r="AY28" s="1043"/>
      <c r="AZ28" s="1044" t="s">
        <v>602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403</v>
      </c>
      <c r="C29" s="1031"/>
      <c r="D29" s="1031"/>
      <c r="E29" s="1031"/>
      <c r="F29" s="1031"/>
      <c r="G29" s="1031"/>
      <c r="H29" s="1031"/>
      <c r="I29" s="1031"/>
      <c r="J29" s="1031"/>
      <c r="K29" s="1031"/>
      <c r="L29" s="1031"/>
      <c r="M29" s="1031"/>
      <c r="N29" s="1031"/>
      <c r="O29" s="1031"/>
      <c r="P29" s="1032"/>
      <c r="Q29" s="1038">
        <v>36951</v>
      </c>
      <c r="R29" s="1039"/>
      <c r="S29" s="1039"/>
      <c r="T29" s="1039"/>
      <c r="U29" s="1039"/>
      <c r="V29" s="1039">
        <v>36102</v>
      </c>
      <c r="W29" s="1039"/>
      <c r="X29" s="1039"/>
      <c r="Y29" s="1039"/>
      <c r="Z29" s="1039"/>
      <c r="AA29" s="1039">
        <v>850</v>
      </c>
      <c r="AB29" s="1039"/>
      <c r="AC29" s="1039"/>
      <c r="AD29" s="1039"/>
      <c r="AE29" s="1040"/>
      <c r="AF29" s="1035">
        <v>850</v>
      </c>
      <c r="AG29" s="1036"/>
      <c r="AH29" s="1036"/>
      <c r="AI29" s="1036"/>
      <c r="AJ29" s="1037"/>
      <c r="AK29" s="980">
        <v>6009</v>
      </c>
      <c r="AL29" s="971"/>
      <c r="AM29" s="971"/>
      <c r="AN29" s="971"/>
      <c r="AO29" s="971"/>
      <c r="AP29" s="971" t="s">
        <v>602</v>
      </c>
      <c r="AQ29" s="971"/>
      <c r="AR29" s="971"/>
      <c r="AS29" s="971"/>
      <c r="AT29" s="971"/>
      <c r="AU29" s="971" t="s">
        <v>602</v>
      </c>
      <c r="AV29" s="971"/>
      <c r="AW29" s="971"/>
      <c r="AX29" s="971"/>
      <c r="AY29" s="971"/>
      <c r="AZ29" s="1041" t="s">
        <v>602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404</v>
      </c>
      <c r="C30" s="1031"/>
      <c r="D30" s="1031"/>
      <c r="E30" s="1031"/>
      <c r="F30" s="1031"/>
      <c r="G30" s="1031"/>
      <c r="H30" s="1031"/>
      <c r="I30" s="1031"/>
      <c r="J30" s="1031"/>
      <c r="K30" s="1031"/>
      <c r="L30" s="1031"/>
      <c r="M30" s="1031"/>
      <c r="N30" s="1031"/>
      <c r="O30" s="1031"/>
      <c r="P30" s="1032"/>
      <c r="Q30" s="1038">
        <v>5448</v>
      </c>
      <c r="R30" s="1039"/>
      <c r="S30" s="1039"/>
      <c r="T30" s="1039"/>
      <c r="U30" s="1039"/>
      <c r="V30" s="1039">
        <v>5408</v>
      </c>
      <c r="W30" s="1039"/>
      <c r="X30" s="1039"/>
      <c r="Y30" s="1039"/>
      <c r="Z30" s="1039"/>
      <c r="AA30" s="1039">
        <v>41</v>
      </c>
      <c r="AB30" s="1039"/>
      <c r="AC30" s="1039"/>
      <c r="AD30" s="1039"/>
      <c r="AE30" s="1040"/>
      <c r="AF30" s="1035">
        <v>41</v>
      </c>
      <c r="AG30" s="1036"/>
      <c r="AH30" s="1036"/>
      <c r="AI30" s="1036"/>
      <c r="AJ30" s="1037"/>
      <c r="AK30" s="980">
        <v>1047</v>
      </c>
      <c r="AL30" s="971"/>
      <c r="AM30" s="971"/>
      <c r="AN30" s="971"/>
      <c r="AO30" s="971"/>
      <c r="AP30" s="971" t="s">
        <v>602</v>
      </c>
      <c r="AQ30" s="971"/>
      <c r="AR30" s="971"/>
      <c r="AS30" s="971"/>
      <c r="AT30" s="971"/>
      <c r="AU30" s="971" t="s">
        <v>602</v>
      </c>
      <c r="AV30" s="971"/>
      <c r="AW30" s="971"/>
      <c r="AX30" s="971"/>
      <c r="AY30" s="971"/>
      <c r="AZ30" s="1041" t="s">
        <v>602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405</v>
      </c>
      <c r="C31" s="1031"/>
      <c r="D31" s="1031"/>
      <c r="E31" s="1031"/>
      <c r="F31" s="1031"/>
      <c r="G31" s="1031"/>
      <c r="H31" s="1031"/>
      <c r="I31" s="1031"/>
      <c r="J31" s="1031"/>
      <c r="K31" s="1031"/>
      <c r="L31" s="1031"/>
      <c r="M31" s="1031"/>
      <c r="N31" s="1031"/>
      <c r="O31" s="1031"/>
      <c r="P31" s="1032"/>
      <c r="Q31" s="1038">
        <v>6630</v>
      </c>
      <c r="R31" s="1039"/>
      <c r="S31" s="1039"/>
      <c r="T31" s="1039"/>
      <c r="U31" s="1039"/>
      <c r="V31" s="1039">
        <v>5864</v>
      </c>
      <c r="W31" s="1039"/>
      <c r="X31" s="1039"/>
      <c r="Y31" s="1039"/>
      <c r="Z31" s="1039"/>
      <c r="AA31" s="1039">
        <v>766</v>
      </c>
      <c r="AB31" s="1039"/>
      <c r="AC31" s="1039"/>
      <c r="AD31" s="1039"/>
      <c r="AE31" s="1040"/>
      <c r="AF31" s="1035">
        <v>7436</v>
      </c>
      <c r="AG31" s="1036"/>
      <c r="AH31" s="1036"/>
      <c r="AI31" s="1036"/>
      <c r="AJ31" s="1037"/>
      <c r="AK31" s="980">
        <v>48</v>
      </c>
      <c r="AL31" s="971"/>
      <c r="AM31" s="971"/>
      <c r="AN31" s="971"/>
      <c r="AO31" s="971"/>
      <c r="AP31" s="971">
        <v>18713</v>
      </c>
      <c r="AQ31" s="971"/>
      <c r="AR31" s="971"/>
      <c r="AS31" s="971"/>
      <c r="AT31" s="971"/>
      <c r="AU31" s="971">
        <v>206</v>
      </c>
      <c r="AV31" s="971"/>
      <c r="AW31" s="971"/>
      <c r="AX31" s="971"/>
      <c r="AY31" s="971"/>
      <c r="AZ31" s="1041" t="s">
        <v>602</v>
      </c>
      <c r="BA31" s="1041"/>
      <c r="BB31" s="1041"/>
      <c r="BC31" s="1041"/>
      <c r="BD31" s="1041"/>
      <c r="BE31" s="972" t="s">
        <v>406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407</v>
      </c>
      <c r="C32" s="1031"/>
      <c r="D32" s="1031"/>
      <c r="E32" s="1031"/>
      <c r="F32" s="1031"/>
      <c r="G32" s="1031"/>
      <c r="H32" s="1031"/>
      <c r="I32" s="1031"/>
      <c r="J32" s="1031"/>
      <c r="K32" s="1031"/>
      <c r="L32" s="1031"/>
      <c r="M32" s="1031"/>
      <c r="N32" s="1031"/>
      <c r="O32" s="1031"/>
      <c r="P32" s="1032"/>
      <c r="Q32" s="1038">
        <v>7799</v>
      </c>
      <c r="R32" s="1039"/>
      <c r="S32" s="1039"/>
      <c r="T32" s="1039"/>
      <c r="U32" s="1039"/>
      <c r="V32" s="1039">
        <v>6920</v>
      </c>
      <c r="W32" s="1039"/>
      <c r="X32" s="1039"/>
      <c r="Y32" s="1039"/>
      <c r="Z32" s="1039"/>
      <c r="AA32" s="1039">
        <v>879</v>
      </c>
      <c r="AB32" s="1039"/>
      <c r="AC32" s="1039"/>
      <c r="AD32" s="1039"/>
      <c r="AE32" s="1040"/>
      <c r="AF32" s="1035">
        <v>6838</v>
      </c>
      <c r="AG32" s="1036"/>
      <c r="AH32" s="1036"/>
      <c r="AI32" s="1036"/>
      <c r="AJ32" s="1037"/>
      <c r="AK32" s="980">
        <v>2844</v>
      </c>
      <c r="AL32" s="971"/>
      <c r="AM32" s="971"/>
      <c r="AN32" s="971"/>
      <c r="AO32" s="971"/>
      <c r="AP32" s="971">
        <v>36523</v>
      </c>
      <c r="AQ32" s="971"/>
      <c r="AR32" s="971"/>
      <c r="AS32" s="971"/>
      <c r="AT32" s="971"/>
      <c r="AU32" s="971">
        <v>16180</v>
      </c>
      <c r="AV32" s="971"/>
      <c r="AW32" s="971"/>
      <c r="AX32" s="971"/>
      <c r="AY32" s="971"/>
      <c r="AZ32" s="1041" t="s">
        <v>602</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409</v>
      </c>
      <c r="C33" s="1031"/>
      <c r="D33" s="1031"/>
      <c r="E33" s="1031"/>
      <c r="F33" s="1031"/>
      <c r="G33" s="1031"/>
      <c r="H33" s="1031"/>
      <c r="I33" s="1031"/>
      <c r="J33" s="1031"/>
      <c r="K33" s="1031"/>
      <c r="L33" s="1031"/>
      <c r="M33" s="1031"/>
      <c r="N33" s="1031"/>
      <c r="O33" s="1031"/>
      <c r="P33" s="1032"/>
      <c r="Q33" s="1038">
        <v>147</v>
      </c>
      <c r="R33" s="1039"/>
      <c r="S33" s="1039"/>
      <c r="T33" s="1039"/>
      <c r="U33" s="1039"/>
      <c r="V33" s="1039">
        <v>147</v>
      </c>
      <c r="W33" s="1039"/>
      <c r="X33" s="1039"/>
      <c r="Y33" s="1039"/>
      <c r="Z33" s="1039"/>
      <c r="AA33" s="1039">
        <v>1</v>
      </c>
      <c r="AB33" s="1039"/>
      <c r="AC33" s="1039"/>
      <c r="AD33" s="1039"/>
      <c r="AE33" s="1040"/>
      <c r="AF33" s="1035">
        <v>1</v>
      </c>
      <c r="AG33" s="1036"/>
      <c r="AH33" s="1036"/>
      <c r="AI33" s="1036"/>
      <c r="AJ33" s="1037"/>
      <c r="AK33" s="980">
        <v>105</v>
      </c>
      <c r="AL33" s="971"/>
      <c r="AM33" s="971"/>
      <c r="AN33" s="971"/>
      <c r="AO33" s="971"/>
      <c r="AP33" s="971">
        <v>113</v>
      </c>
      <c r="AQ33" s="971"/>
      <c r="AR33" s="971"/>
      <c r="AS33" s="971"/>
      <c r="AT33" s="971"/>
      <c r="AU33" s="971">
        <v>113</v>
      </c>
      <c r="AV33" s="971"/>
      <c r="AW33" s="971"/>
      <c r="AX33" s="971"/>
      <c r="AY33" s="971"/>
      <c r="AZ33" s="1041" t="s">
        <v>602</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411</v>
      </c>
      <c r="C34" s="1031"/>
      <c r="D34" s="1031"/>
      <c r="E34" s="1031"/>
      <c r="F34" s="1031"/>
      <c r="G34" s="1031"/>
      <c r="H34" s="1031"/>
      <c r="I34" s="1031"/>
      <c r="J34" s="1031"/>
      <c r="K34" s="1031"/>
      <c r="L34" s="1031"/>
      <c r="M34" s="1031"/>
      <c r="N34" s="1031"/>
      <c r="O34" s="1031"/>
      <c r="P34" s="1032"/>
      <c r="Q34" s="1038">
        <v>112</v>
      </c>
      <c r="R34" s="1039"/>
      <c r="S34" s="1039"/>
      <c r="T34" s="1039"/>
      <c r="U34" s="1039"/>
      <c r="V34" s="1039">
        <v>96</v>
      </c>
      <c r="W34" s="1039"/>
      <c r="X34" s="1039"/>
      <c r="Y34" s="1039"/>
      <c r="Z34" s="1039"/>
      <c r="AA34" s="1039">
        <v>16</v>
      </c>
      <c r="AB34" s="1039"/>
      <c r="AC34" s="1039"/>
      <c r="AD34" s="1039"/>
      <c r="AE34" s="1040"/>
      <c r="AF34" s="1035">
        <v>16</v>
      </c>
      <c r="AG34" s="1036"/>
      <c r="AH34" s="1036"/>
      <c r="AI34" s="1036"/>
      <c r="AJ34" s="1037"/>
      <c r="AK34" s="980">
        <v>68</v>
      </c>
      <c r="AL34" s="971"/>
      <c r="AM34" s="971"/>
      <c r="AN34" s="971"/>
      <c r="AO34" s="971"/>
      <c r="AP34" s="971" t="s">
        <v>602</v>
      </c>
      <c r="AQ34" s="971"/>
      <c r="AR34" s="971"/>
      <c r="AS34" s="971"/>
      <c r="AT34" s="971"/>
      <c r="AU34" s="971" t="s">
        <v>602</v>
      </c>
      <c r="AV34" s="971"/>
      <c r="AW34" s="971"/>
      <c r="AX34" s="971"/>
      <c r="AY34" s="971"/>
      <c r="AZ34" s="1041" t="s">
        <v>602</v>
      </c>
      <c r="BA34" s="1041"/>
      <c r="BB34" s="1041"/>
      <c r="BC34" s="1041"/>
      <c r="BD34" s="1041"/>
      <c r="BE34" s="972" t="s">
        <v>410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390</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15571</v>
      </c>
      <c r="AG63" s="959"/>
      <c r="AH63" s="959"/>
      <c r="AI63" s="959"/>
      <c r="AJ63" s="1022"/>
      <c r="AK63" s="1023"/>
      <c r="AL63" s="963"/>
      <c r="AM63" s="963"/>
      <c r="AN63" s="963"/>
      <c r="AO63" s="963"/>
      <c r="AP63" s="959">
        <v>55349</v>
      </c>
      <c r="AQ63" s="959"/>
      <c r="AR63" s="959"/>
      <c r="AS63" s="959"/>
      <c r="AT63" s="959"/>
      <c r="AU63" s="959">
        <v>16499</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398</v>
      </c>
      <c r="AL66" s="996"/>
      <c r="AM66" s="996"/>
      <c r="AN66" s="996"/>
      <c r="AO66" s="997"/>
      <c r="AP66" s="1001" t="s">
        <v>420</v>
      </c>
      <c r="AQ66" s="1002"/>
      <c r="AR66" s="1002"/>
      <c r="AS66" s="1002"/>
      <c r="AT66" s="1003"/>
      <c r="AU66" s="1001" t="s">
        <v>421</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593</v>
      </c>
      <c r="C68" s="986"/>
      <c r="D68" s="986"/>
      <c r="E68" s="986"/>
      <c r="F68" s="986"/>
      <c r="G68" s="986"/>
      <c r="H68" s="986"/>
      <c r="I68" s="986"/>
      <c r="J68" s="986"/>
      <c r="K68" s="986"/>
      <c r="L68" s="986"/>
      <c r="M68" s="986"/>
      <c r="N68" s="986"/>
      <c r="O68" s="986"/>
      <c r="P68" s="987"/>
      <c r="Q68" s="988">
        <v>4338</v>
      </c>
      <c r="R68" s="982"/>
      <c r="S68" s="982"/>
      <c r="T68" s="982"/>
      <c r="U68" s="982"/>
      <c r="V68" s="982">
        <v>3997</v>
      </c>
      <c r="W68" s="982"/>
      <c r="X68" s="982"/>
      <c r="Y68" s="982"/>
      <c r="Z68" s="982"/>
      <c r="AA68" s="982">
        <v>341</v>
      </c>
      <c r="AB68" s="982"/>
      <c r="AC68" s="982"/>
      <c r="AD68" s="982"/>
      <c r="AE68" s="982"/>
      <c r="AF68" s="982" t="s">
        <v>602</v>
      </c>
      <c r="AG68" s="982"/>
      <c r="AH68" s="982"/>
      <c r="AI68" s="982"/>
      <c r="AJ68" s="982"/>
      <c r="AK68" s="982" t="s">
        <v>602</v>
      </c>
      <c r="AL68" s="982"/>
      <c r="AM68" s="982"/>
      <c r="AN68" s="982"/>
      <c r="AO68" s="982"/>
      <c r="AP68" s="982">
        <v>8957</v>
      </c>
      <c r="AQ68" s="982"/>
      <c r="AR68" s="982"/>
      <c r="AS68" s="982"/>
      <c r="AT68" s="982"/>
      <c r="AU68" s="982" t="s">
        <v>602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594</v>
      </c>
      <c r="C69" s="975"/>
      <c r="D69" s="975"/>
      <c r="E69" s="975"/>
      <c r="F69" s="975"/>
      <c r="G69" s="975"/>
      <c r="H69" s="975"/>
      <c r="I69" s="975"/>
      <c r="J69" s="975"/>
      <c r="K69" s="975"/>
      <c r="L69" s="975"/>
      <c r="M69" s="975"/>
      <c r="N69" s="975"/>
      <c r="O69" s="975"/>
      <c r="P69" s="976"/>
      <c r="Q69" s="977">
        <v>4866</v>
      </c>
      <c r="R69" s="971"/>
      <c r="S69" s="971"/>
      <c r="T69" s="971"/>
      <c r="U69" s="971"/>
      <c r="V69" s="971">
        <v>4818</v>
      </c>
      <c r="W69" s="971"/>
      <c r="X69" s="971"/>
      <c r="Y69" s="971"/>
      <c r="Z69" s="971"/>
      <c r="AA69" s="971">
        <v>48</v>
      </c>
      <c r="AB69" s="971"/>
      <c r="AC69" s="971"/>
      <c r="AD69" s="971"/>
      <c r="AE69" s="971"/>
      <c r="AF69" s="971">
        <v>42</v>
      </c>
      <c r="AG69" s="971"/>
      <c r="AH69" s="971"/>
      <c r="AI69" s="971"/>
      <c r="AJ69" s="971"/>
      <c r="AK69" s="971" t="s">
        <v>602</v>
      </c>
      <c r="AL69" s="971"/>
      <c r="AM69" s="971"/>
      <c r="AN69" s="971"/>
      <c r="AO69" s="971"/>
      <c r="AP69" s="971">
        <v>973</v>
      </c>
      <c r="AQ69" s="971"/>
      <c r="AR69" s="971"/>
      <c r="AS69" s="971"/>
      <c r="AT69" s="971"/>
      <c r="AU69" s="971">
        <v>810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595</v>
      </c>
      <c r="C70" s="975"/>
      <c r="D70" s="975"/>
      <c r="E70" s="975"/>
      <c r="F70" s="975"/>
      <c r="G70" s="975"/>
      <c r="H70" s="975"/>
      <c r="I70" s="975"/>
      <c r="J70" s="975"/>
      <c r="K70" s="975"/>
      <c r="L70" s="975"/>
      <c r="M70" s="975"/>
      <c r="N70" s="975"/>
      <c r="O70" s="975"/>
      <c r="P70" s="976"/>
      <c r="Q70" s="977">
        <v>159</v>
      </c>
      <c r="R70" s="971"/>
      <c r="S70" s="971"/>
      <c r="T70" s="971"/>
      <c r="U70" s="971"/>
      <c r="V70" s="971">
        <v>134</v>
      </c>
      <c r="W70" s="971"/>
      <c r="X70" s="971"/>
      <c r="Y70" s="971"/>
      <c r="Z70" s="971"/>
      <c r="AA70" s="971">
        <v>24</v>
      </c>
      <c r="AB70" s="971"/>
      <c r="AC70" s="971"/>
      <c r="AD70" s="971"/>
      <c r="AE70" s="971"/>
      <c r="AF70" s="971">
        <v>24</v>
      </c>
      <c r="AG70" s="971"/>
      <c r="AH70" s="971"/>
      <c r="AI70" s="971"/>
      <c r="AJ70" s="971"/>
      <c r="AK70" s="971">
        <v>9</v>
      </c>
      <c r="AL70" s="971"/>
      <c r="AM70" s="971"/>
      <c r="AN70" s="971"/>
      <c r="AO70" s="971"/>
      <c r="AP70" s="971" t="s">
        <v>602</v>
      </c>
      <c r="AQ70" s="971"/>
      <c r="AR70" s="971"/>
      <c r="AS70" s="971"/>
      <c r="AT70" s="971"/>
      <c r="AU70" s="971" t="s">
        <v>602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596</v>
      </c>
      <c r="C71" s="975"/>
      <c r="D71" s="975"/>
      <c r="E71" s="975"/>
      <c r="F71" s="975"/>
      <c r="G71" s="975"/>
      <c r="H71" s="975"/>
      <c r="I71" s="975"/>
      <c r="J71" s="975"/>
      <c r="K71" s="975"/>
      <c r="L71" s="975"/>
      <c r="M71" s="975"/>
      <c r="N71" s="975"/>
      <c r="O71" s="975"/>
      <c r="P71" s="976"/>
      <c r="Q71" s="977">
        <v>4300</v>
      </c>
      <c r="R71" s="971"/>
      <c r="S71" s="971"/>
      <c r="T71" s="971"/>
      <c r="U71" s="971"/>
      <c r="V71" s="971">
        <v>3691</v>
      </c>
      <c r="W71" s="971"/>
      <c r="X71" s="971"/>
      <c r="Y71" s="971"/>
      <c r="Z71" s="971"/>
      <c r="AA71" s="971">
        <v>609</v>
      </c>
      <c r="AB71" s="971"/>
      <c r="AC71" s="971"/>
      <c r="AD71" s="971"/>
      <c r="AE71" s="971"/>
      <c r="AF71" s="971">
        <v>609</v>
      </c>
      <c r="AG71" s="971"/>
      <c r="AH71" s="971"/>
      <c r="AI71" s="971"/>
      <c r="AJ71" s="971"/>
      <c r="AK71" s="971">
        <v>5</v>
      </c>
      <c r="AL71" s="971"/>
      <c r="AM71" s="971"/>
      <c r="AN71" s="971"/>
      <c r="AO71" s="971"/>
      <c r="AP71" s="971" t="s">
        <v>602</v>
      </c>
      <c r="AQ71" s="971"/>
      <c r="AR71" s="971"/>
      <c r="AS71" s="971"/>
      <c r="AT71" s="971"/>
      <c r="AU71" s="971" t="s">
        <v>602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597</v>
      </c>
      <c r="C72" s="975"/>
      <c r="D72" s="975"/>
      <c r="E72" s="975"/>
      <c r="F72" s="975"/>
      <c r="G72" s="975"/>
      <c r="H72" s="975"/>
      <c r="I72" s="975"/>
      <c r="J72" s="975"/>
      <c r="K72" s="975"/>
      <c r="L72" s="975"/>
      <c r="M72" s="975"/>
      <c r="N72" s="975"/>
      <c r="O72" s="975"/>
      <c r="P72" s="976"/>
      <c r="Q72" s="977">
        <v>91</v>
      </c>
      <c r="R72" s="971"/>
      <c r="S72" s="971"/>
      <c r="T72" s="971"/>
      <c r="U72" s="971"/>
      <c r="V72" s="971">
        <v>85</v>
      </c>
      <c r="W72" s="971"/>
      <c r="X72" s="971"/>
      <c r="Y72" s="971"/>
      <c r="Z72" s="971"/>
      <c r="AA72" s="971">
        <v>5</v>
      </c>
      <c r="AB72" s="971"/>
      <c r="AC72" s="971"/>
      <c r="AD72" s="971"/>
      <c r="AE72" s="971"/>
      <c r="AF72" s="971">
        <v>5</v>
      </c>
      <c r="AG72" s="971"/>
      <c r="AH72" s="971"/>
      <c r="AI72" s="971"/>
      <c r="AJ72" s="971"/>
      <c r="AK72" s="971">
        <v>5</v>
      </c>
      <c r="AL72" s="971"/>
      <c r="AM72" s="971"/>
      <c r="AN72" s="971"/>
      <c r="AO72" s="971"/>
      <c r="AP72" s="971" t="s">
        <v>602</v>
      </c>
      <c r="AQ72" s="971"/>
      <c r="AR72" s="971"/>
      <c r="AS72" s="971"/>
      <c r="AT72" s="971"/>
      <c r="AU72" s="971" t="s">
        <v>602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598</v>
      </c>
      <c r="C73" s="975"/>
      <c r="D73" s="975"/>
      <c r="E73" s="975"/>
      <c r="F73" s="975"/>
      <c r="G73" s="975"/>
      <c r="H73" s="975"/>
      <c r="I73" s="975"/>
      <c r="J73" s="975"/>
      <c r="K73" s="975"/>
      <c r="L73" s="975"/>
      <c r="M73" s="975"/>
      <c r="N73" s="975"/>
      <c r="O73" s="975"/>
      <c r="P73" s="976"/>
      <c r="Q73" s="977">
        <v>258426</v>
      </c>
      <c r="R73" s="971"/>
      <c r="S73" s="971"/>
      <c r="T73" s="971"/>
      <c r="U73" s="971"/>
      <c r="V73" s="971">
        <v>253681</v>
      </c>
      <c r="W73" s="971"/>
      <c r="X73" s="971"/>
      <c r="Y73" s="971"/>
      <c r="Z73" s="971"/>
      <c r="AA73" s="971">
        <v>4745</v>
      </c>
      <c r="AB73" s="971"/>
      <c r="AC73" s="971"/>
      <c r="AD73" s="971"/>
      <c r="AE73" s="971"/>
      <c r="AF73" s="971">
        <v>4745</v>
      </c>
      <c r="AG73" s="971"/>
      <c r="AH73" s="971"/>
      <c r="AI73" s="971"/>
      <c r="AJ73" s="971"/>
      <c r="AK73" s="971">
        <v>1906</v>
      </c>
      <c r="AL73" s="971"/>
      <c r="AM73" s="971"/>
      <c r="AN73" s="971"/>
      <c r="AO73" s="971"/>
      <c r="AP73" s="971" t="s">
        <v>602</v>
      </c>
      <c r="AQ73" s="971"/>
      <c r="AR73" s="971"/>
      <c r="AS73" s="971"/>
      <c r="AT73" s="971"/>
      <c r="AU73" s="971" t="s">
        <v>602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599</v>
      </c>
      <c r="C74" s="975"/>
      <c r="D74" s="975"/>
      <c r="E74" s="975"/>
      <c r="F74" s="975"/>
      <c r="G74" s="975"/>
      <c r="H74" s="975"/>
      <c r="I74" s="975"/>
      <c r="J74" s="975"/>
      <c r="K74" s="975"/>
      <c r="L74" s="975"/>
      <c r="M74" s="975"/>
      <c r="N74" s="975"/>
      <c r="O74" s="975"/>
      <c r="P74" s="976"/>
      <c r="Q74" s="977">
        <v>2063</v>
      </c>
      <c r="R74" s="971"/>
      <c r="S74" s="971"/>
      <c r="T74" s="971"/>
      <c r="U74" s="971"/>
      <c r="V74" s="971">
        <v>2033</v>
      </c>
      <c r="W74" s="971"/>
      <c r="X74" s="971"/>
      <c r="Y74" s="971"/>
      <c r="Z74" s="971"/>
      <c r="AA74" s="971">
        <v>30</v>
      </c>
      <c r="AB74" s="971"/>
      <c r="AC74" s="971"/>
      <c r="AD74" s="971"/>
      <c r="AE74" s="971"/>
      <c r="AF74" s="971">
        <v>30</v>
      </c>
      <c r="AG74" s="971"/>
      <c r="AH74" s="971"/>
      <c r="AI74" s="971"/>
      <c r="AJ74" s="971"/>
      <c r="AK74" s="971">
        <v>45</v>
      </c>
      <c r="AL74" s="971"/>
      <c r="AM74" s="971"/>
      <c r="AN74" s="971"/>
      <c r="AO74" s="971"/>
      <c r="AP74" s="971">
        <v>502</v>
      </c>
      <c r="AQ74" s="971"/>
      <c r="AR74" s="971"/>
      <c r="AS74" s="971"/>
      <c r="AT74" s="971"/>
      <c r="AU74" s="971">
        <v>115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600</v>
      </c>
      <c r="C75" s="975"/>
      <c r="D75" s="975"/>
      <c r="E75" s="975"/>
      <c r="F75" s="975"/>
      <c r="G75" s="975"/>
      <c r="H75" s="975"/>
      <c r="I75" s="975"/>
      <c r="J75" s="975"/>
      <c r="K75" s="975"/>
      <c r="L75" s="975"/>
      <c r="M75" s="975"/>
      <c r="N75" s="975"/>
      <c r="O75" s="975"/>
      <c r="P75" s="976"/>
      <c r="Q75" s="978">
        <v>13812</v>
      </c>
      <c r="R75" s="979"/>
      <c r="S75" s="979"/>
      <c r="T75" s="979"/>
      <c r="U75" s="980"/>
      <c r="V75" s="981">
        <v>16236</v>
      </c>
      <c r="W75" s="979"/>
      <c r="X75" s="979"/>
      <c r="Y75" s="979"/>
      <c r="Z75" s="980"/>
      <c r="AA75" s="981">
        <v>-2423</v>
      </c>
      <c r="AB75" s="979"/>
      <c r="AC75" s="979"/>
      <c r="AD75" s="979"/>
      <c r="AE75" s="980"/>
      <c r="AF75" s="981">
        <v>5236</v>
      </c>
      <c r="AG75" s="979"/>
      <c r="AH75" s="979"/>
      <c r="AI75" s="979"/>
      <c r="AJ75" s="980"/>
      <c r="AK75" s="981" t="s">
        <v>602</v>
      </c>
      <c r="AL75" s="979"/>
      <c r="AM75" s="979"/>
      <c r="AN75" s="979"/>
      <c r="AO75" s="980"/>
      <c r="AP75" s="981">
        <v>14901</v>
      </c>
      <c r="AQ75" s="979"/>
      <c r="AR75" s="979"/>
      <c r="AS75" s="979"/>
      <c r="AT75" s="980"/>
      <c r="AU75" s="981">
        <v>442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601</v>
      </c>
      <c r="C76" s="975"/>
      <c r="D76" s="975"/>
      <c r="E76" s="975"/>
      <c r="F76" s="975"/>
      <c r="G76" s="975"/>
      <c r="H76" s="975"/>
      <c r="I76" s="975"/>
      <c r="J76" s="975"/>
      <c r="K76" s="975"/>
      <c r="L76" s="975"/>
      <c r="M76" s="975"/>
      <c r="N76" s="975"/>
      <c r="O76" s="975"/>
      <c r="P76" s="976"/>
      <c r="Q76" s="978">
        <v>439</v>
      </c>
      <c r="R76" s="979"/>
      <c r="S76" s="979"/>
      <c r="T76" s="979"/>
      <c r="U76" s="980"/>
      <c r="V76" s="981">
        <v>511</v>
      </c>
      <c r="W76" s="979"/>
      <c r="X76" s="979"/>
      <c r="Y76" s="979"/>
      <c r="Z76" s="980"/>
      <c r="AA76" s="981">
        <v>-72</v>
      </c>
      <c r="AB76" s="979"/>
      <c r="AC76" s="979"/>
      <c r="AD76" s="979"/>
      <c r="AE76" s="980"/>
      <c r="AF76" s="981">
        <v>213</v>
      </c>
      <c r="AG76" s="979"/>
      <c r="AH76" s="979"/>
      <c r="AI76" s="979"/>
      <c r="AJ76" s="980"/>
      <c r="AK76" s="981" t="s">
        <v>602</v>
      </c>
      <c r="AL76" s="979"/>
      <c r="AM76" s="979"/>
      <c r="AN76" s="979"/>
      <c r="AO76" s="980"/>
      <c r="AP76" s="981" t="s">
        <v>602</v>
      </c>
      <c r="AQ76" s="979"/>
      <c r="AR76" s="979"/>
      <c r="AS76" s="979"/>
      <c r="AT76" s="980"/>
      <c r="AU76" s="981" t="s">
        <v>602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10905</v>
      </c>
      <c r="AG88" s="959"/>
      <c r="AH88" s="959"/>
      <c r="AI88" s="959"/>
      <c r="AJ88" s="959"/>
      <c r="AK88" s="963"/>
      <c r="AL88" s="963"/>
      <c r="AM88" s="963"/>
      <c r="AN88" s="963"/>
      <c r="AO88" s="963"/>
      <c r="AP88" s="959">
        <v>25333</v>
      </c>
      <c r="AQ88" s="959"/>
      <c r="AR88" s="959"/>
      <c r="AS88" s="959"/>
      <c r="AT88" s="959"/>
      <c r="AU88" s="959">
        <v>1367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6262</v>
      </c>
      <c r="CS102" s="953"/>
      <c r="CT102" s="953"/>
      <c r="CU102" s="953"/>
      <c r="CV102" s="954"/>
      <c r="CW102" s="952">
        <v>1545</v>
      </c>
      <c r="CX102" s="953"/>
      <c r="CY102" s="953"/>
      <c r="CZ102" s="953"/>
      <c r="DA102" s="954"/>
      <c r="DB102" s="952">
        <v>1219</v>
      </c>
      <c r="DC102" s="953"/>
      <c r="DD102" s="953"/>
      <c r="DE102" s="953"/>
      <c r="DF102" s="954"/>
      <c r="DG102" s="952" t="s">
        <v>602</v>
      </c>
      <c r="DH102" s="953"/>
      <c r="DI102" s="953"/>
      <c r="DJ102" s="953"/>
      <c r="DK102" s="954"/>
      <c r="DL102" s="952" t="s">
        <v>602</v>
      </c>
      <c r="DM102" s="953"/>
      <c r="DN102" s="953"/>
      <c r="DO102" s="953"/>
      <c r="DP102" s="954"/>
      <c r="DQ102" s="952" t="s">
        <v>602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307</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307</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307</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13702144</v>
      </c>
      <c r="AB110" s="889"/>
      <c r="AC110" s="889"/>
      <c r="AD110" s="889"/>
      <c r="AE110" s="890"/>
      <c r="AF110" s="891">
        <v>13640143</v>
      </c>
      <c r="AG110" s="889"/>
      <c r="AH110" s="889"/>
      <c r="AI110" s="889"/>
      <c r="AJ110" s="890"/>
      <c r="AK110" s="891">
        <v>14161398</v>
      </c>
      <c r="AL110" s="889"/>
      <c r="AM110" s="889"/>
      <c r="AN110" s="889"/>
      <c r="AO110" s="890"/>
      <c r="AP110" s="892">
        <v>18.600000000000001</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149362388</v>
      </c>
      <c r="BR110" s="842"/>
      <c r="BS110" s="842"/>
      <c r="BT110" s="842"/>
      <c r="BU110" s="842"/>
      <c r="BV110" s="842">
        <v>150650724</v>
      </c>
      <c r="BW110" s="842"/>
      <c r="BX110" s="842"/>
      <c r="BY110" s="842"/>
      <c r="BZ110" s="842"/>
      <c r="CA110" s="842">
        <v>147580648</v>
      </c>
      <c r="CB110" s="842"/>
      <c r="CC110" s="842"/>
      <c r="CD110" s="842"/>
      <c r="CE110" s="842"/>
      <c r="CF110" s="866">
        <v>193.9</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440</v>
      </c>
      <c r="AG111" s="919"/>
      <c r="AH111" s="919"/>
      <c r="AI111" s="919"/>
      <c r="AJ111" s="920"/>
      <c r="AK111" s="921" t="s">
        <v>441</v>
      </c>
      <c r="AL111" s="919"/>
      <c r="AM111" s="919"/>
      <c r="AN111" s="919"/>
      <c r="AO111" s="920"/>
      <c r="AP111" s="922" t="s">
        <v>440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441</v>
      </c>
      <c r="BR111" s="817"/>
      <c r="BS111" s="817"/>
      <c r="BT111" s="817"/>
      <c r="BU111" s="817"/>
      <c r="BV111" s="817" t="s">
        <v>441</v>
      </c>
      <c r="BW111" s="817"/>
      <c r="BX111" s="817"/>
      <c r="BY111" s="817"/>
      <c r="BZ111" s="817"/>
      <c r="CA111" s="817" t="s">
        <v>130</v>
      </c>
      <c r="CB111" s="817"/>
      <c r="CC111" s="817"/>
      <c r="CD111" s="817"/>
      <c r="CE111" s="817"/>
      <c r="CF111" s="875" t="s">
        <v>440</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441</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440</v>
      </c>
      <c r="AG112" s="780"/>
      <c r="AH112" s="780"/>
      <c r="AI112" s="780"/>
      <c r="AJ112" s="781"/>
      <c r="AK112" s="782" t="s">
        <v>441</v>
      </c>
      <c r="AL112" s="780"/>
      <c r="AM112" s="780"/>
      <c r="AN112" s="780"/>
      <c r="AO112" s="781"/>
      <c r="AP112" s="824" t="s">
        <v>130</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21015274</v>
      </c>
      <c r="BR112" s="817"/>
      <c r="BS112" s="817"/>
      <c r="BT112" s="817"/>
      <c r="BU112" s="817"/>
      <c r="BV112" s="817">
        <v>18959464</v>
      </c>
      <c r="BW112" s="817"/>
      <c r="BX112" s="817"/>
      <c r="BY112" s="817"/>
      <c r="BZ112" s="817"/>
      <c r="CA112" s="817">
        <v>16498860</v>
      </c>
      <c r="CB112" s="817"/>
      <c r="CC112" s="817"/>
      <c r="CD112" s="817"/>
      <c r="CE112" s="817"/>
      <c r="CF112" s="875">
        <v>21.7</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440</v>
      </c>
      <c r="DH112" s="817"/>
      <c r="DI112" s="817"/>
      <c r="DJ112" s="817"/>
      <c r="DK112" s="817"/>
      <c r="DL112" s="817" t="s">
        <v>130</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1836251</v>
      </c>
      <c r="AB113" s="919"/>
      <c r="AC113" s="919"/>
      <c r="AD113" s="919"/>
      <c r="AE113" s="920"/>
      <c r="AF113" s="921">
        <v>1801197</v>
      </c>
      <c r="AG113" s="919"/>
      <c r="AH113" s="919"/>
      <c r="AI113" s="919"/>
      <c r="AJ113" s="920"/>
      <c r="AK113" s="921">
        <v>1618828</v>
      </c>
      <c r="AL113" s="919"/>
      <c r="AM113" s="919"/>
      <c r="AN113" s="919"/>
      <c r="AO113" s="920"/>
      <c r="AP113" s="922">
        <v>2.1</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1777943</v>
      </c>
      <c r="BR113" s="817"/>
      <c r="BS113" s="817"/>
      <c r="BT113" s="817"/>
      <c r="BU113" s="817"/>
      <c r="BV113" s="817">
        <v>1554965</v>
      </c>
      <c r="BW113" s="817"/>
      <c r="BX113" s="817"/>
      <c r="BY113" s="817"/>
      <c r="BZ113" s="817"/>
      <c r="CA113" s="817">
        <v>1367256</v>
      </c>
      <c r="CB113" s="817"/>
      <c r="CC113" s="817"/>
      <c r="CD113" s="817"/>
      <c r="CE113" s="817"/>
      <c r="CF113" s="875">
        <v>1.8</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440</v>
      </c>
      <c r="DM113" s="780"/>
      <c r="DN113" s="780"/>
      <c r="DO113" s="780"/>
      <c r="DP113" s="781"/>
      <c r="DQ113" s="782" t="s">
        <v>441</v>
      </c>
      <c r="DR113" s="780"/>
      <c r="DS113" s="780"/>
      <c r="DT113" s="780"/>
      <c r="DU113" s="781"/>
      <c r="DV113" s="824" t="s">
        <v>130</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306522</v>
      </c>
      <c r="AB114" s="780"/>
      <c r="AC114" s="780"/>
      <c r="AD114" s="780"/>
      <c r="AE114" s="781"/>
      <c r="AF114" s="782">
        <v>320467</v>
      </c>
      <c r="AG114" s="780"/>
      <c r="AH114" s="780"/>
      <c r="AI114" s="780"/>
      <c r="AJ114" s="781"/>
      <c r="AK114" s="782">
        <v>344260</v>
      </c>
      <c r="AL114" s="780"/>
      <c r="AM114" s="780"/>
      <c r="AN114" s="780"/>
      <c r="AO114" s="781"/>
      <c r="AP114" s="824">
        <v>0.5</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15336836</v>
      </c>
      <c r="BR114" s="817"/>
      <c r="BS114" s="817"/>
      <c r="BT114" s="817"/>
      <c r="BU114" s="817"/>
      <c r="BV114" s="817">
        <v>15558514</v>
      </c>
      <c r="BW114" s="817"/>
      <c r="BX114" s="817"/>
      <c r="BY114" s="817"/>
      <c r="BZ114" s="817"/>
      <c r="CA114" s="817">
        <v>15371184</v>
      </c>
      <c r="CB114" s="817"/>
      <c r="CC114" s="817"/>
      <c r="CD114" s="817"/>
      <c r="CE114" s="817"/>
      <c r="CF114" s="875">
        <v>20.2</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440</v>
      </c>
      <c r="DM114" s="780"/>
      <c r="DN114" s="780"/>
      <c r="DO114" s="780"/>
      <c r="DP114" s="781"/>
      <c r="DQ114" s="782" t="s">
        <v>130</v>
      </c>
      <c r="DR114" s="780"/>
      <c r="DS114" s="780"/>
      <c r="DT114" s="780"/>
      <c r="DU114" s="781"/>
      <c r="DV114" s="824" t="s">
        <v>440</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441</v>
      </c>
      <c r="AB115" s="919"/>
      <c r="AC115" s="919"/>
      <c r="AD115" s="919"/>
      <c r="AE115" s="920"/>
      <c r="AF115" s="921" t="s">
        <v>130</v>
      </c>
      <c r="AG115" s="919"/>
      <c r="AH115" s="919"/>
      <c r="AI115" s="919"/>
      <c r="AJ115" s="920"/>
      <c r="AK115" s="921" t="s">
        <v>130</v>
      </c>
      <c r="AL115" s="919"/>
      <c r="AM115" s="919"/>
      <c r="AN115" s="919"/>
      <c r="AO115" s="920"/>
      <c r="AP115" s="922" t="s">
        <v>440</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v>153995</v>
      </c>
      <c r="BR115" s="817"/>
      <c r="BS115" s="817"/>
      <c r="BT115" s="817"/>
      <c r="BU115" s="817"/>
      <c r="BV115" s="817">
        <v>90912</v>
      </c>
      <c r="BW115" s="817"/>
      <c r="BX115" s="817"/>
      <c r="BY115" s="817"/>
      <c r="BZ115" s="817"/>
      <c r="CA115" s="817">
        <v>31000</v>
      </c>
      <c r="CB115" s="817"/>
      <c r="CC115" s="817"/>
      <c r="CD115" s="817"/>
      <c r="CE115" s="817"/>
      <c r="CF115" s="875">
        <v>0</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440</v>
      </c>
      <c r="DH115" s="780"/>
      <c r="DI115" s="780"/>
      <c r="DJ115" s="780"/>
      <c r="DK115" s="781"/>
      <c r="DL115" s="782" t="s">
        <v>440</v>
      </c>
      <c r="DM115" s="780"/>
      <c r="DN115" s="780"/>
      <c r="DO115" s="780"/>
      <c r="DP115" s="781"/>
      <c r="DQ115" s="782" t="s">
        <v>130</v>
      </c>
      <c r="DR115" s="780"/>
      <c r="DS115" s="780"/>
      <c r="DT115" s="780"/>
      <c r="DU115" s="781"/>
      <c r="DV115" s="824" t="s">
        <v>440</v>
      </c>
      <c r="DW115" s="825"/>
      <c r="DX115" s="825"/>
      <c r="DY115" s="825"/>
      <c r="DZ115" s="826"/>
    </row>
    <row r="116" spans="1:130" s="230"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524</v>
      </c>
      <c r="AB116" s="780"/>
      <c r="AC116" s="780"/>
      <c r="AD116" s="780"/>
      <c r="AE116" s="781"/>
      <c r="AF116" s="782" t="s">
        <v>130</v>
      </c>
      <c r="AG116" s="780"/>
      <c r="AH116" s="780"/>
      <c r="AI116" s="780"/>
      <c r="AJ116" s="781"/>
      <c r="AK116" s="782" t="s">
        <v>440</v>
      </c>
      <c r="AL116" s="780"/>
      <c r="AM116" s="780"/>
      <c r="AN116" s="780"/>
      <c r="AO116" s="781"/>
      <c r="AP116" s="824" t="s">
        <v>130</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440</v>
      </c>
      <c r="BW116" s="817"/>
      <c r="BX116" s="817"/>
      <c r="BY116" s="817"/>
      <c r="BZ116" s="817"/>
      <c r="CA116" s="817" t="s">
        <v>130</v>
      </c>
      <c r="CB116" s="817"/>
      <c r="CC116" s="817"/>
      <c r="CD116" s="817"/>
      <c r="CE116" s="817"/>
      <c r="CF116" s="875" t="s">
        <v>440</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440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15845441</v>
      </c>
      <c r="AB117" s="903"/>
      <c r="AC117" s="903"/>
      <c r="AD117" s="903"/>
      <c r="AE117" s="904"/>
      <c r="AF117" s="905">
        <v>15761807</v>
      </c>
      <c r="AG117" s="903"/>
      <c r="AH117" s="903"/>
      <c r="AI117" s="903"/>
      <c r="AJ117" s="904"/>
      <c r="AK117" s="905">
        <v>16124486</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440</v>
      </c>
      <c r="DM117" s="780"/>
      <c r="DN117" s="780"/>
      <c r="DO117" s="780"/>
      <c r="DP117" s="781"/>
      <c r="DQ117" s="782" t="s">
        <v>441</v>
      </c>
      <c r="DR117" s="780"/>
      <c r="DS117" s="780"/>
      <c r="DT117" s="780"/>
      <c r="DU117" s="781"/>
      <c r="DV117" s="824" t="s">
        <v>441</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307</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441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441</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441</v>
      </c>
      <c r="AB119" s="889"/>
      <c r="AC119" s="889"/>
      <c r="AD119" s="889"/>
      <c r="AE119" s="890"/>
      <c r="AF119" s="891" t="s">
        <v>441</v>
      </c>
      <c r="AG119" s="889"/>
      <c r="AH119" s="889"/>
      <c r="AI119" s="889"/>
      <c r="AJ119" s="890"/>
      <c r="AK119" s="891" t="s">
        <v>130</v>
      </c>
      <c r="AL119" s="889"/>
      <c r="AM119" s="889"/>
      <c r="AN119" s="889"/>
      <c r="AO119" s="890"/>
      <c r="AP119" s="892" t="s">
        <v>441</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465</v>
      </c>
      <c r="BP119" s="878"/>
      <c r="BQ119" s="879">
        <v>187646436</v>
      </c>
      <c r="BR119" s="845"/>
      <c r="BS119" s="845"/>
      <c r="BT119" s="845"/>
      <c r="BU119" s="845"/>
      <c r="BV119" s="845">
        <v>186814579</v>
      </c>
      <c r="BW119" s="845"/>
      <c r="BX119" s="845"/>
      <c r="BY119" s="845"/>
      <c r="BZ119" s="845"/>
      <c r="CA119" s="845">
        <v>180848948</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441</v>
      </c>
      <c r="DH119" s="764"/>
      <c r="DI119" s="764"/>
      <c r="DJ119" s="764"/>
      <c r="DK119" s="765"/>
      <c r="DL119" s="766" t="s">
        <v>441</v>
      </c>
      <c r="DM119" s="764"/>
      <c r="DN119" s="764"/>
      <c r="DO119" s="764"/>
      <c r="DP119" s="765"/>
      <c r="DQ119" s="766" t="s">
        <v>441</v>
      </c>
      <c r="DR119" s="764"/>
      <c r="DS119" s="764"/>
      <c r="DT119" s="764"/>
      <c r="DU119" s="765"/>
      <c r="DV119" s="848" t="s">
        <v>441</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441</v>
      </c>
      <c r="AG120" s="780"/>
      <c r="AH120" s="780"/>
      <c r="AI120" s="780"/>
      <c r="AJ120" s="781"/>
      <c r="AK120" s="782" t="s">
        <v>441</v>
      </c>
      <c r="AL120" s="780"/>
      <c r="AM120" s="780"/>
      <c r="AN120" s="780"/>
      <c r="AO120" s="781"/>
      <c r="AP120" s="824" t="s">
        <v>441</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18419822</v>
      </c>
      <c r="BR120" s="842"/>
      <c r="BS120" s="842"/>
      <c r="BT120" s="842"/>
      <c r="BU120" s="842"/>
      <c r="BV120" s="842">
        <v>21915079</v>
      </c>
      <c r="BW120" s="842"/>
      <c r="BX120" s="842"/>
      <c r="BY120" s="842"/>
      <c r="BZ120" s="842"/>
      <c r="CA120" s="842">
        <v>23505477</v>
      </c>
      <c r="CB120" s="842"/>
      <c r="CC120" s="842"/>
      <c r="CD120" s="842"/>
      <c r="CE120" s="842"/>
      <c r="CF120" s="866">
        <v>30.9</v>
      </c>
      <c r="CG120" s="867"/>
      <c r="CH120" s="867"/>
      <c r="CI120" s="867"/>
      <c r="CJ120" s="867"/>
      <c r="CK120" s="868" t="s">
        <v>469</v>
      </c>
      <c r="CL120" s="852"/>
      <c r="CM120" s="852"/>
      <c r="CN120" s="852"/>
      <c r="CO120" s="853"/>
      <c r="CP120" s="872" t="s">
        <v>407</v>
      </c>
      <c r="CQ120" s="873"/>
      <c r="CR120" s="873"/>
      <c r="CS120" s="873"/>
      <c r="CT120" s="873"/>
      <c r="CU120" s="873"/>
      <c r="CV120" s="873"/>
      <c r="CW120" s="873"/>
      <c r="CX120" s="873"/>
      <c r="CY120" s="873"/>
      <c r="CZ120" s="873"/>
      <c r="DA120" s="873"/>
      <c r="DB120" s="873"/>
      <c r="DC120" s="873"/>
      <c r="DD120" s="873"/>
      <c r="DE120" s="873"/>
      <c r="DF120" s="874"/>
      <c r="DG120" s="861">
        <v>20469986</v>
      </c>
      <c r="DH120" s="842"/>
      <c r="DI120" s="842"/>
      <c r="DJ120" s="842"/>
      <c r="DK120" s="842"/>
      <c r="DL120" s="842">
        <v>18530901</v>
      </c>
      <c r="DM120" s="842"/>
      <c r="DN120" s="842"/>
      <c r="DO120" s="842"/>
      <c r="DP120" s="842"/>
      <c r="DQ120" s="842">
        <v>16179799</v>
      </c>
      <c r="DR120" s="842"/>
      <c r="DS120" s="842"/>
      <c r="DT120" s="842"/>
      <c r="DU120" s="842"/>
      <c r="DV120" s="843">
        <v>21.3</v>
      </c>
      <c r="DW120" s="843"/>
      <c r="DX120" s="843"/>
      <c r="DY120" s="843"/>
      <c r="DZ120" s="844"/>
    </row>
    <row r="121" spans="1:130" s="230" customFormat="1" ht="26.25" customHeight="1" x14ac:dyDescent="0.2">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441</v>
      </c>
      <c r="AG121" s="780"/>
      <c r="AH121" s="780"/>
      <c r="AI121" s="780"/>
      <c r="AJ121" s="781"/>
      <c r="AK121" s="782" t="s">
        <v>130</v>
      </c>
      <c r="AL121" s="780"/>
      <c r="AM121" s="780"/>
      <c r="AN121" s="780"/>
      <c r="AO121" s="781"/>
      <c r="AP121" s="824" t="s">
        <v>441</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18060315</v>
      </c>
      <c r="BR121" s="817"/>
      <c r="BS121" s="817"/>
      <c r="BT121" s="817"/>
      <c r="BU121" s="817"/>
      <c r="BV121" s="817">
        <v>18333631</v>
      </c>
      <c r="BW121" s="817"/>
      <c r="BX121" s="817"/>
      <c r="BY121" s="817"/>
      <c r="BZ121" s="817"/>
      <c r="CA121" s="817">
        <v>18369922</v>
      </c>
      <c r="CB121" s="817"/>
      <c r="CC121" s="817"/>
      <c r="CD121" s="817"/>
      <c r="CE121" s="817"/>
      <c r="CF121" s="875">
        <v>24.1</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v>314666</v>
      </c>
      <c r="DH121" s="817"/>
      <c r="DI121" s="817"/>
      <c r="DJ121" s="817"/>
      <c r="DK121" s="817"/>
      <c r="DL121" s="817">
        <v>258723</v>
      </c>
      <c r="DM121" s="817"/>
      <c r="DN121" s="817"/>
      <c r="DO121" s="817"/>
      <c r="DP121" s="817"/>
      <c r="DQ121" s="817">
        <v>205843</v>
      </c>
      <c r="DR121" s="817"/>
      <c r="DS121" s="817"/>
      <c r="DT121" s="817"/>
      <c r="DU121" s="817"/>
      <c r="DV121" s="794">
        <v>0.3</v>
      </c>
      <c r="DW121" s="794"/>
      <c r="DX121" s="794"/>
      <c r="DY121" s="794"/>
      <c r="DZ121" s="795"/>
    </row>
    <row r="122" spans="1:130" s="230" customFormat="1" ht="26.25" customHeight="1" x14ac:dyDescent="0.2">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441</v>
      </c>
      <c r="AB122" s="780"/>
      <c r="AC122" s="780"/>
      <c r="AD122" s="780"/>
      <c r="AE122" s="781"/>
      <c r="AF122" s="782" t="s">
        <v>441</v>
      </c>
      <c r="AG122" s="780"/>
      <c r="AH122" s="780"/>
      <c r="AI122" s="780"/>
      <c r="AJ122" s="781"/>
      <c r="AK122" s="782" t="s">
        <v>441</v>
      </c>
      <c r="AL122" s="780"/>
      <c r="AM122" s="780"/>
      <c r="AN122" s="780"/>
      <c r="AO122" s="781"/>
      <c r="AP122" s="824" t="s">
        <v>130</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121446163</v>
      </c>
      <c r="BR122" s="845"/>
      <c r="BS122" s="845"/>
      <c r="BT122" s="845"/>
      <c r="BU122" s="845"/>
      <c r="BV122" s="845">
        <v>120310929</v>
      </c>
      <c r="BW122" s="845"/>
      <c r="BX122" s="845"/>
      <c r="BY122" s="845"/>
      <c r="BZ122" s="845"/>
      <c r="CA122" s="845">
        <v>116512999</v>
      </c>
      <c r="CB122" s="845"/>
      <c r="CC122" s="845"/>
      <c r="CD122" s="845"/>
      <c r="CE122" s="845"/>
      <c r="CF122" s="846">
        <v>153.1</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816">
        <v>230622</v>
      </c>
      <c r="DH122" s="817"/>
      <c r="DI122" s="817"/>
      <c r="DJ122" s="817"/>
      <c r="DK122" s="817"/>
      <c r="DL122" s="817">
        <v>169840</v>
      </c>
      <c r="DM122" s="817"/>
      <c r="DN122" s="817"/>
      <c r="DO122" s="817"/>
      <c r="DP122" s="817"/>
      <c r="DQ122" s="817">
        <v>113218</v>
      </c>
      <c r="DR122" s="817"/>
      <c r="DS122" s="817"/>
      <c r="DT122" s="817"/>
      <c r="DU122" s="817"/>
      <c r="DV122" s="794">
        <v>0.1</v>
      </c>
      <c r="DW122" s="794"/>
      <c r="DX122" s="794"/>
      <c r="DY122" s="794"/>
      <c r="DZ122" s="795"/>
    </row>
    <row r="123" spans="1:130" s="230" customFormat="1" ht="26.25" customHeight="1" x14ac:dyDescent="0.2">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440</v>
      </c>
      <c r="AG123" s="780"/>
      <c r="AH123" s="780"/>
      <c r="AI123" s="780"/>
      <c r="AJ123" s="781"/>
      <c r="AK123" s="782" t="s">
        <v>441</v>
      </c>
      <c r="AL123" s="780"/>
      <c r="AM123" s="780"/>
      <c r="AN123" s="780"/>
      <c r="AO123" s="781"/>
      <c r="AP123" s="824" t="s">
        <v>440</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475</v>
      </c>
      <c r="BP123" s="878"/>
      <c r="BQ123" s="832">
        <v>157926300</v>
      </c>
      <c r="BR123" s="833"/>
      <c r="BS123" s="833"/>
      <c r="BT123" s="833"/>
      <c r="BU123" s="833"/>
      <c r="BV123" s="833">
        <v>160559639</v>
      </c>
      <c r="BW123" s="833"/>
      <c r="BX123" s="833"/>
      <c r="BY123" s="833"/>
      <c r="BZ123" s="833"/>
      <c r="CA123" s="833">
        <v>158388398</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477</v>
      </c>
      <c r="DH123" s="780"/>
      <c r="DI123" s="780"/>
      <c r="DJ123" s="780"/>
      <c r="DK123" s="781"/>
      <c r="DL123" s="782" t="s">
        <v>477</v>
      </c>
      <c r="DM123" s="780"/>
      <c r="DN123" s="780"/>
      <c r="DO123" s="780"/>
      <c r="DP123" s="781"/>
      <c r="DQ123" s="782" t="s">
        <v>477</v>
      </c>
      <c r="DR123" s="780"/>
      <c r="DS123" s="780"/>
      <c r="DT123" s="780"/>
      <c r="DU123" s="781"/>
      <c r="DV123" s="824" t="s">
        <v>477</v>
      </c>
      <c r="DW123" s="825"/>
      <c r="DX123" s="825"/>
      <c r="DY123" s="825"/>
      <c r="DZ123" s="826"/>
    </row>
    <row r="124" spans="1:130" s="230" customFormat="1" ht="26.25" customHeight="1" thickBot="1" x14ac:dyDescent="0.25">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477</v>
      </c>
      <c r="AB124" s="780"/>
      <c r="AC124" s="780"/>
      <c r="AD124" s="780"/>
      <c r="AE124" s="781"/>
      <c r="AF124" s="782" t="s">
        <v>477</v>
      </c>
      <c r="AG124" s="780"/>
      <c r="AH124" s="780"/>
      <c r="AI124" s="780"/>
      <c r="AJ124" s="781"/>
      <c r="AK124" s="782" t="s">
        <v>477</v>
      </c>
      <c r="AL124" s="780"/>
      <c r="AM124" s="780"/>
      <c r="AN124" s="780"/>
      <c r="AO124" s="781"/>
      <c r="AP124" s="824" t="s">
        <v>477</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40.200000000000003</v>
      </c>
      <c r="BR124" s="831"/>
      <c r="BS124" s="831"/>
      <c r="BT124" s="831"/>
      <c r="BU124" s="831"/>
      <c r="BV124" s="831">
        <v>33.6</v>
      </c>
      <c r="BW124" s="831"/>
      <c r="BX124" s="831"/>
      <c r="BY124" s="831"/>
      <c r="BZ124" s="831"/>
      <c r="CA124" s="831">
        <v>29.5</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477</v>
      </c>
      <c r="DH124" s="764"/>
      <c r="DI124" s="764"/>
      <c r="DJ124" s="764"/>
      <c r="DK124" s="765"/>
      <c r="DL124" s="766" t="s">
        <v>477</v>
      </c>
      <c r="DM124" s="764"/>
      <c r="DN124" s="764"/>
      <c r="DO124" s="764"/>
      <c r="DP124" s="765"/>
      <c r="DQ124" s="766" t="s">
        <v>477</v>
      </c>
      <c r="DR124" s="764"/>
      <c r="DS124" s="764"/>
      <c r="DT124" s="764"/>
      <c r="DU124" s="765"/>
      <c r="DV124" s="848" t="s">
        <v>477</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477</v>
      </c>
      <c r="AB125" s="780"/>
      <c r="AC125" s="780"/>
      <c r="AD125" s="780"/>
      <c r="AE125" s="781"/>
      <c r="AF125" s="782" t="s">
        <v>477</v>
      </c>
      <c r="AG125" s="780"/>
      <c r="AH125" s="780"/>
      <c r="AI125" s="780"/>
      <c r="AJ125" s="781"/>
      <c r="AK125" s="782" t="s">
        <v>477</v>
      </c>
      <c r="AL125" s="780"/>
      <c r="AM125" s="780"/>
      <c r="AN125" s="780"/>
      <c r="AO125" s="781"/>
      <c r="AP125" s="824" t="s">
        <v>477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477</v>
      </c>
      <c r="DH125" s="842"/>
      <c r="DI125" s="842"/>
      <c r="DJ125" s="842"/>
      <c r="DK125" s="842"/>
      <c r="DL125" s="842" t="s">
        <v>477</v>
      </c>
      <c r="DM125" s="842"/>
      <c r="DN125" s="842"/>
      <c r="DO125" s="842"/>
      <c r="DP125" s="842"/>
      <c r="DQ125" s="842" t="s">
        <v>477</v>
      </c>
      <c r="DR125" s="842"/>
      <c r="DS125" s="842"/>
      <c r="DT125" s="842"/>
      <c r="DU125" s="842"/>
      <c r="DV125" s="843" t="s">
        <v>477</v>
      </c>
      <c r="DW125" s="843"/>
      <c r="DX125" s="843"/>
      <c r="DY125" s="843"/>
      <c r="DZ125" s="844"/>
    </row>
    <row r="126" spans="1:130" s="230" customFormat="1" ht="26.25" customHeight="1" thickBot="1" x14ac:dyDescent="0.25">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477</v>
      </c>
      <c r="AB126" s="780"/>
      <c r="AC126" s="780"/>
      <c r="AD126" s="780"/>
      <c r="AE126" s="781"/>
      <c r="AF126" s="782" t="s">
        <v>477</v>
      </c>
      <c r="AG126" s="780"/>
      <c r="AH126" s="780"/>
      <c r="AI126" s="780"/>
      <c r="AJ126" s="781"/>
      <c r="AK126" s="782" t="s">
        <v>477</v>
      </c>
      <c r="AL126" s="780"/>
      <c r="AM126" s="780"/>
      <c r="AN126" s="780"/>
      <c r="AO126" s="781"/>
      <c r="AP126" s="824" t="s">
        <v>477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477</v>
      </c>
      <c r="DH126" s="817"/>
      <c r="DI126" s="817"/>
      <c r="DJ126" s="817"/>
      <c r="DK126" s="817"/>
      <c r="DL126" s="817" t="s">
        <v>477</v>
      </c>
      <c r="DM126" s="817"/>
      <c r="DN126" s="817"/>
      <c r="DO126" s="817"/>
      <c r="DP126" s="817"/>
      <c r="DQ126" s="817" t="s">
        <v>477</v>
      </c>
      <c r="DR126" s="817"/>
      <c r="DS126" s="817"/>
      <c r="DT126" s="817"/>
      <c r="DU126" s="817"/>
      <c r="DV126" s="794" t="s">
        <v>477</v>
      </c>
      <c r="DW126" s="794"/>
      <c r="DX126" s="794"/>
      <c r="DY126" s="794"/>
      <c r="DZ126" s="795"/>
    </row>
    <row r="127" spans="1:130" s="230" customFormat="1" ht="26.25" customHeight="1" x14ac:dyDescent="0.2">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477</v>
      </c>
      <c r="AB127" s="780"/>
      <c r="AC127" s="780"/>
      <c r="AD127" s="780"/>
      <c r="AE127" s="781"/>
      <c r="AF127" s="782" t="s">
        <v>477</v>
      </c>
      <c r="AG127" s="780"/>
      <c r="AH127" s="780"/>
      <c r="AI127" s="780"/>
      <c r="AJ127" s="781"/>
      <c r="AK127" s="782" t="s">
        <v>477</v>
      </c>
      <c r="AL127" s="780"/>
      <c r="AM127" s="780"/>
      <c r="AN127" s="780"/>
      <c r="AO127" s="781"/>
      <c r="AP127" s="824" t="s">
        <v>477</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477</v>
      </c>
      <c r="DH127" s="817"/>
      <c r="DI127" s="817"/>
      <c r="DJ127" s="817"/>
      <c r="DK127" s="817"/>
      <c r="DL127" s="817" t="s">
        <v>477</v>
      </c>
      <c r="DM127" s="817"/>
      <c r="DN127" s="817"/>
      <c r="DO127" s="817"/>
      <c r="DP127" s="817"/>
      <c r="DQ127" s="817" t="s">
        <v>477</v>
      </c>
      <c r="DR127" s="817"/>
      <c r="DS127" s="817"/>
      <c r="DT127" s="817"/>
      <c r="DU127" s="817"/>
      <c r="DV127" s="794" t="s">
        <v>477</v>
      </c>
      <c r="DW127" s="794"/>
      <c r="DX127" s="794"/>
      <c r="DY127" s="794"/>
      <c r="DZ127" s="795"/>
    </row>
    <row r="128" spans="1:130" s="230" customFormat="1" ht="26.25" customHeight="1" thickBot="1" x14ac:dyDescent="0.25">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1855686</v>
      </c>
      <c r="AB128" s="801"/>
      <c r="AC128" s="801"/>
      <c r="AD128" s="801"/>
      <c r="AE128" s="802"/>
      <c r="AF128" s="803">
        <v>1787571</v>
      </c>
      <c r="AG128" s="801"/>
      <c r="AH128" s="801"/>
      <c r="AI128" s="801"/>
      <c r="AJ128" s="802"/>
      <c r="AK128" s="803">
        <v>1949650</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130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v>153995</v>
      </c>
      <c r="DH128" s="791"/>
      <c r="DI128" s="791"/>
      <c r="DJ128" s="791"/>
      <c r="DK128" s="791"/>
      <c r="DL128" s="791">
        <v>90912</v>
      </c>
      <c r="DM128" s="791"/>
      <c r="DN128" s="791"/>
      <c r="DO128" s="791"/>
      <c r="DP128" s="791"/>
      <c r="DQ128" s="791">
        <v>31000</v>
      </c>
      <c r="DR128" s="791"/>
      <c r="DS128" s="791"/>
      <c r="DT128" s="791"/>
      <c r="DU128" s="791"/>
      <c r="DV128" s="792">
        <v>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84817954</v>
      </c>
      <c r="AB129" s="780"/>
      <c r="AC129" s="780"/>
      <c r="AD129" s="780"/>
      <c r="AE129" s="781"/>
      <c r="AF129" s="782">
        <v>88864349</v>
      </c>
      <c r="AG129" s="780"/>
      <c r="AH129" s="780"/>
      <c r="AI129" s="780"/>
      <c r="AJ129" s="781"/>
      <c r="AK129" s="782">
        <v>86922140</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495</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10901574</v>
      </c>
      <c r="AB130" s="780"/>
      <c r="AC130" s="780"/>
      <c r="AD130" s="780"/>
      <c r="AE130" s="781"/>
      <c r="AF130" s="782">
        <v>10830989</v>
      </c>
      <c r="AG130" s="780"/>
      <c r="AH130" s="780"/>
      <c r="AI130" s="780"/>
      <c r="AJ130" s="781"/>
      <c r="AK130" s="782">
        <v>10825470</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73916380</v>
      </c>
      <c r="AB131" s="764"/>
      <c r="AC131" s="764"/>
      <c r="AD131" s="764"/>
      <c r="AE131" s="765"/>
      <c r="AF131" s="766">
        <v>78033360</v>
      </c>
      <c r="AG131" s="764"/>
      <c r="AH131" s="764"/>
      <c r="AI131" s="764"/>
      <c r="AJ131" s="765"/>
      <c r="AK131" s="766">
        <v>76096670</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v>29.5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4.1779386379999996</v>
      </c>
      <c r="AB132" s="745"/>
      <c r="AC132" s="745"/>
      <c r="AD132" s="745"/>
      <c r="AE132" s="746"/>
      <c r="AF132" s="747">
        <v>4.0280810669999996</v>
      </c>
      <c r="AG132" s="745"/>
      <c r="AH132" s="745"/>
      <c r="AI132" s="745"/>
      <c r="AJ132" s="746"/>
      <c r="AK132" s="747">
        <v>4.4014619829999999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4.9000000000000004</v>
      </c>
      <c r="AB133" s="724"/>
      <c r="AC133" s="724"/>
      <c r="AD133" s="724"/>
      <c r="AE133" s="725"/>
      <c r="AF133" s="723">
        <v>4.5</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iz/WsjJtUHVU4z3iwtUenj9t3xpnBllaAiqfkPfod5i/vfn2dav6/7PZpddJx5x1HsRYI8Gj7hHqUnBjUzqDQ==" saltValue="W/zbE6Lx1DvHdme5GzeG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C2F7-1867-453B-AFE0-3EFD066D2202}">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BXf38XWnW7paytNdHPP7NJjWR4//4MoNkgLIqK06jymAl2j++1MLCPGOvmzBRfIqDLlN7yB1JIWKORevEDl5g==" saltValue="HEO2NX2A1jtSEdGeZUHJI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UxUyRZFQz/HxH0co1iuXQZGfzoO4j/9Kuv4Vf3XFdCdoeZVedL9qXZH8i1+a+Oo52BH3IDdR9zer85lDjpIHw==" saltValue="Q7XbIgyD8KT+BMd1SPoZG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23663562</v>
      </c>
      <c r="AP9" s="281">
        <v>64074</v>
      </c>
      <c r="AQ9" s="282">
        <v>63571</v>
      </c>
      <c r="AR9" s="283">
        <v>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3318208</v>
      </c>
      <c r="AP10" s="284">
        <v>8985</v>
      </c>
      <c r="AQ10" s="285">
        <v>1690</v>
      </c>
      <c r="AR10" s="286">
        <v>431.7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v>13293</v>
      </c>
      <c r="AP11" s="284">
        <v>36</v>
      </c>
      <c r="AQ11" s="285">
        <v>679</v>
      </c>
      <c r="AR11" s="286">
        <v>-94.7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516</v>
      </c>
      <c r="AP12" s="284" t="s">
        <v>516</v>
      </c>
      <c r="AQ12" s="285">
        <v>23</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726621</v>
      </c>
      <c r="AP13" s="284">
        <v>1967</v>
      </c>
      <c r="AQ13" s="285">
        <v>1992</v>
      </c>
      <c r="AR13" s="286">
        <v>-1.3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719575</v>
      </c>
      <c r="AP14" s="284">
        <v>1948</v>
      </c>
      <c r="AQ14" s="285">
        <v>1254</v>
      </c>
      <c r="AR14" s="286">
        <v>55.3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-1491550</v>
      </c>
      <c r="AP15" s="284">
        <v>-4039</v>
      </c>
      <c r="AQ15" s="285">
        <v>-3845</v>
      </c>
      <c r="AR15" s="286">
        <v>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26949709</v>
      </c>
      <c r="AP16" s="284">
        <v>72972</v>
      </c>
      <c r="AQ16" s="285">
        <v>65365</v>
      </c>
      <c r="AR16" s="286">
        <v>11.6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5.81</v>
      </c>
      <c r="AP21" s="298">
        <v>6.46</v>
      </c>
      <c r="AQ21" s="299">
        <v>-0.65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99.7</v>
      </c>
      <c r="AP22" s="303">
        <v>99.4</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14161398</v>
      </c>
      <c r="AP32" s="312">
        <v>38345</v>
      </c>
      <c r="AQ32" s="313">
        <v>37452</v>
      </c>
      <c r="AR32" s="314">
        <v>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516</v>
      </c>
      <c r="AP34" s="312" t="s">
        <v>516</v>
      </c>
      <c r="AQ34" s="313">
        <v>45</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1618828</v>
      </c>
      <c r="AP35" s="312">
        <v>4383</v>
      </c>
      <c r="AQ35" s="313">
        <v>8356</v>
      </c>
      <c r="AR35" s="314">
        <v>-47.5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344260</v>
      </c>
      <c r="AP36" s="312">
        <v>932</v>
      </c>
      <c r="AQ36" s="313">
        <v>443</v>
      </c>
      <c r="AR36" s="314">
        <v>110.4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516</v>
      </c>
      <c r="AP37" s="312" t="s">
        <v>516</v>
      </c>
      <c r="AQ37" s="313">
        <v>649</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516</v>
      </c>
      <c r="AP38" s="315" t="s">
        <v>516</v>
      </c>
      <c r="AQ38" s="316">
        <v>1</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-1949650</v>
      </c>
      <c r="AP39" s="312">
        <v>-5279</v>
      </c>
      <c r="AQ39" s="313">
        <v>-7867</v>
      </c>
      <c r="AR39" s="314">
        <v>-32.9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-10825470</v>
      </c>
      <c r="AP40" s="312">
        <v>-29312</v>
      </c>
      <c r="AQ40" s="313">
        <v>-28343</v>
      </c>
      <c r="AR40" s="314">
        <v>3.4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3349366</v>
      </c>
      <c r="AP41" s="312">
        <v>9069</v>
      </c>
      <c r="AQ41" s="313">
        <v>10736</v>
      </c>
      <c r="AR41" s="314">
        <v>-15.5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29187679</v>
      </c>
      <c r="AN51" s="334">
        <v>78007</v>
      </c>
      <c r="AO51" s="335">
        <v>13.5</v>
      </c>
      <c r="AP51" s="336">
        <v>46457</v>
      </c>
      <c r="AQ51" s="337">
        <v>-3.4</v>
      </c>
      <c r="AR51" s="338">
        <v>16.899999999999999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14000136</v>
      </c>
      <c r="AN52" s="342">
        <v>37417</v>
      </c>
      <c r="AO52" s="343">
        <v>16.3</v>
      </c>
      <c r="AP52" s="344">
        <v>24020</v>
      </c>
      <c r="AQ52" s="345">
        <v>-4.5999999999999996</v>
      </c>
      <c r="AR52" s="346">
        <v>20.9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27749947</v>
      </c>
      <c r="AN53" s="334">
        <v>74374</v>
      </c>
      <c r="AO53" s="335">
        <v>-4.7</v>
      </c>
      <c r="AP53" s="336">
        <v>51849</v>
      </c>
      <c r="AQ53" s="337">
        <v>11.6</v>
      </c>
      <c r="AR53" s="338">
        <v>-16.3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14170736</v>
      </c>
      <c r="AN54" s="342">
        <v>37980</v>
      </c>
      <c r="AO54" s="343">
        <v>1.5</v>
      </c>
      <c r="AP54" s="344">
        <v>26326</v>
      </c>
      <c r="AQ54" s="345">
        <v>9.6</v>
      </c>
      <c r="AR54" s="346">
        <v>-8.1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12758940</v>
      </c>
      <c r="AN55" s="334">
        <v>34281</v>
      </c>
      <c r="AO55" s="335">
        <v>-53.9</v>
      </c>
      <c r="AP55" s="336">
        <v>52191</v>
      </c>
      <c r="AQ55" s="337">
        <v>0.7</v>
      </c>
      <c r="AR55" s="338">
        <v>-54.6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6497821</v>
      </c>
      <c r="AN56" s="342">
        <v>17458</v>
      </c>
      <c r="AO56" s="343">
        <v>-54</v>
      </c>
      <c r="AP56" s="344">
        <v>26807</v>
      </c>
      <c r="AQ56" s="345">
        <v>1.8</v>
      </c>
      <c r="AR56" s="346">
        <v>-55.8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15623635</v>
      </c>
      <c r="AN57" s="334">
        <v>42134</v>
      </c>
      <c r="AO57" s="335">
        <v>22.9</v>
      </c>
      <c r="AP57" s="336">
        <v>48105</v>
      </c>
      <c r="AQ57" s="337">
        <v>-7.8</v>
      </c>
      <c r="AR57" s="338">
        <v>30.7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6272090</v>
      </c>
      <c r="AN58" s="342">
        <v>16915</v>
      </c>
      <c r="AO58" s="343">
        <v>-3.1</v>
      </c>
      <c r="AP58" s="344">
        <v>24072</v>
      </c>
      <c r="AQ58" s="345">
        <v>-10.199999999999999</v>
      </c>
      <c r="AR58" s="346">
        <v>7.1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15589288</v>
      </c>
      <c r="AN59" s="334">
        <v>42211</v>
      </c>
      <c r="AO59" s="335">
        <v>0.2</v>
      </c>
      <c r="AP59" s="336">
        <v>47446</v>
      </c>
      <c r="AQ59" s="337">
        <v>-1.4</v>
      </c>
      <c r="AR59" s="338">
        <v>1.6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8717362</v>
      </c>
      <c r="AN60" s="342">
        <v>23604</v>
      </c>
      <c r="AO60" s="343">
        <v>39.5</v>
      </c>
      <c r="AP60" s="344">
        <v>24371</v>
      </c>
      <c r="AQ60" s="345">
        <v>1.2</v>
      </c>
      <c r="AR60" s="346">
        <v>38.299999999999997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20181898</v>
      </c>
      <c r="AN61" s="349">
        <v>54201</v>
      </c>
      <c r="AO61" s="350">
        <v>-4.4000000000000004</v>
      </c>
      <c r="AP61" s="351">
        <v>49210</v>
      </c>
      <c r="AQ61" s="352">
        <v>-0.1</v>
      </c>
      <c r="AR61" s="338">
        <v>-4.3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9931629</v>
      </c>
      <c r="AN62" s="342">
        <v>26675</v>
      </c>
      <c r="AO62" s="343">
        <v>0</v>
      </c>
      <c r="AP62" s="344">
        <v>25119</v>
      </c>
      <c r="AQ62" s="345">
        <v>-0.4</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sBT/dFZoFtagLgIEIVl3BcHRybalsIBPVrJ0Pg2jsbaJ6oo7ZR0tZ/LIJs4ZFrOdW/Btc2H6etkEBjl3VlXjQ==" saltValue="q6WUMfwsGi4gXfHP+aO/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zV4MVMStqsCoUPfePCsG1fbrmGFqeFCVp8my5RXZID+ZdvOo8PIsIyP9f3nBaaWD66Og+sh4QJEPD4762pBuTQ==" saltValue="Gxa2Z7EyzqKkmszgsFI11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oGvVpX0M1R6OSrBGV5bXO7kA14QLFQvMzMmDZDw+wOsmfKDhn5Hb5gQ2z1A4q6pOeBgYHNA8ofJpV/t749+vhg==" saltValue="V0S0kuq7ULOvQpfarh7ed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8.02</v>
      </c>
      <c r="G47" s="12">
        <v>5.32</v>
      </c>
      <c r="H47" s="12">
        <v>6.42</v>
      </c>
      <c r="I47" s="12">
        <v>5.88</v>
      </c>
      <c r="J47" s="13">
        <v>7.55</v>
      </c>
    </row>
    <row r="48" spans="2:10" ht="57.75" customHeight="1" x14ac:dyDescent="0.2">
      <c r="B48" s="14"/>
      <c r="C48" s="1141" t="s">
        <v>4</v>
      </c>
      <c r="D48" s="1141"/>
      <c r="E48" s="1142"/>
      <c r="F48" s="15">
        <v>5.2</v>
      </c>
      <c r="G48" s="16">
        <v>4.43</v>
      </c>
      <c r="H48" s="16">
        <v>5.45</v>
      </c>
      <c r="I48" s="16">
        <v>9.2100000000000009</v>
      </c>
      <c r="J48" s="17">
        <v>8.2799999999999994</v>
      </c>
    </row>
    <row r="49" spans="2:10" ht="57.75" customHeight="1" thickBot="1" x14ac:dyDescent="0.25">
      <c r="B49" s="18"/>
      <c r="C49" s="1143" t="s">
        <v>5</v>
      </c>
      <c r="D49" s="1143"/>
      <c r="E49" s="1144"/>
      <c r="F49" s="19" t="s">
        <v>562</v>
      </c>
      <c r="G49" s="20" t="s">
        <v>563</v>
      </c>
      <c r="H49" s="20" t="s">
        <v>564</v>
      </c>
      <c r="I49" s="20">
        <v>0.05</v>
      </c>
      <c r="J49" s="21" t="s">
        <v>565</v>
      </c>
    </row>
    <row r="50" spans="2:10" ht="13" x14ac:dyDescent="0.2"/>
  </sheetData>
  <sheetProtection algorithmName="SHA-512" hashValue="ts2TT3IlDnDcIg4Ojc0YdQb+BYYbx2vI3gRurt0nYlhqAcM/eChzUZS4jlwXpmSw0u8ZvCLrx/wpQsKnGemLnQ==" saltValue="ylOSivFAarBm0LDDArYRiw=="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566</v>
      </c>
      <c r="D34" s="1151"/>
      <c r="E34" s="1152"/>
      <c r="F34" s="32">
        <v>7.1</v>
      </c>
      <c r="G34" s="33">
        <v>7.6</v>
      </c>
      <c r="H34" s="33">
        <v>7.88</v>
      </c>
      <c r="I34" s="33">
        <v>8.0299999999999994</v>
      </c>
      <c r="J34" s="34">
        <v>8.5500000000000007</v>
      </c>
      <c r="K34" s="22"/>
      <c r="L34" s="22"/>
      <c r="M34" s="22"/>
      <c r="N34" s="22"/>
      <c r="O34" s="22"/>
      <c r="P34" s="22"/>
    </row>
    <row r="35" spans="1:16" ht="39" customHeight="1" x14ac:dyDescent="0.2">
      <c r="A35" s="22"/>
      <c r="B35" s="35"/>
      <c r="C35" s="1145" t="s">
        <v>567</v>
      </c>
      <c r="D35" s="1146"/>
      <c r="E35" s="1147"/>
      <c r="F35" s="36">
        <v>5.16</v>
      </c>
      <c r="G35" s="37">
        <v>4.4000000000000004</v>
      </c>
      <c r="H35" s="37">
        <v>5.39</v>
      </c>
      <c r="I35" s="37">
        <v>9.14</v>
      </c>
      <c r="J35" s="38">
        <v>8.17</v>
      </c>
      <c r="K35" s="22"/>
      <c r="L35" s="22"/>
      <c r="M35" s="22"/>
      <c r="N35" s="22"/>
      <c r="O35" s="22"/>
      <c r="P35" s="22"/>
    </row>
    <row r="36" spans="1:16" ht="39" customHeight="1" x14ac:dyDescent="0.2">
      <c r="A36" s="22"/>
      <c r="B36" s="35"/>
      <c r="C36" s="1145" t="s">
        <v>568</v>
      </c>
      <c r="D36" s="1146"/>
      <c r="E36" s="1147"/>
      <c r="F36" s="36">
        <v>7.49</v>
      </c>
      <c r="G36" s="37">
        <v>8.5299999999999994</v>
      </c>
      <c r="H36" s="37">
        <v>8.67</v>
      </c>
      <c r="I36" s="37">
        <v>8.57</v>
      </c>
      <c r="J36" s="38">
        <v>7.86</v>
      </c>
      <c r="K36" s="22"/>
      <c r="L36" s="22"/>
      <c r="M36" s="22"/>
      <c r="N36" s="22"/>
      <c r="O36" s="22"/>
      <c r="P36" s="22"/>
    </row>
    <row r="37" spans="1:16" ht="39" customHeight="1" x14ac:dyDescent="0.2">
      <c r="A37" s="22"/>
      <c r="B37" s="35"/>
      <c r="C37" s="1145" t="s">
        <v>569</v>
      </c>
      <c r="D37" s="1146"/>
      <c r="E37" s="1147"/>
      <c r="F37" s="36">
        <v>0.71</v>
      </c>
      <c r="G37" s="37">
        <v>0.41</v>
      </c>
      <c r="H37" s="37">
        <v>0.56000000000000005</v>
      </c>
      <c r="I37" s="37">
        <v>0.74</v>
      </c>
      <c r="J37" s="38">
        <v>0.97</v>
      </c>
      <c r="K37" s="22"/>
      <c r="L37" s="22"/>
      <c r="M37" s="22"/>
      <c r="N37" s="22"/>
      <c r="O37" s="22"/>
      <c r="P37" s="22"/>
    </row>
    <row r="38" spans="1:16" ht="39" customHeight="1" x14ac:dyDescent="0.2">
      <c r="A38" s="22"/>
      <c r="B38" s="35"/>
      <c r="C38" s="1145" t="s">
        <v>570</v>
      </c>
      <c r="D38" s="1146"/>
      <c r="E38" s="1147"/>
      <c r="F38" s="36">
        <v>0.73</v>
      </c>
      <c r="G38" s="37">
        <v>0.73</v>
      </c>
      <c r="H38" s="37">
        <v>0.86</v>
      </c>
      <c r="I38" s="37">
        <v>0.7</v>
      </c>
      <c r="J38" s="38">
        <v>0.44</v>
      </c>
      <c r="K38" s="22"/>
      <c r="L38" s="22"/>
      <c r="M38" s="22"/>
      <c r="N38" s="22"/>
      <c r="O38" s="22"/>
      <c r="P38" s="22"/>
    </row>
    <row r="39" spans="1:16" ht="39" customHeight="1" x14ac:dyDescent="0.2">
      <c r="A39" s="22"/>
      <c r="B39" s="35"/>
      <c r="C39" s="1145" t="s">
        <v>571</v>
      </c>
      <c r="D39" s="1146"/>
      <c r="E39" s="1147"/>
      <c r="F39" s="36">
        <v>0.03</v>
      </c>
      <c r="G39" s="37">
        <v>0.02</v>
      </c>
      <c r="H39" s="37">
        <v>0.04</v>
      </c>
      <c r="I39" s="37">
        <v>7.0000000000000007E-2</v>
      </c>
      <c r="J39" s="38">
        <v>0.1</v>
      </c>
      <c r="K39" s="22"/>
      <c r="L39" s="22"/>
      <c r="M39" s="22"/>
      <c r="N39" s="22"/>
      <c r="O39" s="22"/>
      <c r="P39" s="22"/>
    </row>
    <row r="40" spans="1:16" ht="39" customHeight="1" x14ac:dyDescent="0.2">
      <c r="A40" s="22"/>
      <c r="B40" s="35"/>
      <c r="C40" s="1145" t="s">
        <v>572</v>
      </c>
      <c r="D40" s="1146"/>
      <c r="E40" s="1147"/>
      <c r="F40" s="36">
        <v>0.05</v>
      </c>
      <c r="G40" s="37">
        <v>0.16</v>
      </c>
      <c r="H40" s="37">
        <v>0.05</v>
      </c>
      <c r="I40" s="37">
        <v>0.03</v>
      </c>
      <c r="J40" s="38">
        <v>0.04</v>
      </c>
      <c r="K40" s="22"/>
      <c r="L40" s="22"/>
      <c r="M40" s="22"/>
      <c r="N40" s="22"/>
      <c r="O40" s="22"/>
      <c r="P40" s="22"/>
    </row>
    <row r="41" spans="1:16" ht="39" customHeight="1" x14ac:dyDescent="0.2">
      <c r="A41" s="22"/>
      <c r="B41" s="35"/>
      <c r="C41" s="1145" t="s">
        <v>573</v>
      </c>
      <c r="D41" s="1146"/>
      <c r="E41" s="1147"/>
      <c r="F41" s="36">
        <v>0.01</v>
      </c>
      <c r="G41" s="37">
        <v>0.01</v>
      </c>
      <c r="H41" s="37">
        <v>0.01</v>
      </c>
      <c r="I41" s="37">
        <v>0.01</v>
      </c>
      <c r="J41" s="38">
        <v>0.01</v>
      </c>
      <c r="K41" s="22"/>
      <c r="L41" s="22"/>
      <c r="M41" s="22"/>
      <c r="N41" s="22"/>
      <c r="O41" s="22"/>
      <c r="P41" s="22"/>
    </row>
    <row r="42" spans="1:16" ht="39" customHeight="1" x14ac:dyDescent="0.2">
      <c r="A42" s="22"/>
      <c r="B42" s="39"/>
      <c r="C42" s="1145" t="s">
        <v>574</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575</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2ZdDpYRCHO7W22+S1+tYvbowKO5CjSde7vFE6WGwSTFMkbKmrSHWeZKk1Fer0bbYCM4BCJZTn1idXeyOqCKzw==" saltValue="mq6EK9lbcTNOsqSI0KF2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13629</v>
      </c>
      <c r="L45" s="60">
        <v>13601</v>
      </c>
      <c r="M45" s="60">
        <v>13702</v>
      </c>
      <c r="N45" s="60">
        <v>13640</v>
      </c>
      <c r="O45" s="61">
        <v>14161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2">
      <c r="A48" s="48"/>
      <c r="B48" s="1178"/>
      <c r="C48" s="1179"/>
      <c r="D48" s="62"/>
      <c r="E48" s="1155" t="s">
        <v>15</v>
      </c>
      <c r="F48" s="1155"/>
      <c r="G48" s="1155"/>
      <c r="H48" s="1155"/>
      <c r="I48" s="1155"/>
      <c r="J48" s="1156"/>
      <c r="K48" s="63">
        <v>2330</v>
      </c>
      <c r="L48" s="64">
        <v>2140</v>
      </c>
      <c r="M48" s="64">
        <v>1836</v>
      </c>
      <c r="N48" s="64">
        <v>1801</v>
      </c>
      <c r="O48" s="65">
        <v>1619</v>
      </c>
      <c r="P48" s="48"/>
      <c r="Q48" s="48"/>
      <c r="R48" s="48"/>
      <c r="S48" s="48"/>
      <c r="T48" s="48"/>
      <c r="U48" s="48"/>
    </row>
    <row r="49" spans="1:21" ht="30.75" customHeight="1" x14ac:dyDescent="0.2">
      <c r="A49" s="48"/>
      <c r="B49" s="1178"/>
      <c r="C49" s="1179"/>
      <c r="D49" s="62"/>
      <c r="E49" s="1155" t="s">
        <v>16</v>
      </c>
      <c r="F49" s="1155"/>
      <c r="G49" s="1155"/>
      <c r="H49" s="1155"/>
      <c r="I49" s="1155"/>
      <c r="J49" s="1156"/>
      <c r="K49" s="63">
        <v>268</v>
      </c>
      <c r="L49" s="64">
        <v>280</v>
      </c>
      <c r="M49" s="64">
        <v>307</v>
      </c>
      <c r="N49" s="64">
        <v>320</v>
      </c>
      <c r="O49" s="65">
        <v>344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1</v>
      </c>
      <c r="N51" s="64" t="s">
        <v>516</v>
      </c>
      <c r="O51" s="65" t="s">
        <v>516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12303</v>
      </c>
      <c r="L52" s="64">
        <v>12182</v>
      </c>
      <c r="M52" s="64">
        <v>12758</v>
      </c>
      <c r="N52" s="64">
        <v>12619</v>
      </c>
      <c r="O52" s="65">
        <v>12776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3924</v>
      </c>
      <c r="L53" s="69">
        <v>3839</v>
      </c>
      <c r="M53" s="69">
        <v>3088</v>
      </c>
      <c r="N53" s="69">
        <v>3142</v>
      </c>
      <c r="O53" s="70">
        <v>3348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3">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h6faQcX90e6EBRkTto3dPN+NTyPAUjAQ/UznhsWTgbdtjQ8BCfpyluGSIT9GeKA8qpGAEKCfff1vOGKEYmSUQ==" saltValue="0DqBJjjHBULuwwwXFtC9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9" scale="53"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96" t="s">
        <v>32</v>
      </c>
      <c r="C41" s="1197"/>
      <c r="D41" s="105"/>
      <c r="E41" s="1198" t="s">
        <v>33</v>
      </c>
      <c r="F41" s="1198"/>
      <c r="G41" s="1198"/>
      <c r="H41" s="1199"/>
      <c r="I41" s="355">
        <v>148832</v>
      </c>
      <c r="J41" s="356">
        <v>153170</v>
      </c>
      <c r="K41" s="356">
        <v>149362</v>
      </c>
      <c r="L41" s="356">
        <v>150651</v>
      </c>
      <c r="M41" s="357">
        <v>147581</v>
      </c>
    </row>
    <row r="42" spans="2:13" ht="27.75" customHeight="1" x14ac:dyDescent="0.2">
      <c r="B42" s="1186"/>
      <c r="C42" s="1187"/>
      <c r="D42" s="106"/>
      <c r="E42" s="1190" t="s">
        <v>34</v>
      </c>
      <c r="F42" s="1190"/>
      <c r="G42" s="1190"/>
      <c r="H42" s="1191"/>
      <c r="I42" s="358" t="s">
        <v>516</v>
      </c>
      <c r="J42" s="359" t="s">
        <v>516</v>
      </c>
      <c r="K42" s="359" t="s">
        <v>516</v>
      </c>
      <c r="L42" s="359" t="s">
        <v>516</v>
      </c>
      <c r="M42" s="360" t="s">
        <v>516</v>
      </c>
    </row>
    <row r="43" spans="2:13" ht="27.75" customHeight="1" x14ac:dyDescent="0.2">
      <c r="B43" s="1186"/>
      <c r="C43" s="1187"/>
      <c r="D43" s="106"/>
      <c r="E43" s="1190" t="s">
        <v>35</v>
      </c>
      <c r="F43" s="1190"/>
      <c r="G43" s="1190"/>
      <c r="H43" s="1191"/>
      <c r="I43" s="358">
        <v>24256</v>
      </c>
      <c r="J43" s="359">
        <v>23210</v>
      </c>
      <c r="K43" s="359">
        <v>21015</v>
      </c>
      <c r="L43" s="359">
        <v>18959</v>
      </c>
      <c r="M43" s="360">
        <v>16499</v>
      </c>
    </row>
    <row r="44" spans="2:13" ht="27.75" customHeight="1" x14ac:dyDescent="0.2">
      <c r="B44" s="1186"/>
      <c r="C44" s="1187"/>
      <c r="D44" s="106"/>
      <c r="E44" s="1190" t="s">
        <v>36</v>
      </c>
      <c r="F44" s="1190"/>
      <c r="G44" s="1190"/>
      <c r="H44" s="1191"/>
      <c r="I44" s="358">
        <v>2004</v>
      </c>
      <c r="J44" s="359">
        <v>1842</v>
      </c>
      <c r="K44" s="359">
        <v>1778</v>
      </c>
      <c r="L44" s="359">
        <v>1555</v>
      </c>
      <c r="M44" s="360">
        <v>1367</v>
      </c>
    </row>
    <row r="45" spans="2:13" ht="27.75" customHeight="1" x14ac:dyDescent="0.2">
      <c r="B45" s="1186"/>
      <c r="C45" s="1187"/>
      <c r="D45" s="106"/>
      <c r="E45" s="1190" t="s">
        <v>37</v>
      </c>
      <c r="F45" s="1190"/>
      <c r="G45" s="1190"/>
      <c r="H45" s="1191"/>
      <c r="I45" s="358">
        <v>14766</v>
      </c>
      <c r="J45" s="359">
        <v>15016</v>
      </c>
      <c r="K45" s="359">
        <v>15337</v>
      </c>
      <c r="L45" s="359">
        <v>15559</v>
      </c>
      <c r="M45" s="360">
        <v>15371</v>
      </c>
    </row>
    <row r="46" spans="2:13" ht="27.75" customHeight="1" x14ac:dyDescent="0.2">
      <c r="B46" s="1186"/>
      <c r="C46" s="1187"/>
      <c r="D46" s="107"/>
      <c r="E46" s="1190" t="s">
        <v>38</v>
      </c>
      <c r="F46" s="1190"/>
      <c r="G46" s="1190"/>
      <c r="H46" s="1191"/>
      <c r="I46" s="358">
        <v>240</v>
      </c>
      <c r="J46" s="359">
        <v>209</v>
      </c>
      <c r="K46" s="359">
        <v>154</v>
      </c>
      <c r="L46" s="359">
        <v>91</v>
      </c>
      <c r="M46" s="360">
        <v>31</v>
      </c>
    </row>
    <row r="47" spans="2:13" ht="27.75" customHeight="1" x14ac:dyDescent="0.2">
      <c r="B47" s="1186"/>
      <c r="C47" s="1187"/>
      <c r="D47" s="108"/>
      <c r="E47" s="1200" t="s">
        <v>39</v>
      </c>
      <c r="F47" s="1201"/>
      <c r="G47" s="1201"/>
      <c r="H47" s="1202"/>
      <c r="I47" s="358" t="s">
        <v>516</v>
      </c>
      <c r="J47" s="359" t="s">
        <v>516</v>
      </c>
      <c r="K47" s="359" t="s">
        <v>516</v>
      </c>
      <c r="L47" s="359" t="s">
        <v>516</v>
      </c>
      <c r="M47" s="360" t="s">
        <v>516</v>
      </c>
    </row>
    <row r="48" spans="2:13" ht="27.75" customHeight="1" x14ac:dyDescent="0.2">
      <c r="B48" s="1186"/>
      <c r="C48" s="1187"/>
      <c r="D48" s="106"/>
      <c r="E48" s="1190" t="s">
        <v>40</v>
      </c>
      <c r="F48" s="1190"/>
      <c r="G48" s="1190"/>
      <c r="H48" s="1191"/>
      <c r="I48" s="358" t="s">
        <v>516</v>
      </c>
      <c r="J48" s="359" t="s">
        <v>516</v>
      </c>
      <c r="K48" s="359" t="s">
        <v>516</v>
      </c>
      <c r="L48" s="359" t="s">
        <v>516</v>
      </c>
      <c r="M48" s="360" t="s">
        <v>516</v>
      </c>
    </row>
    <row r="49" spans="2:13" ht="27.75" customHeight="1" x14ac:dyDescent="0.2">
      <c r="B49" s="1188"/>
      <c r="C49" s="1189"/>
      <c r="D49" s="106"/>
      <c r="E49" s="1190" t="s">
        <v>41</v>
      </c>
      <c r="F49" s="1190"/>
      <c r="G49" s="1190"/>
      <c r="H49" s="1191"/>
      <c r="I49" s="358" t="s">
        <v>516</v>
      </c>
      <c r="J49" s="359" t="s">
        <v>516</v>
      </c>
      <c r="K49" s="359" t="s">
        <v>516</v>
      </c>
      <c r="L49" s="359" t="s">
        <v>516</v>
      </c>
      <c r="M49" s="360" t="s">
        <v>516</v>
      </c>
    </row>
    <row r="50" spans="2:13" ht="27.75" customHeight="1" x14ac:dyDescent="0.2">
      <c r="B50" s="1184" t="s">
        <v>42</v>
      </c>
      <c r="C50" s="1185"/>
      <c r="D50" s="109"/>
      <c r="E50" s="1190" t="s">
        <v>43</v>
      </c>
      <c r="F50" s="1190"/>
      <c r="G50" s="1190"/>
      <c r="H50" s="1191"/>
      <c r="I50" s="358">
        <v>20987</v>
      </c>
      <c r="J50" s="359">
        <v>17078</v>
      </c>
      <c r="K50" s="359">
        <v>18420</v>
      </c>
      <c r="L50" s="359">
        <v>21915</v>
      </c>
      <c r="M50" s="360">
        <v>23505</v>
      </c>
    </row>
    <row r="51" spans="2:13" ht="27.75" customHeight="1" x14ac:dyDescent="0.2">
      <c r="B51" s="1186"/>
      <c r="C51" s="1187"/>
      <c r="D51" s="106"/>
      <c r="E51" s="1190" t="s">
        <v>44</v>
      </c>
      <c r="F51" s="1190"/>
      <c r="G51" s="1190"/>
      <c r="H51" s="1191"/>
      <c r="I51" s="358">
        <v>15776</v>
      </c>
      <c r="J51" s="359">
        <v>16848</v>
      </c>
      <c r="K51" s="359">
        <v>18060</v>
      </c>
      <c r="L51" s="359">
        <v>18334</v>
      </c>
      <c r="M51" s="360">
        <v>18370</v>
      </c>
    </row>
    <row r="52" spans="2:13" ht="27.75" customHeight="1" x14ac:dyDescent="0.2">
      <c r="B52" s="1188"/>
      <c r="C52" s="1189"/>
      <c r="D52" s="106"/>
      <c r="E52" s="1190" t="s">
        <v>45</v>
      </c>
      <c r="F52" s="1190"/>
      <c r="G52" s="1190"/>
      <c r="H52" s="1191"/>
      <c r="I52" s="358">
        <v>126580</v>
      </c>
      <c r="J52" s="359">
        <v>125062</v>
      </c>
      <c r="K52" s="359">
        <v>121446</v>
      </c>
      <c r="L52" s="359">
        <v>120311</v>
      </c>
      <c r="M52" s="360">
        <v>116513</v>
      </c>
    </row>
    <row r="53" spans="2:13" ht="27.75" customHeight="1" thickBot="1" x14ac:dyDescent="0.25">
      <c r="B53" s="1192" t="s">
        <v>21</v>
      </c>
      <c r="C53" s="1193"/>
      <c r="D53" s="110"/>
      <c r="E53" s="1194" t="s">
        <v>46</v>
      </c>
      <c r="F53" s="1194"/>
      <c r="G53" s="1194"/>
      <c r="H53" s="1195"/>
      <c r="I53" s="361">
        <v>26755</v>
      </c>
      <c r="J53" s="362">
        <v>34459</v>
      </c>
      <c r="K53" s="362">
        <v>29720</v>
      </c>
      <c r="L53" s="362">
        <v>26255</v>
      </c>
      <c r="M53" s="363">
        <v>22461</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u4tmhRALj6Ww8unyo/2gBVAhqQVkFr2pp85U3FqWJtGpR8zpSHA9LcF+oGiVmjwogUCpcLOcnp2eZ30ouezPtg==" saltValue="Du/U5Dr/nizyndEFIyyz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11" t="s">
        <v>49</v>
      </c>
      <c r="D55" s="1211"/>
      <c r="E55" s="1212"/>
      <c r="F55" s="122">
        <v>5444</v>
      </c>
      <c r="G55" s="122">
        <v>5223</v>
      </c>
      <c r="H55" s="123">
        <v>6562</v>
      </c>
    </row>
    <row r="56" spans="2:8" ht="52.5" customHeight="1" x14ac:dyDescent="0.2">
      <c r="B56" s="124"/>
      <c r="C56" s="1213" t="s">
        <v>50</v>
      </c>
      <c r="D56" s="1213"/>
      <c r="E56" s="1214"/>
      <c r="F56" s="125">
        <v>1149</v>
      </c>
      <c r="G56" s="125">
        <v>3954</v>
      </c>
      <c r="H56" s="126">
        <v>4654</v>
      </c>
    </row>
    <row r="57" spans="2:8" ht="53.25" customHeight="1" x14ac:dyDescent="0.2">
      <c r="B57" s="124"/>
      <c r="C57" s="1215" t="s">
        <v>51</v>
      </c>
      <c r="D57" s="1215"/>
      <c r="E57" s="1216"/>
      <c r="F57" s="127">
        <v>5606</v>
      </c>
      <c r="G57" s="127">
        <v>5422</v>
      </c>
      <c r="H57" s="128">
        <v>5127</v>
      </c>
    </row>
    <row r="58" spans="2:8" ht="45.75" customHeight="1" x14ac:dyDescent="0.2">
      <c r="B58" s="129"/>
      <c r="C58" s="1203" t="s">
        <v>603</v>
      </c>
      <c r="D58" s="1204"/>
      <c r="E58" s="1205"/>
      <c r="F58" s="130">
        <v>1636</v>
      </c>
      <c r="G58" s="130">
        <v>2096</v>
      </c>
      <c r="H58" s="131">
        <v>2014</v>
      </c>
    </row>
    <row r="59" spans="2:8" ht="45.75" customHeight="1" x14ac:dyDescent="0.2">
      <c r="B59" s="129"/>
      <c r="C59" s="1203" t="s">
        <v>604</v>
      </c>
      <c r="D59" s="1204"/>
      <c r="E59" s="1205"/>
      <c r="F59" s="130">
        <v>838</v>
      </c>
      <c r="G59" s="130">
        <v>839</v>
      </c>
      <c r="H59" s="131">
        <v>840</v>
      </c>
    </row>
    <row r="60" spans="2:8" ht="45.75" customHeight="1" x14ac:dyDescent="0.2">
      <c r="B60" s="129"/>
      <c r="C60" s="1203" t="s">
        <v>605</v>
      </c>
      <c r="D60" s="1204"/>
      <c r="E60" s="1205"/>
      <c r="F60" s="130">
        <v>462</v>
      </c>
      <c r="G60" s="130">
        <v>551</v>
      </c>
      <c r="H60" s="131">
        <v>626</v>
      </c>
    </row>
    <row r="61" spans="2:8" ht="45.75" customHeight="1" x14ac:dyDescent="0.2">
      <c r="B61" s="129"/>
      <c r="C61" s="1203" t="s">
        <v>606</v>
      </c>
      <c r="D61" s="1204"/>
      <c r="E61" s="1205"/>
      <c r="F61" s="130">
        <v>462</v>
      </c>
      <c r="G61" s="130">
        <v>372</v>
      </c>
      <c r="H61" s="131">
        <v>372</v>
      </c>
    </row>
    <row r="62" spans="2:8" ht="45.75" customHeight="1" thickBot="1" x14ac:dyDescent="0.25">
      <c r="B62" s="132"/>
      <c r="C62" s="1206" t="s">
        <v>607</v>
      </c>
      <c r="D62" s="1207"/>
      <c r="E62" s="1208"/>
      <c r="F62" s="133">
        <v>271</v>
      </c>
      <c r="G62" s="133">
        <v>241</v>
      </c>
      <c r="H62" s="134">
        <v>241</v>
      </c>
    </row>
    <row r="63" spans="2:8" ht="52.5" customHeight="1" thickBot="1" x14ac:dyDescent="0.25">
      <c r="B63" s="135"/>
      <c r="C63" s="1209" t="s">
        <v>52</v>
      </c>
      <c r="D63" s="1209"/>
      <c r="E63" s="1210"/>
      <c r="F63" s="136">
        <v>12199</v>
      </c>
      <c r="G63" s="136">
        <v>14598</v>
      </c>
      <c r="H63" s="137">
        <v>16343</v>
      </c>
    </row>
    <row r="64" spans="2:8" ht="13" x14ac:dyDescent="0.2"/>
  </sheetData>
  <sheetProtection algorithmName="SHA-512" hashValue="OEB5OcmRX8khwDYQdbH/hTeKYH+1cWXI8+C9Yhq5Qc1P4oICAzo/1YXbDbH/w12fAgFI1YKCyKRF1CoW61yFhA==" saltValue="B58TfE3sj1Wc0kds5lut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A5D5-1866-4E69-A7A8-21BB8F9394CB}">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618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614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612</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557</v>
      </c>
      <c r="BQ50" s="1226"/>
      <c r="BR50" s="1226"/>
      <c r="BS50" s="1226"/>
      <c r="BT50" s="1226"/>
      <c r="BU50" s="1226"/>
      <c r="BV50" s="1226"/>
      <c r="BW50" s="1226"/>
      <c r="BX50" s="1226" t="s">
        <v>558</v>
      </c>
      <c r="BY50" s="1226"/>
      <c r="BZ50" s="1226"/>
      <c r="CA50" s="1226"/>
      <c r="CB50" s="1226"/>
      <c r="CC50" s="1226"/>
      <c r="CD50" s="1226"/>
      <c r="CE50" s="1226"/>
      <c r="CF50" s="1226" t="s">
        <v>559</v>
      </c>
      <c r="CG50" s="1226"/>
      <c r="CH50" s="1226"/>
      <c r="CI50" s="1226"/>
      <c r="CJ50" s="1226"/>
      <c r="CK50" s="1226"/>
      <c r="CL50" s="1226"/>
      <c r="CM50" s="1226"/>
      <c r="CN50" s="1226" t="s">
        <v>560</v>
      </c>
      <c r="CO50" s="1226"/>
      <c r="CP50" s="1226"/>
      <c r="CQ50" s="1226"/>
      <c r="CR50" s="1226"/>
      <c r="CS50" s="1226"/>
      <c r="CT50" s="1226"/>
      <c r="CU50" s="1226"/>
      <c r="CV50" s="1226" t="s">
        <v>561</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611</v>
      </c>
      <c r="AO51" s="1225"/>
      <c r="AP51" s="1225"/>
      <c r="AQ51" s="1225"/>
      <c r="AR51" s="1225"/>
      <c r="AS51" s="1225"/>
      <c r="AT51" s="1225"/>
      <c r="AU51" s="1225"/>
      <c r="AV51" s="1225"/>
      <c r="AW51" s="1225"/>
      <c r="AX51" s="1225"/>
      <c r="AY51" s="1225"/>
      <c r="AZ51" s="1225"/>
      <c r="BA51" s="1225"/>
      <c r="BB51" s="1225" t="s">
        <v>609</v>
      </c>
      <c r="BC51" s="1225"/>
      <c r="BD51" s="1225"/>
      <c r="BE51" s="1225"/>
      <c r="BF51" s="1225"/>
      <c r="BG51" s="1225"/>
      <c r="BH51" s="1225"/>
      <c r="BI51" s="1225"/>
      <c r="BJ51" s="1225"/>
      <c r="BK51" s="1225"/>
      <c r="BL51" s="1225"/>
      <c r="BM51" s="1225"/>
      <c r="BN51" s="1225"/>
      <c r="BO51" s="1225"/>
      <c r="BP51" s="1224">
        <v>37.1</v>
      </c>
      <c r="BQ51" s="1224"/>
      <c r="BR51" s="1224"/>
      <c r="BS51" s="1224"/>
      <c r="BT51" s="1224"/>
      <c r="BU51" s="1224"/>
      <c r="BV51" s="1224"/>
      <c r="BW51" s="1224"/>
      <c r="BX51" s="1224">
        <v>47.6</v>
      </c>
      <c r="BY51" s="1224"/>
      <c r="BZ51" s="1224"/>
      <c r="CA51" s="1224"/>
      <c r="CB51" s="1224"/>
      <c r="CC51" s="1224"/>
      <c r="CD51" s="1224"/>
      <c r="CE51" s="1224"/>
      <c r="CF51" s="1224">
        <v>40.200000000000003</v>
      </c>
      <c r="CG51" s="1224"/>
      <c r="CH51" s="1224"/>
      <c r="CI51" s="1224"/>
      <c r="CJ51" s="1224"/>
      <c r="CK51" s="1224"/>
      <c r="CL51" s="1224"/>
      <c r="CM51" s="1224"/>
      <c r="CN51" s="1224">
        <v>33.6</v>
      </c>
      <c r="CO51" s="1224"/>
      <c r="CP51" s="1224"/>
      <c r="CQ51" s="1224"/>
      <c r="CR51" s="1224"/>
      <c r="CS51" s="1224"/>
      <c r="CT51" s="1224"/>
      <c r="CU51" s="1224"/>
      <c r="CV51" s="1224">
        <v>29.5</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616</v>
      </c>
      <c r="BC53" s="1225"/>
      <c r="BD53" s="1225"/>
      <c r="BE53" s="1225"/>
      <c r="BF53" s="1225"/>
      <c r="BG53" s="1225"/>
      <c r="BH53" s="1225"/>
      <c r="BI53" s="1225"/>
      <c r="BJ53" s="1225"/>
      <c r="BK53" s="1225"/>
      <c r="BL53" s="1225"/>
      <c r="BM53" s="1225"/>
      <c r="BN53" s="1225"/>
      <c r="BO53" s="1225"/>
      <c r="BP53" s="1224">
        <v>57.2</v>
      </c>
      <c r="BQ53" s="1224"/>
      <c r="BR53" s="1224"/>
      <c r="BS53" s="1224"/>
      <c r="BT53" s="1224"/>
      <c r="BU53" s="1224"/>
      <c r="BV53" s="1224"/>
      <c r="BW53" s="1224"/>
      <c r="BX53" s="1224">
        <v>56</v>
      </c>
      <c r="BY53" s="1224"/>
      <c r="BZ53" s="1224"/>
      <c r="CA53" s="1224"/>
      <c r="CB53" s="1224"/>
      <c r="CC53" s="1224"/>
      <c r="CD53" s="1224"/>
      <c r="CE53" s="1224"/>
      <c r="CF53" s="1224">
        <v>57.8</v>
      </c>
      <c r="CG53" s="1224"/>
      <c r="CH53" s="1224"/>
      <c r="CI53" s="1224"/>
      <c r="CJ53" s="1224"/>
      <c r="CK53" s="1224"/>
      <c r="CL53" s="1224"/>
      <c r="CM53" s="1224"/>
      <c r="CN53" s="1224">
        <v>59.5</v>
      </c>
      <c r="CO53" s="1224"/>
      <c r="CP53" s="1224"/>
      <c r="CQ53" s="1224"/>
      <c r="CR53" s="1224"/>
      <c r="CS53" s="1224"/>
      <c r="CT53" s="1224"/>
      <c r="CU53" s="1224"/>
      <c r="CV53" s="1224">
        <v>61.3</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610</v>
      </c>
      <c r="AO55" s="1226"/>
      <c r="AP55" s="1226"/>
      <c r="AQ55" s="1226"/>
      <c r="AR55" s="1226"/>
      <c r="AS55" s="1226"/>
      <c r="AT55" s="1226"/>
      <c r="AU55" s="1226"/>
      <c r="AV55" s="1226"/>
      <c r="AW55" s="1226"/>
      <c r="AX55" s="1226"/>
      <c r="AY55" s="1226"/>
      <c r="AZ55" s="1226"/>
      <c r="BA55" s="1226"/>
      <c r="BB55" s="1225" t="s">
        <v>609</v>
      </c>
      <c r="BC55" s="1225"/>
      <c r="BD55" s="1225"/>
      <c r="BE55" s="1225"/>
      <c r="BF55" s="1225"/>
      <c r="BG55" s="1225"/>
      <c r="BH55" s="1225"/>
      <c r="BI55" s="1225"/>
      <c r="BJ55" s="1225"/>
      <c r="BK55" s="1225"/>
      <c r="BL55" s="1225"/>
      <c r="BM55" s="1225"/>
      <c r="BN55" s="1225"/>
      <c r="BO55" s="1225"/>
      <c r="BP55" s="1224">
        <v>34</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616</v>
      </c>
      <c r="BC57" s="1225"/>
      <c r="BD57" s="1225"/>
      <c r="BE57" s="1225"/>
      <c r="BF57" s="1225"/>
      <c r="BG57" s="1225"/>
      <c r="BH57" s="1225"/>
      <c r="BI57" s="1225"/>
      <c r="BJ57" s="1225"/>
      <c r="BK57" s="1225"/>
      <c r="BL57" s="1225"/>
      <c r="BM57" s="1225"/>
      <c r="BN57" s="1225"/>
      <c r="BO57" s="1225"/>
      <c r="BP57" s="1224">
        <v>61.1</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615</v>
      </c>
    </row>
    <row r="64" spans="1:109" ht="13" x14ac:dyDescent="0.2">
      <c r="B64" s="1218"/>
      <c r="G64" s="1254"/>
      <c r="I64" s="1256"/>
      <c r="J64" s="1256"/>
      <c r="K64" s="1256"/>
      <c r="L64" s="1256"/>
      <c r="M64" s="1256"/>
      <c r="N64" s="1255"/>
      <c r="AM64" s="1254"/>
      <c r="AN64" s="1254" t="s">
        <v>614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613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612</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557</v>
      </c>
      <c r="BQ72" s="1226"/>
      <c r="BR72" s="1226"/>
      <c r="BS72" s="1226"/>
      <c r="BT72" s="1226"/>
      <c r="BU72" s="1226"/>
      <c r="BV72" s="1226"/>
      <c r="BW72" s="1226"/>
      <c r="BX72" s="1226" t="s">
        <v>558</v>
      </c>
      <c r="BY72" s="1226"/>
      <c r="BZ72" s="1226"/>
      <c r="CA72" s="1226"/>
      <c r="CB72" s="1226"/>
      <c r="CC72" s="1226"/>
      <c r="CD72" s="1226"/>
      <c r="CE72" s="1226"/>
      <c r="CF72" s="1226" t="s">
        <v>559</v>
      </c>
      <c r="CG72" s="1226"/>
      <c r="CH72" s="1226"/>
      <c r="CI72" s="1226"/>
      <c r="CJ72" s="1226"/>
      <c r="CK72" s="1226"/>
      <c r="CL72" s="1226"/>
      <c r="CM72" s="1226"/>
      <c r="CN72" s="1226" t="s">
        <v>560</v>
      </c>
      <c r="CO72" s="1226"/>
      <c r="CP72" s="1226"/>
      <c r="CQ72" s="1226"/>
      <c r="CR72" s="1226"/>
      <c r="CS72" s="1226"/>
      <c r="CT72" s="1226"/>
      <c r="CU72" s="1226"/>
      <c r="CV72" s="1226" t="s">
        <v>561</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611</v>
      </c>
      <c r="AO73" s="1225"/>
      <c r="AP73" s="1225"/>
      <c r="AQ73" s="1225"/>
      <c r="AR73" s="1225"/>
      <c r="AS73" s="1225"/>
      <c r="AT73" s="1225"/>
      <c r="AU73" s="1225"/>
      <c r="AV73" s="1225"/>
      <c r="AW73" s="1225"/>
      <c r="AX73" s="1225"/>
      <c r="AY73" s="1225"/>
      <c r="AZ73" s="1225"/>
      <c r="BA73" s="1225"/>
      <c r="BB73" s="1225" t="s">
        <v>609</v>
      </c>
      <c r="BC73" s="1225"/>
      <c r="BD73" s="1225"/>
      <c r="BE73" s="1225"/>
      <c r="BF73" s="1225"/>
      <c r="BG73" s="1225"/>
      <c r="BH73" s="1225"/>
      <c r="BI73" s="1225"/>
      <c r="BJ73" s="1225"/>
      <c r="BK73" s="1225"/>
      <c r="BL73" s="1225"/>
      <c r="BM73" s="1225"/>
      <c r="BN73" s="1225"/>
      <c r="BO73" s="1225"/>
      <c r="BP73" s="1224">
        <v>37.1</v>
      </c>
      <c r="BQ73" s="1224"/>
      <c r="BR73" s="1224"/>
      <c r="BS73" s="1224"/>
      <c r="BT73" s="1224"/>
      <c r="BU73" s="1224"/>
      <c r="BV73" s="1224"/>
      <c r="BW73" s="1224"/>
      <c r="BX73" s="1224">
        <v>47.6</v>
      </c>
      <c r="BY73" s="1224"/>
      <c r="BZ73" s="1224"/>
      <c r="CA73" s="1224"/>
      <c r="CB73" s="1224"/>
      <c r="CC73" s="1224"/>
      <c r="CD73" s="1224"/>
      <c r="CE73" s="1224"/>
      <c r="CF73" s="1224">
        <v>40.200000000000003</v>
      </c>
      <c r="CG73" s="1224"/>
      <c r="CH73" s="1224"/>
      <c r="CI73" s="1224"/>
      <c r="CJ73" s="1224"/>
      <c r="CK73" s="1224"/>
      <c r="CL73" s="1224"/>
      <c r="CM73" s="1224"/>
      <c r="CN73" s="1224">
        <v>33.6</v>
      </c>
      <c r="CO73" s="1224"/>
      <c r="CP73" s="1224"/>
      <c r="CQ73" s="1224"/>
      <c r="CR73" s="1224"/>
      <c r="CS73" s="1224"/>
      <c r="CT73" s="1224"/>
      <c r="CU73" s="1224"/>
      <c r="CV73" s="1224">
        <v>29.5</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608</v>
      </c>
      <c r="BC75" s="1225"/>
      <c r="BD75" s="1225"/>
      <c r="BE75" s="1225"/>
      <c r="BF75" s="1225"/>
      <c r="BG75" s="1225"/>
      <c r="BH75" s="1225"/>
      <c r="BI75" s="1225"/>
      <c r="BJ75" s="1225"/>
      <c r="BK75" s="1225"/>
      <c r="BL75" s="1225"/>
      <c r="BM75" s="1225"/>
      <c r="BN75" s="1225"/>
      <c r="BO75" s="1225"/>
      <c r="BP75" s="1224">
        <v>5.8</v>
      </c>
      <c r="BQ75" s="1224"/>
      <c r="BR75" s="1224"/>
      <c r="BS75" s="1224"/>
      <c r="BT75" s="1224"/>
      <c r="BU75" s="1224"/>
      <c r="BV75" s="1224"/>
      <c r="BW75" s="1224"/>
      <c r="BX75" s="1224">
        <v>5.5</v>
      </c>
      <c r="BY75" s="1224"/>
      <c r="BZ75" s="1224"/>
      <c r="CA75" s="1224"/>
      <c r="CB75" s="1224"/>
      <c r="CC75" s="1224"/>
      <c r="CD75" s="1224"/>
      <c r="CE75" s="1224"/>
      <c r="CF75" s="1224">
        <v>4.9000000000000004</v>
      </c>
      <c r="CG75" s="1224"/>
      <c r="CH75" s="1224"/>
      <c r="CI75" s="1224"/>
      <c r="CJ75" s="1224"/>
      <c r="CK75" s="1224"/>
      <c r="CL75" s="1224"/>
      <c r="CM75" s="1224"/>
      <c r="CN75" s="1224">
        <v>4.5</v>
      </c>
      <c r="CO75" s="1224"/>
      <c r="CP75" s="1224"/>
      <c r="CQ75" s="1224"/>
      <c r="CR75" s="1224"/>
      <c r="CS75" s="1224"/>
      <c r="CT75" s="1224"/>
      <c r="CU75" s="1224"/>
      <c r="CV75" s="1224">
        <v>4.2</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610</v>
      </c>
      <c r="AO77" s="1226"/>
      <c r="AP77" s="1226"/>
      <c r="AQ77" s="1226"/>
      <c r="AR77" s="1226"/>
      <c r="AS77" s="1226"/>
      <c r="AT77" s="1226"/>
      <c r="AU77" s="1226"/>
      <c r="AV77" s="1226"/>
      <c r="AW77" s="1226"/>
      <c r="AX77" s="1226"/>
      <c r="AY77" s="1226"/>
      <c r="AZ77" s="1226"/>
      <c r="BA77" s="1226"/>
      <c r="BB77" s="1225" t="s">
        <v>609</v>
      </c>
      <c r="BC77" s="1225"/>
      <c r="BD77" s="1225"/>
      <c r="BE77" s="1225"/>
      <c r="BF77" s="1225"/>
      <c r="BG77" s="1225"/>
      <c r="BH77" s="1225"/>
      <c r="BI77" s="1225"/>
      <c r="BJ77" s="1225"/>
      <c r="BK77" s="1225"/>
      <c r="BL77" s="1225"/>
      <c r="BM77" s="1225"/>
      <c r="BN77" s="1225"/>
      <c r="BO77" s="1225"/>
      <c r="BP77" s="1224">
        <v>34</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608</v>
      </c>
      <c r="BC79" s="1225"/>
      <c r="BD79" s="1225"/>
      <c r="BE79" s="1225"/>
      <c r="BF79" s="1225"/>
      <c r="BG79" s="1225"/>
      <c r="BH79" s="1225"/>
      <c r="BI79" s="1225"/>
      <c r="BJ79" s="1225"/>
      <c r="BK79" s="1225"/>
      <c r="BL79" s="1225"/>
      <c r="BM79" s="1225"/>
      <c r="BN79" s="1225"/>
      <c r="BO79" s="1225"/>
      <c r="BP79" s="1224">
        <v>5.9</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2Sm1z4Nd8Wfs6hyI+Iudn80OPTNFZSHdOd9iDh2WX9BcbK8C7gYcPd81NPQdTehTF5Wb9zdSMCg00QmUbULi4A==" saltValue="GZhN64LYfHcIvhbS6y0w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B3FB-9132-4E30-ADBA-7E42F7B2C30F}">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AB/WThyiLJ8AtXIQRYBGRe3y6Xvg8S4b3UMkQuQr+/Yka+kekSn/3k/d846xhfngUh9gXWhCjsiprj7p1nHP2g==" saltValue="zkGRTnlXEZFX35zJANb1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D0FD-25AA-483A-8388-FD5A641E5E08}">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9hxB+yDkgo7dMtf9Ieqc/lDnJnmsQaGMW1ynBgpLsxP7fmZCYUN8AeTfnVOp+MNuCVWzd28zB4swjlQLZ70Avg==" saltValue="WYBsihvpiIfGub5+Ns0M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554</v>
      </c>
      <c r="G2" s="151"/>
      <c r="H2" s="152"/>
    </row>
    <row r="3" spans="1:8" x14ac:dyDescent="0.2">
      <c r="A3" s="148" t="s">
        <v>547</v>
      </c>
      <c r="B3" s="153"/>
      <c r="C3" s="154"/>
      <c r="D3" s="155">
        <v>78007</v>
      </c>
      <c r="E3" s="156"/>
      <c r="F3" s="157">
        <v>46457</v>
      </c>
      <c r="G3" s="158"/>
      <c r="H3" s="159"/>
    </row>
    <row r="4" spans="1:8" x14ac:dyDescent="0.2">
      <c r="A4" s="160"/>
      <c r="B4" s="161"/>
      <c r="C4" s="162"/>
      <c r="D4" s="163">
        <v>37417</v>
      </c>
      <c r="E4" s="164"/>
      <c r="F4" s="165">
        <v>24020</v>
      </c>
      <c r="G4" s="166"/>
      <c r="H4" s="167"/>
    </row>
    <row r="5" spans="1:8" x14ac:dyDescent="0.2">
      <c r="A5" s="148" t="s">
        <v>549</v>
      </c>
      <c r="B5" s="153"/>
      <c r="C5" s="154"/>
      <c r="D5" s="155">
        <v>74374</v>
      </c>
      <c r="E5" s="156"/>
      <c r="F5" s="157">
        <v>51849</v>
      </c>
      <c r="G5" s="158"/>
      <c r="H5" s="159"/>
    </row>
    <row r="6" spans="1:8" x14ac:dyDescent="0.2">
      <c r="A6" s="160"/>
      <c r="B6" s="161"/>
      <c r="C6" s="162"/>
      <c r="D6" s="163">
        <v>37980</v>
      </c>
      <c r="E6" s="164"/>
      <c r="F6" s="165">
        <v>26326</v>
      </c>
      <c r="G6" s="166"/>
      <c r="H6" s="167"/>
    </row>
    <row r="7" spans="1:8" x14ac:dyDescent="0.2">
      <c r="A7" s="148" t="s">
        <v>550</v>
      </c>
      <c r="B7" s="153"/>
      <c r="C7" s="154"/>
      <c r="D7" s="155">
        <v>34281</v>
      </c>
      <c r="E7" s="156"/>
      <c r="F7" s="157">
        <v>52191</v>
      </c>
      <c r="G7" s="158"/>
      <c r="H7" s="159"/>
    </row>
    <row r="8" spans="1:8" x14ac:dyDescent="0.2">
      <c r="A8" s="160"/>
      <c r="B8" s="161"/>
      <c r="C8" s="162"/>
      <c r="D8" s="163">
        <v>17458</v>
      </c>
      <c r="E8" s="164"/>
      <c r="F8" s="165">
        <v>26807</v>
      </c>
      <c r="G8" s="166"/>
      <c r="H8" s="167"/>
    </row>
    <row r="9" spans="1:8" x14ac:dyDescent="0.2">
      <c r="A9" s="148" t="s">
        <v>551</v>
      </c>
      <c r="B9" s="153"/>
      <c r="C9" s="154"/>
      <c r="D9" s="155">
        <v>42134</v>
      </c>
      <c r="E9" s="156"/>
      <c r="F9" s="157">
        <v>48105</v>
      </c>
      <c r="G9" s="158"/>
      <c r="H9" s="159"/>
    </row>
    <row r="10" spans="1:8" x14ac:dyDescent="0.2">
      <c r="A10" s="160"/>
      <c r="B10" s="161"/>
      <c r="C10" s="162"/>
      <c r="D10" s="163">
        <v>16915</v>
      </c>
      <c r="E10" s="164"/>
      <c r="F10" s="165">
        <v>24072</v>
      </c>
      <c r="G10" s="166"/>
      <c r="H10" s="167"/>
    </row>
    <row r="11" spans="1:8" x14ac:dyDescent="0.2">
      <c r="A11" s="148" t="s">
        <v>552</v>
      </c>
      <c r="B11" s="153"/>
      <c r="C11" s="154"/>
      <c r="D11" s="155">
        <v>42211</v>
      </c>
      <c r="E11" s="156"/>
      <c r="F11" s="157">
        <v>47446</v>
      </c>
      <c r="G11" s="158"/>
      <c r="H11" s="159"/>
    </row>
    <row r="12" spans="1:8" x14ac:dyDescent="0.2">
      <c r="A12" s="160"/>
      <c r="B12" s="161"/>
      <c r="C12" s="168"/>
      <c r="D12" s="163">
        <v>23604</v>
      </c>
      <c r="E12" s="164"/>
      <c r="F12" s="165">
        <v>24371</v>
      </c>
      <c r="G12" s="166"/>
      <c r="H12" s="167"/>
    </row>
    <row r="13" spans="1:8" x14ac:dyDescent="0.2">
      <c r="A13" s="148"/>
      <c r="B13" s="153"/>
      <c r="C13" s="169"/>
      <c r="D13" s="170">
        <v>54201</v>
      </c>
      <c r="E13" s="171"/>
      <c r="F13" s="172">
        <v>49210</v>
      </c>
      <c r="G13" s="173"/>
      <c r="H13" s="159"/>
    </row>
    <row r="14" spans="1:8" x14ac:dyDescent="0.2">
      <c r="A14" s="160"/>
      <c r="B14" s="161"/>
      <c r="C14" s="162"/>
      <c r="D14" s="163">
        <v>26675</v>
      </c>
      <c r="E14" s="164"/>
      <c r="F14" s="165">
        <v>25119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5.2</v>
      </c>
      <c r="C19" s="174">
        <f>ROUND(VALUE(SUBSTITUTE(実質収支比率等に係る経年分析!G$48,"▲","-")),2)</f>
        <v>4.43</v>
      </c>
      <c r="D19" s="174">
        <f>ROUND(VALUE(SUBSTITUTE(実質収支比率等に係る経年分析!H$48,"▲","-")),2)</f>
        <v>5.45</v>
      </c>
      <c r="E19" s="174">
        <f>ROUND(VALUE(SUBSTITUTE(実質収支比率等に係る経年分析!I$48,"▲","-")),2)</f>
        <v>9.2100000000000009</v>
      </c>
      <c r="F19" s="174">
        <f>ROUND(VALUE(SUBSTITUTE(実質収支比率等に係る経年分析!J$48,"▲","-")),2)</f>
        <v>8.2799999999999994</v>
      </c>
    </row>
    <row r="20" spans="1:11" x14ac:dyDescent="0.2">
      <c r="A20" s="174" t="s">
        <v>56</v>
      </c>
      <c r="B20" s="174">
        <f>ROUND(VALUE(SUBSTITUTE(実質収支比率等に係る経年分析!F$47,"▲","-")),2)</f>
        <v>8.02</v>
      </c>
      <c r="C20" s="174">
        <f>ROUND(VALUE(SUBSTITUTE(実質収支比率等に係る経年分析!G$47,"▲","-")),2)</f>
        <v>5.32</v>
      </c>
      <c r="D20" s="174">
        <f>ROUND(VALUE(SUBSTITUTE(実質収支比率等に係る経年分析!H$47,"▲","-")),2)</f>
        <v>6.42</v>
      </c>
      <c r="E20" s="174">
        <f>ROUND(VALUE(SUBSTITUTE(実質収支比率等に係る経年分析!I$47,"▲","-")),2)</f>
        <v>5.88</v>
      </c>
      <c r="F20" s="174">
        <f>ROUND(VALUE(SUBSTITUTE(実質収支比率等に係る経年分析!J$47,"▲","-")),2)</f>
        <v>7.55</v>
      </c>
    </row>
    <row r="21" spans="1:11" x14ac:dyDescent="0.2">
      <c r="A21" s="174" t="s">
        <v>57</v>
      </c>
      <c r="B21" s="174">
        <f>IF(ISNUMBER(VALUE(SUBSTITUTE(実質収支比率等に係る経年分析!F$49,"▲","-"))),ROUND(VALUE(SUBSTITUTE(実質収支比率等に係る経年分析!F$49,"▲","-")),2),NA())</f>
        <v>-4.13</v>
      </c>
      <c r="C21" s="174">
        <f>IF(ISNUMBER(VALUE(SUBSTITUTE(実質収支比率等に係る経年分析!G$49,"▲","-"))),ROUND(VALUE(SUBSTITUTE(実質収支比率等に係る経年分析!G$49,"▲","-")),2),NA())</f>
        <v>-7.41</v>
      </c>
      <c r="D21" s="174">
        <f>IF(ISNUMBER(VALUE(SUBSTITUTE(実質収支比率等に係る経年分析!H$49,"▲","-"))),ROUND(VALUE(SUBSTITUTE(実質収支比率等に係る経年分析!H$49,"▲","-")),2),NA())</f>
        <v>-1.2</v>
      </c>
      <c r="E21" s="174">
        <f>IF(ISNUMBER(VALUE(SUBSTITUTE(実質収支比率等に係る経年分析!I$49,"▲","-"))),ROUND(VALUE(SUBSTITUTE(実質収支比率等に係る経年分析!I$49,"▲","-")),2),NA())</f>
        <v>0.05</v>
      </c>
      <c r="F21" s="174">
        <f>IF(ISNUMBER(VALUE(SUBSTITUTE(実質収支比率等に係る経年分析!J$49,"▲","-"))),ROUND(VALUE(SUBSTITUTE(実質収支比率等に係る経年分析!J$49,"▲","-")),2),NA())</f>
        <v>-5.35</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牛伏ドリームセンター事業特別会計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8.5299999999999994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7.86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8.0299999999999994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8.5500000000000007</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12303</v>
      </c>
      <c r="E42" s="176"/>
      <c r="F42" s="176"/>
      <c r="G42" s="176">
        <f>'実質公債費比率（分子）の構造'!L$52</f>
        <v>12182</v>
      </c>
      <c r="H42" s="176"/>
      <c r="I42" s="176"/>
      <c r="J42" s="176">
        <f>'実質公債費比率（分子）の構造'!M$52</f>
        <v>12758</v>
      </c>
      <c r="K42" s="176"/>
      <c r="L42" s="176"/>
      <c r="M42" s="176">
        <f>'実質公債費比率（分子）の構造'!N$52</f>
        <v>12619</v>
      </c>
      <c r="N42" s="176"/>
      <c r="O42" s="176"/>
      <c r="P42" s="176">
        <f>'実質公債費比率（分子）の構造'!O$52</f>
        <v>12776</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268</v>
      </c>
      <c r="C45" s="176"/>
      <c r="D45" s="176"/>
      <c r="E45" s="176">
        <f>'実質公債費比率（分子）の構造'!L$49</f>
        <v>280</v>
      </c>
      <c r="F45" s="176"/>
      <c r="G45" s="176"/>
      <c r="H45" s="176">
        <f>'実質公債費比率（分子）の構造'!M$49</f>
        <v>307</v>
      </c>
      <c r="I45" s="176"/>
      <c r="J45" s="176"/>
      <c r="K45" s="176">
        <f>'実質公債費比率（分子）の構造'!N$49</f>
        <v>320</v>
      </c>
      <c r="L45" s="176"/>
      <c r="M45" s="176"/>
      <c r="N45" s="176">
        <f>'実質公債費比率（分子）の構造'!O$49</f>
        <v>344</v>
      </c>
      <c r="O45" s="176"/>
      <c r="P45" s="176"/>
    </row>
    <row r="46" spans="1:16" x14ac:dyDescent="0.2">
      <c r="A46" s="176" t="s">
        <v>68</v>
      </c>
      <c r="B46" s="176">
        <f>'実質公債費比率（分子）の構造'!K$48</f>
        <v>2330</v>
      </c>
      <c r="C46" s="176"/>
      <c r="D46" s="176"/>
      <c r="E46" s="176">
        <f>'実質公債費比率（分子）の構造'!L$48</f>
        <v>2140</v>
      </c>
      <c r="F46" s="176"/>
      <c r="G46" s="176"/>
      <c r="H46" s="176">
        <f>'実質公債費比率（分子）の構造'!M$48</f>
        <v>1836</v>
      </c>
      <c r="I46" s="176"/>
      <c r="J46" s="176"/>
      <c r="K46" s="176">
        <f>'実質公債費比率（分子）の構造'!N$48</f>
        <v>1801</v>
      </c>
      <c r="L46" s="176"/>
      <c r="M46" s="176"/>
      <c r="N46" s="176">
        <f>'実質公債費比率（分子）の構造'!O$48</f>
        <v>1619</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13629</v>
      </c>
      <c r="C49" s="176"/>
      <c r="D49" s="176"/>
      <c r="E49" s="176">
        <f>'実質公債費比率（分子）の構造'!L$45</f>
        <v>13601</v>
      </c>
      <c r="F49" s="176"/>
      <c r="G49" s="176"/>
      <c r="H49" s="176">
        <f>'実質公債費比率（分子）の構造'!M$45</f>
        <v>13702</v>
      </c>
      <c r="I49" s="176"/>
      <c r="J49" s="176"/>
      <c r="K49" s="176">
        <f>'実質公債費比率（分子）の構造'!N$45</f>
        <v>13640</v>
      </c>
      <c r="L49" s="176"/>
      <c r="M49" s="176"/>
      <c r="N49" s="176">
        <f>'実質公債費比率（分子）の構造'!O$45</f>
        <v>14161</v>
      </c>
      <c r="O49" s="176"/>
      <c r="P49" s="176"/>
    </row>
    <row r="50" spans="1:16" x14ac:dyDescent="0.2">
      <c r="A50" s="176" t="s">
        <v>72</v>
      </c>
      <c r="B50" s="176" t="e">
        <f>NA()</f>
        <v>#N/A</v>
      </c>
      <c r="C50" s="176">
        <f>IF(ISNUMBER('実質公債費比率（分子）の構造'!K$53),'実質公債費比率（分子）の構造'!K$53,NA())</f>
        <v>3924</v>
      </c>
      <c r="D50" s="176" t="e">
        <f>NA()</f>
        <v>#N/A</v>
      </c>
      <c r="E50" s="176" t="e">
        <f>NA()</f>
        <v>#N/A</v>
      </c>
      <c r="F50" s="176">
        <f>IF(ISNUMBER('実質公債費比率（分子）の構造'!L$53),'実質公債費比率（分子）の構造'!L$53,NA())</f>
        <v>3839</v>
      </c>
      <c r="G50" s="176" t="e">
        <f>NA()</f>
        <v>#N/A</v>
      </c>
      <c r="H50" s="176" t="e">
        <f>NA()</f>
        <v>#N/A</v>
      </c>
      <c r="I50" s="176">
        <f>IF(ISNUMBER('実質公債費比率（分子）の構造'!M$53),'実質公債費比率（分子）の構造'!M$53,NA())</f>
        <v>3088</v>
      </c>
      <c r="J50" s="176" t="e">
        <f>NA()</f>
        <v>#N/A</v>
      </c>
      <c r="K50" s="176" t="e">
        <f>NA()</f>
        <v>#N/A</v>
      </c>
      <c r="L50" s="176">
        <f>IF(ISNUMBER('実質公債費比率（分子）の構造'!N$53),'実質公債費比率（分子）の構造'!N$53,NA())</f>
        <v>3142</v>
      </c>
      <c r="M50" s="176" t="e">
        <f>NA()</f>
        <v>#N/A</v>
      </c>
      <c r="N50" s="176" t="e">
        <f>NA()</f>
        <v>#N/A</v>
      </c>
      <c r="O50" s="176">
        <f>IF(ISNUMBER('実質公債費比率（分子）の構造'!O$53),'実質公債費比率（分子）の構造'!O$53,NA())</f>
        <v>3348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126580</v>
      </c>
      <c r="E56" s="175"/>
      <c r="F56" s="175"/>
      <c r="G56" s="175">
        <f>'将来負担比率（分子）の構造'!J$52</f>
        <v>125062</v>
      </c>
      <c r="H56" s="175"/>
      <c r="I56" s="175"/>
      <c r="J56" s="175">
        <f>'将来負担比率（分子）の構造'!K$52</f>
        <v>121446</v>
      </c>
      <c r="K56" s="175"/>
      <c r="L56" s="175"/>
      <c r="M56" s="175">
        <f>'将来負担比率（分子）の構造'!L$52</f>
        <v>120311</v>
      </c>
      <c r="N56" s="175"/>
      <c r="O56" s="175"/>
      <c r="P56" s="175">
        <f>'将来負担比率（分子）の構造'!M$52</f>
        <v>116513</v>
      </c>
    </row>
    <row r="57" spans="1:16" x14ac:dyDescent="0.2">
      <c r="A57" s="175" t="s">
        <v>44</v>
      </c>
      <c r="B57" s="175"/>
      <c r="C57" s="175"/>
      <c r="D57" s="175">
        <f>'将来負担比率（分子）の構造'!I$51</f>
        <v>15776</v>
      </c>
      <c r="E57" s="175"/>
      <c r="F57" s="175"/>
      <c r="G57" s="175">
        <f>'将来負担比率（分子）の構造'!J$51</f>
        <v>16848</v>
      </c>
      <c r="H57" s="175"/>
      <c r="I57" s="175"/>
      <c r="J57" s="175">
        <f>'将来負担比率（分子）の構造'!K$51</f>
        <v>18060</v>
      </c>
      <c r="K57" s="175"/>
      <c r="L57" s="175"/>
      <c r="M57" s="175">
        <f>'将来負担比率（分子）の構造'!L$51</f>
        <v>18334</v>
      </c>
      <c r="N57" s="175"/>
      <c r="O57" s="175"/>
      <c r="P57" s="175">
        <f>'将来負担比率（分子）の構造'!M$51</f>
        <v>18370</v>
      </c>
    </row>
    <row r="58" spans="1:16" x14ac:dyDescent="0.2">
      <c r="A58" s="175" t="s">
        <v>43</v>
      </c>
      <c r="B58" s="175"/>
      <c r="C58" s="175"/>
      <c r="D58" s="175">
        <f>'将来負担比率（分子）の構造'!I$50</f>
        <v>20987</v>
      </c>
      <c r="E58" s="175"/>
      <c r="F58" s="175"/>
      <c r="G58" s="175">
        <f>'将来負担比率（分子）の構造'!J$50</f>
        <v>17078</v>
      </c>
      <c r="H58" s="175"/>
      <c r="I58" s="175"/>
      <c r="J58" s="175">
        <f>'将来負担比率（分子）の構造'!K$50</f>
        <v>18420</v>
      </c>
      <c r="K58" s="175"/>
      <c r="L58" s="175"/>
      <c r="M58" s="175">
        <f>'将来負担比率（分子）の構造'!L$50</f>
        <v>21915</v>
      </c>
      <c r="N58" s="175"/>
      <c r="O58" s="175"/>
      <c r="P58" s="175">
        <f>'将来負担比率（分子）の構造'!M$50</f>
        <v>23505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240</v>
      </c>
      <c r="C61" s="175"/>
      <c r="D61" s="175"/>
      <c r="E61" s="175">
        <f>'将来負担比率（分子）の構造'!J$46</f>
        <v>209</v>
      </c>
      <c r="F61" s="175"/>
      <c r="G61" s="175"/>
      <c r="H61" s="175">
        <f>'将来負担比率（分子）の構造'!K$46</f>
        <v>154</v>
      </c>
      <c r="I61" s="175"/>
      <c r="J61" s="175"/>
      <c r="K61" s="175">
        <f>'将来負担比率（分子）の構造'!L$46</f>
        <v>91</v>
      </c>
      <c r="L61" s="175"/>
      <c r="M61" s="175"/>
      <c r="N61" s="175">
        <f>'将来負担比率（分子）の構造'!M$46</f>
        <v>31</v>
      </c>
      <c r="O61" s="175"/>
      <c r="P61" s="175"/>
    </row>
    <row r="62" spans="1:16" x14ac:dyDescent="0.2">
      <c r="A62" s="175" t="s">
        <v>37</v>
      </c>
      <c r="B62" s="175">
        <f>'将来負担比率（分子）の構造'!I$45</f>
        <v>14766</v>
      </c>
      <c r="C62" s="175"/>
      <c r="D62" s="175"/>
      <c r="E62" s="175">
        <f>'将来負担比率（分子）の構造'!J$45</f>
        <v>15016</v>
      </c>
      <c r="F62" s="175"/>
      <c r="G62" s="175"/>
      <c r="H62" s="175">
        <f>'将来負担比率（分子）の構造'!K$45</f>
        <v>15337</v>
      </c>
      <c r="I62" s="175"/>
      <c r="J62" s="175"/>
      <c r="K62" s="175">
        <f>'将来負担比率（分子）の構造'!L$45</f>
        <v>15559</v>
      </c>
      <c r="L62" s="175"/>
      <c r="M62" s="175"/>
      <c r="N62" s="175">
        <f>'将来負担比率（分子）の構造'!M$45</f>
        <v>15371</v>
      </c>
      <c r="O62" s="175"/>
      <c r="P62" s="175"/>
    </row>
    <row r="63" spans="1:16" x14ac:dyDescent="0.2">
      <c r="A63" s="175" t="s">
        <v>36</v>
      </c>
      <c r="B63" s="175">
        <f>'将来負担比率（分子）の構造'!I$44</f>
        <v>2004</v>
      </c>
      <c r="C63" s="175"/>
      <c r="D63" s="175"/>
      <c r="E63" s="175">
        <f>'将来負担比率（分子）の構造'!J$44</f>
        <v>1842</v>
      </c>
      <c r="F63" s="175"/>
      <c r="G63" s="175"/>
      <c r="H63" s="175">
        <f>'将来負担比率（分子）の構造'!K$44</f>
        <v>1778</v>
      </c>
      <c r="I63" s="175"/>
      <c r="J63" s="175"/>
      <c r="K63" s="175">
        <f>'将来負担比率（分子）の構造'!L$44</f>
        <v>1555</v>
      </c>
      <c r="L63" s="175"/>
      <c r="M63" s="175"/>
      <c r="N63" s="175">
        <f>'将来負担比率（分子）の構造'!M$44</f>
        <v>1367</v>
      </c>
      <c r="O63" s="175"/>
      <c r="P63" s="175"/>
    </row>
    <row r="64" spans="1:16" x14ac:dyDescent="0.2">
      <c r="A64" s="175" t="s">
        <v>35</v>
      </c>
      <c r="B64" s="175">
        <f>'将来負担比率（分子）の構造'!I$43</f>
        <v>24256</v>
      </c>
      <c r="C64" s="175"/>
      <c r="D64" s="175"/>
      <c r="E64" s="175">
        <f>'将来負担比率（分子）の構造'!J$43</f>
        <v>23210</v>
      </c>
      <c r="F64" s="175"/>
      <c r="G64" s="175"/>
      <c r="H64" s="175">
        <f>'将来負担比率（分子）の構造'!K$43</f>
        <v>21015</v>
      </c>
      <c r="I64" s="175"/>
      <c r="J64" s="175"/>
      <c r="K64" s="175">
        <f>'将来負担比率（分子）の構造'!L$43</f>
        <v>18959</v>
      </c>
      <c r="L64" s="175"/>
      <c r="M64" s="175"/>
      <c r="N64" s="175">
        <f>'将来負担比率（分子）の構造'!M$43</f>
        <v>16499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148832</v>
      </c>
      <c r="C66" s="175"/>
      <c r="D66" s="175"/>
      <c r="E66" s="175">
        <f>'将来負担比率（分子）の構造'!J$41</f>
        <v>153170</v>
      </c>
      <c r="F66" s="175"/>
      <c r="G66" s="175"/>
      <c r="H66" s="175">
        <f>'将来負担比率（分子）の構造'!K$41</f>
        <v>149362</v>
      </c>
      <c r="I66" s="175"/>
      <c r="J66" s="175"/>
      <c r="K66" s="175">
        <f>'将来負担比率（分子）の構造'!L$41</f>
        <v>150651</v>
      </c>
      <c r="L66" s="175"/>
      <c r="M66" s="175"/>
      <c r="N66" s="175">
        <f>'将来負担比率（分子）の構造'!M$41</f>
        <v>147581</v>
      </c>
      <c r="O66" s="175"/>
      <c r="P66" s="175"/>
    </row>
    <row r="67" spans="1:16" x14ac:dyDescent="0.2">
      <c r="A67" s="175" t="s">
        <v>76</v>
      </c>
      <c r="B67" s="175" t="e">
        <f>NA()</f>
        <v>#N/A</v>
      </c>
      <c r="C67" s="175">
        <f>IF(ISNUMBER('将来負担比率（分子）の構造'!I$53), IF('将来負担比率（分子）の構造'!I$53 &lt; 0, 0, '将来負担比率（分子）の構造'!I$53), NA())</f>
        <v>26755</v>
      </c>
      <c r="D67" s="175" t="e">
        <f>NA()</f>
        <v>#N/A</v>
      </c>
      <c r="E67" s="175" t="e">
        <f>NA()</f>
        <v>#N/A</v>
      </c>
      <c r="F67" s="175">
        <f>IF(ISNUMBER('将来負担比率（分子）の構造'!J$53), IF('将来負担比率（分子）の構造'!J$53 &lt; 0, 0, '将来負担比率（分子）の構造'!J$53), NA())</f>
        <v>34459</v>
      </c>
      <c r="G67" s="175" t="e">
        <f>NA()</f>
        <v>#N/A</v>
      </c>
      <c r="H67" s="175" t="e">
        <f>NA()</f>
        <v>#N/A</v>
      </c>
      <c r="I67" s="175">
        <f>IF(ISNUMBER('将来負担比率（分子）の構造'!K$53), IF('将来負担比率（分子）の構造'!K$53 &lt; 0, 0, '将来負担比率（分子）の構造'!K$53), NA())</f>
        <v>29720</v>
      </c>
      <c r="J67" s="175" t="e">
        <f>NA()</f>
        <v>#N/A</v>
      </c>
      <c r="K67" s="175" t="e">
        <f>NA()</f>
        <v>#N/A</v>
      </c>
      <c r="L67" s="175">
        <f>IF(ISNUMBER('将来負担比率（分子）の構造'!L$53), IF('将来負担比率（分子）の構造'!L$53 &lt; 0, 0, '将来負担比率（分子）の構造'!L$53), NA())</f>
        <v>26255</v>
      </c>
      <c r="M67" s="175" t="e">
        <f>NA()</f>
        <v>#N/A</v>
      </c>
      <c r="N67" s="175" t="e">
        <f>NA()</f>
        <v>#N/A</v>
      </c>
      <c r="O67" s="175">
        <f>IF(ISNUMBER('将来負担比率（分子）の構造'!M$53), IF('将来負担比率（分子）の構造'!M$53 &lt; 0, 0, '将来負担比率（分子）の構造'!M$53), NA())</f>
        <v>22461</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5444</v>
      </c>
      <c r="C72" s="179">
        <f>基金残高に係る経年分析!G55</f>
        <v>5223</v>
      </c>
      <c r="D72" s="179">
        <f>基金残高に係る経年分析!H55</f>
        <v>6562</v>
      </c>
    </row>
    <row r="73" spans="1:16" x14ac:dyDescent="0.2">
      <c r="A73" s="178" t="s">
        <v>79</v>
      </c>
      <c r="B73" s="179">
        <f>基金残高に係る経年分析!F56</f>
        <v>1149</v>
      </c>
      <c r="C73" s="179">
        <f>基金残高に係る経年分析!G56</f>
        <v>3954</v>
      </c>
      <c r="D73" s="179">
        <f>基金残高に係る経年分析!H56</f>
        <v>4654</v>
      </c>
    </row>
    <row r="74" spans="1:16" x14ac:dyDescent="0.2">
      <c r="A74" s="178" t="s">
        <v>80</v>
      </c>
      <c r="B74" s="179">
        <f>基金残高に係る経年分析!F57</f>
        <v>5606</v>
      </c>
      <c r="C74" s="179">
        <f>基金残高に係る経年分析!G57</f>
        <v>5422</v>
      </c>
      <c r="D74" s="179">
        <f>基金残高に係る経年分析!H57</f>
        <v>5127</v>
      </c>
    </row>
  </sheetData>
  <sheetProtection algorithmName="SHA-512" hashValue="aG7xtV5dBXNArqXoxccQ66bX2R5h8o9qcwpB9rd/aWwkt23sPR5awxMiDN/Ln1e+I/dAhCfLBKyFJLkcSeDYqA==" saltValue="mcTgHP1ROV5ToDGuqP6X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8C1D7-2406-4A93-9EAB-05C485FB0A0A}">
  <ds:schemaRefs>
    <ds:schemaRef ds:uri="http://schemas.microsoft.com/sharepoint/v3/contenttype/forms"/>
  </ds:schemaRefs>
</ds:datastoreItem>
</file>

<file path=customXml/itemProps2.xml><?xml version="1.0" encoding="utf-8"?>
<ds:datastoreItem xmlns:ds="http://schemas.openxmlformats.org/officeDocument/2006/customXml" ds:itemID="{F3C14D2A-B870-4838-9F7E-1FEA8129C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2024-03-18T23:28:57Z</cp:lastPrinted>
  <dcterms:created xsi:type="dcterms:W3CDTF">2024-02-05T00:27:50Z</dcterms:created>
  <dcterms:modified xsi:type="dcterms:W3CDTF">2024-09-26T02:32:46Z</dcterms:modified>
  <cp:category/>
</cp:coreProperties>
</file>