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460567DA-869D-4A35-AD3E-11E55B747F76}" xr6:coauthVersionLast="47" xr6:coauthVersionMax="47" xr10:uidLastSave="{4C959E94-BD39-4399-B288-ED7E413E3401}"/>
  <bookViews>
    <workbookView xWindow="1900" yWindow="116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<sst xmlns="http://schemas.openxmlformats.org/spreadsheetml/2006/main" count="1063" uniqueCount="608">
  <si>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</si>
  <si>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</si>
  <si>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</si>
  <si>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</si>
  <si>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</si>
  <si>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</si>
  <si>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</si>
  <si>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</si>
  <si>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</si>
  <si>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</si>
  <si>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</si>
  <si>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</si>
  <si>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</si>
  <si>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</si>
  <si>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</si>
  <si>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</si>
  <si>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</si>
  <si>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</si>
  <si>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</si>
  <si>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</si>
  <si>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</si>
  <si>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</si>
  <si>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</si>
  <si>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</si>
  <si>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</si>
  <si>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</si>
  <si>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</si>
  <si>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</si>
  <si>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</si>
  <si>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</si>
  <si>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</si>
  <si>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</si>
  <si>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</si>
  <si>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</si>
  <si>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</si>
  <si>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</si>
  <si>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</si>
  <si>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</si>
  <si>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</si>
  <si>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</si>
  <si>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</si>
  <si>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</si>
  <si>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</si>
  <si>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</si>
  <si>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</si>
  <si>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</si>
  <si>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</si>
  <si>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</si>
  <si>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</si>
  <si>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</si>
  <si>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</si>
  <si>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</si>
  <si>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</si>
  <si>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</si>
  <si>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</si>
  <si>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</si>
  <si>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</si>
  <si>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</si>
  <si>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</si>
  <si>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</si>
  <si>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</si>
  <si>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</si>
  <si>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</si>
  <si>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</si>
  <si>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</si>
  <si>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</si>
  <si>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</si>
  <si>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</si>
  <si>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</si>
  <si>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</si>
  <si>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</si>
  <si>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</si>
  <si>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</si>
  <si>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</si>
  <si>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</si>
  <si>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</si>
  <si>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</si>
  <si>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</si>
  <si>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</si>
  <si>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</si>
  <si>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</si>
  <si>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</si>
  <si>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</si>
  <si>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</si>
  <si>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</si>
  <si>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</si>
  <si>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</si>
  <si>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</si>
  <si>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</si>
  <si>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</si>
  <si>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</si>
  <si>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</si>
  <si>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</si>
  <si>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</si>
  <si>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</si>
  <si>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</si>
  <si>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</si>
  <si>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</si>
  <si>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</si>
  <si>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</si>
  <si>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</si>
  <si>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</si>
  <si>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</si>
  <si>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</si>
  <si>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</si>
  <si>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</si>
  <si>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</si>
  <si>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</si>
  <si>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</si>
  <si>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</si>
  <si>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</si>
  <si>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</si>
  <si>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</si>
  <si>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</si>
  <si>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</si>
  <si>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</si>
  <si>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</si>
  <si>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</si>
  <si>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</si>
  <si>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</si>
  <si>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</si>
  <si>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</si>
  <si>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</si>
  <si>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</si>
  <si>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</si>
  <si>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</si>
  <si>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</si>
  <si>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</si>
  <si>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</si>
  <si>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</si>
  <si>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</si>
  <si>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</si>
  <si>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</si>
  <si>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</si>
  <si>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</si>
  <si>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</si>
  <si>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</si>
  <si>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</si>
  <si>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</si>
  <si>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</si>
  <si>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</si>
  <si>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</si>
  <si>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</si>
  <si>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</si>
  <si>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</si>
  <si>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</si>
  <si>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</si>
  <si>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</si>
  <si>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</si>
  <si>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</si>
  <si>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</si>
  <si>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</si>
  <si>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</si>
  <si>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</si>
  <si>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</si>
  <si>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</si>
  <si>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</si>
  <si>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</si>
  <si>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</si>
  <si>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</si>
  <si>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</si>
  <si>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</si>
  <si>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</si>
  <si>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</si>
  <si>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</si>
  <si>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</si>
  <si>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</si>
  <si>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</si>
  <si>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</si>
  <si>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</si>
  <si>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</si>
  <si>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</si>
  <si>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</si>
  <si>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</si>
  <si>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</si>
  <si>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</si>
  <si>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</si>
  <si>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</si>
  <si>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</si>
  <si>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</si>
  <si>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</si>
  <si>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</si>
  <si>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</si>
  <si>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</si>
  <si>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</si>
  <si>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</si>
  <si>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</si>
  <si>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</si>
  <si>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</si>
  <si>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</si>
  <si>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</si>
  <si>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</si>
  <si>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</si>
  <si>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</si>
  <si>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</si>
  <si>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</si>
  <si>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</si>
  <si>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</si>
  <si>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</si>
  <si>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</si>
  <si>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</si>
  <si>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</si>
  <si>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</si>
  <si>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</si>
  <si>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</si>
  <si>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</si>
  <si>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</si>
  <si>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</si>
  <si>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</si>
  <si>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</si>
  <si>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</si>
  <si>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</si>
  <si>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</si>
  <si>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群馬県館林市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</si>
  <si>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</si>
  <si>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</si>
  <si>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</si>
  <si>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</si>
  <si>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</si>
  <si>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</si>
  <si>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</si>
  <si>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</si>
  <si>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</si>
  <si>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</si>
  <si>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</si>
  <si>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</si>
  <si>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</si>
  <si>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</si>
  <si>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</si>
  <si>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</si>
  <si>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</si>
  <si>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</si>
  <si>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</si>
  <si>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</si>
  <si>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</si>
  <si>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</si>
  <si>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</si>
  <si>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</si>
  <si>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</si>
  <si>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</si>
  <si>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</si>
  <si>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</si>
  <si>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</si>
  <si>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</si>
  <si>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</si>
  <si>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</si>
  <si>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</si>
  <si>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</si>
  <si>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</si>
  <si>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</si>
  <si>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</si>
  <si>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</si>
  <si>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</si>
  <si>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</si>
  <si>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</si>
  <si>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</si>
  <si>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</si>
  <si>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</si>
  <si>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</si>
  <si>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</si>
  <si>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</si>
  <si>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</si>
  <si>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</si>
  <si>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</si>
  <si>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</si>
  <si>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</si>
  <si>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</si>
  <si>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</si>
  <si>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</si>
  <si>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</si>
  <si>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</si>
  <si>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</si>
  <si>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</si>
  <si>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</si>
  <si>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</si>
  <si>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</si>
  <si>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</si>
  <si>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</si>
  <si>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</si>
  <si>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</si>
  <si>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</si>
  <si>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</si>
  <si>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</si>
  <si>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</si>
  <si>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</si>
  <si>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</si>
  <si>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</si>
  <si>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</si>
  <si>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</si>
  <si>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</si>
  <si>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</si>
  <si>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</si>
  <si>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</si>
  <si>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</si>
  <si>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</si>
  <si>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</si>
  <si>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</si>
  <si>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</si>
  <si>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</si>
  <si>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</si>
  <si>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</si>
  <si>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</si>
  <si>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</si>
  <si>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</si>
  <si>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</si>
  <si>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</si>
  <si>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</si>
  <si>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</si>
  <si>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</si>
  <si>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</si>
  <si>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</si>
  <si>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</si>
  <si>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</si>
  <si>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</si>
  <si>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</si>
  <si>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</si>
  <si>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</si>
  <si>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</si>
  <si>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</si>
  <si>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</si>
  <si>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</si>
  <si>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</si>
  <si>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</si>
  <si>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</si>
  <si>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</si>
  <si>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</si>
  <si>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</si>
  <si>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</si>
  <si>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</si>
  <si>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</si>
  <si>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</si>
  <si>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</si>
  <si>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</si>
  <si>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</si>
  <si>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</si>
  <si>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</si>
  <si>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</si>
  <si>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</si>
  <si>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</si>
  <si>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</si>
  <si>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</si>
  <si>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</si>
  <si>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</si>
  <si>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</si>
  <si>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</si>
  <si>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</si>
  <si>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</si>
  <si>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</si>
  <si>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</si>
  <si>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</si>
  <si>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</si>
  <si>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</si>
  <si>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</si>
  <si>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</si>
  <si>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</si>
  <si>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</si>
  <si>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</si>
  <si>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</si>
  <si>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</si>
  <si>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</si>
  <si>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</si>
  <si>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</si>
  <si>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</si>
  <si>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</si>
  <si>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</si>
  <si>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</si>
  <si>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</si>
  <si>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群馬県館林市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</si>
  <si>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</si>
  <si>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</si>
  <si>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</si>
  <si>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</si>
  <si>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</si>
  <si>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</si>
  <si>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</si>
  <si>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</si>
  <si>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</si>
  <si>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</si>
  <si>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</si>
  <si>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</si>
  <si>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</si>
  <si>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</si>
  <si>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</si>
  <si>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</si>
  <si>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</si>
  <si>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</si>
  <si>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</si>
  <si>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</si>
  <si>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</si>
  <si>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</si>
  <si>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</si>
  <si>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</si>
  <si>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</si>
  <si>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</si>
  <si>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</si>
  <si>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</si>
  <si>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</si>
  <si>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</si>
  <si>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</si>
  <si>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</si>
  <si>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</si>
  <si>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</si>
  <si>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</si>
  <si>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</si>
  <si>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</si>
  <si>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</si>
  <si>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</si>
  <si>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</si>
  <si>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</si>
  <si>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</si>
  <si>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</si>
  <si>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</si>
  <si>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</si>
  <si>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</si>
  <si>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</si>
  <si>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</si>
  <si>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</si>
  <si>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</si>
  <si>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</si>
  <si>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</si>
  <si>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</si>
  <si>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</si>
  <si>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</si>
  <si>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</si>
  <si>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</si>
  <si>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</si>
  <si>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</si>
  <si>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</si>
  <si>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</si>
  <si>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</si>
  <si>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</si>
  <si>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</si>
  <si>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</si>
  <si>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</si>
  <si>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</si>
  <si>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</si>
  <si>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</si>
  <si>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</si>
  <si>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</si>
  <si>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</si>
  <si>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</si>
  <si>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</si>
  <si>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</si>
  <si>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</si>
  <si>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</si>
  <si>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</si>
  <si>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</si>
  <si>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</si>
  <si>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</si>
  <si>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</si>
  <si>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</si>
  <si>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</si>
  <si>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</si>
  <si>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</si>
  <si>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</si>
  <si>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</si>
  <si>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</si>
  <si>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</si>
  <si>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</si>
  <si>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</si>
  <si>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</si>
  <si>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</si>
  <si>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</si>
  <si>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</si>
  <si>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</si>
  <si>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</si>
  <si>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</si>
  <si>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</si>
  <si>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</si>
  <si>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</si>
  <si>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</si>
  <si>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</si>
  <si>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</si>
  <si>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</si>
  <si>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</si>
  <si>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</si>
  <si>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</si>
  <si>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</si>
  <si>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</si>
  <si>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</si>
  <si>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</si>
  <si>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</si>
  <si>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</si>
  <si>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</si>
  <si>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</si>
  <si>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</si>
  <si>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</si>
  <si>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</si>
  <si>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</si>
  <si>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</si>
  <si>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</si>
  <si>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</si>
  <si>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</si>
  <si>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</si>
  <si>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</si>
  <si>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</si>
  <si>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</si>
  <si>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</si>
  <si>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</si>
  <si>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</si>
  <si>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</si>
  <si>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</si>
  <si>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</si>
  <si>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</si>
  <si>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</si>
  <si>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</si>
  <si>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</si>
  <si>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</si>
  <si>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</si>
  <si>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</si>
  <si>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</si>
  <si>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</si>
  <si>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</si>
  <si>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</si>
  <si>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</si>
  <si>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</si>
  <si>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</si>
  <si>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</si>
  <si>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</si>
  <si>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</si>
  <si>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</si>
  <si>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</si>
  <si>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</si>
  <si>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</si>
  <si>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</si>
  <si>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</si>
  <si>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</si>
  <si>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</si>
  <si>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</si>
  <si>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</si>
  <si>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</si>
  <si>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</si>
  <si>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</si>
  <si>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</si>
  <si>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</si>
  <si>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</si>
  <si>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</si>
  <si>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</si>
  <si>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</si>
  <si>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</si>
  <si>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</si>
  <si>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</si>
  <si>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</si>
  <si>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</si>
  <si>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</si>
  <si>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</si>
  <si>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</si>
  <si>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</si>
  <si>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</si>
  <si>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</si>
  <si>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</si>
  <si>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</si>
  <si>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</si>
  <si>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</si>
  <si>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</si>
  <si>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</si>
  <si>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</si>
  <si>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</si>
  <si>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</si>
  <si>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</si>
  <si>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</si>
  <si>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</si>
  <si>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</si>
  <si>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</si>
  <si>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</si>
  <si>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</si>
  <si>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2.77</t>
  </si>
  <si>
    <t>▲ 10.88</t>
  </si>
  <si>
    <t>▲ 7.45</t>
  </si>
  <si>
    <t>▲ 4.68</t>
  </si>
  <si>
    <t>▲ 9.98</t>
  </si>
  <si>
    <t>一般会計</t>
  </si>
  <si>
    <t>介護保険特別会計</t>
  </si>
  <si>
    <t>下水道事業会計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</si>
  <si>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</si>
  <si>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</si>
  <si>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</si>
  <si>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</si>
  <si>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</si>
  <si>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</si>
  <si>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</si>
  <si>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</si>
  <si>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</si>
  <si>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</si>
  <si>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</si>
  <si>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館林地区消防組合</t>
    <rPh sb="0" eb="2">
      <t>タテバヤシ</t>
    </rPh>
    <rPh sb="2" eb="8">
      <t>チクショウボウクミアイ</t>
    </rPh>
    <phoneticPr fontId="2"/>
  </si>
  <si>
    <t>邑楽館林医療企業団</t>
    <rPh sb="0" eb="9">
      <t>オウラタテバヤシイリョウキギョウダン</t>
    </rPh>
    <phoneticPr fontId="2"/>
  </si>
  <si>
    <t>館林衛生施設組合</t>
    <rPh sb="0" eb="8">
      <t>タテバヤシエイセイシセツクミアイ</t>
    </rPh>
    <phoneticPr fontId="2"/>
  </si>
  <si>
    <t>群馬東部水道企業団</t>
    <rPh sb="0" eb="9">
      <t>グンマトウブスイドウキギョウダン</t>
    </rPh>
    <phoneticPr fontId="2"/>
  </si>
  <si>
    <t>群馬県後期高齢者医療広域連合（一般会計）</t>
    <rPh sb="0" eb="3">
      <t>グンマケン</t>
    </rPh>
    <rPh sb="3" eb="5">
      <t>コウキ</t>
    </rPh>
    <rPh sb="5" eb="8">
      <t>コウレイシャ</t>
    </rPh>
    <rPh sb="8" eb="10">
      <t>イリョウ</t>
    </rPh>
    <rPh sb="10" eb="14">
      <t>コウイキレンゴウ</t>
    </rPh>
    <rPh sb="15" eb="19">
      <t>イッパンカイケイ</t>
    </rPh>
    <phoneticPr fontId="2"/>
  </si>
  <si>
    <t>群馬県後期高齢者医療広域連合（事業会計）</t>
    <rPh sb="0" eb="3">
      <t>グンマケン</t>
    </rPh>
    <rPh sb="3" eb="5">
      <t>コウキ</t>
    </rPh>
    <rPh sb="5" eb="8">
      <t>コウレイシャ</t>
    </rPh>
    <rPh sb="8" eb="14">
      <t>イリョウコウイキレンゴウ</t>
    </rPh>
    <rPh sb="15" eb="19">
      <t>ジギョウカイケイ</t>
    </rPh>
    <phoneticPr fontId="2"/>
  </si>
  <si>
    <t>群馬県市町村会館管理組合</t>
    <rPh sb="0" eb="3">
      <t>グンマケン</t>
    </rPh>
    <rPh sb="3" eb="6">
      <t>シチョウソン</t>
    </rPh>
    <rPh sb="6" eb="12">
      <t>カイカンカンリクミアイ</t>
    </rPh>
    <phoneticPr fontId="2"/>
  </si>
  <si>
    <t>ふるさとパートナー基金</t>
    <rPh sb="9" eb="11">
      <t>キキン</t>
    </rPh>
    <phoneticPr fontId="5"/>
  </si>
  <si>
    <t>職員退職手当基金</t>
    <rPh sb="0" eb="2">
      <t>ショクイン</t>
    </rPh>
    <rPh sb="2" eb="4">
      <t>タイショク</t>
    </rPh>
    <rPh sb="4" eb="6">
      <t>テアテ</t>
    </rPh>
    <rPh sb="6" eb="8">
      <t>キキン</t>
    </rPh>
    <phoneticPr fontId="2"/>
  </si>
  <si>
    <t>公共施設建設基金</t>
    <rPh sb="0" eb="4">
      <t>コウキョウシセツ</t>
    </rPh>
    <rPh sb="4" eb="6">
      <t>ケンセツ</t>
    </rPh>
    <rPh sb="6" eb="8">
      <t>キキン</t>
    </rPh>
    <phoneticPr fontId="2"/>
  </si>
  <si>
    <t>地域環境基金</t>
    <rPh sb="0" eb="6">
      <t>チイキカンキョウキキン</t>
    </rPh>
    <phoneticPr fontId="2"/>
  </si>
  <si>
    <t>地域福祉基金</t>
    <rPh sb="0" eb="4">
      <t>チイキフクシ</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</si>
  <si>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</si>
  <si>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</si>
  <si>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</si>
  <si>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</si>
  <si>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</si>
  <si>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実質公債比率は類似団体内平均値と比較して、低い水準にあるものの、増加傾向にある。将来負担比率は、昨年度よりも1.8ポイント改善したものの、類似団体内平均値よりも高い水準にある。
　今後、消防署本署移転や各施設の老朽化に伴う整備事業の元金償還が始まるため、実質公債比率は上昇していくことが考えられるため、これまで以上に公債費の適正化に取り組んでいく必要がある。</t>
    <rPh sb="5" eb="6">
      <t>ヒ</t>
    </rPh>
    <rPh sb="132" eb="133">
      <t>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</si>
  <si>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</si>
  <si>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</si>
  <si>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</si>
  <si>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臨時財政対策債の借入額の減少や地方債の現在高や債務負担行為に基づく支出予定額が減少したことにより、将来負担額が減少し、数値のマイナス要因である充当可能財源等が増加したため、昨年度よりも1.8ポイント改善した。一方、有形固定資産減価償却率は類似団体よりも高く、上昇傾向にある。主な要因としては、図書館、体育館・プール、市民会館の有形固定資産減価償却率が80.0％以上であることなどがあげられる。公共施設等総合管理計画に基づき、老朽化対策に取り組んで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</si>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</sst>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A1067A8-1F28-4684-82C9-6482B727FC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C1CD-44F8-9231-01D6B98CC8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50387</c:v>
                </c:pt>
                <c:pt idx="1">
                  <c:v>45421</c:v>
                </c:pt>
                <c:pt idx="2">
                  <c:v>59627</c:v>
                </c:pt>
                <c:pt idx="3">
                  <c:v>42221</c:v>
                </c:pt>
                <c:pt idx="4">
                  <c:v>39021</c:v>
                </c:pt>
              </c:numCache>
            </c:numRef>
          </c:val>
          <c:smooth val="0"/>
          <c:extLst>
            <c:ext xmlns:c16="http://schemas.microsoft.com/office/drawing/2014/chart" uri="{C3380CC4-5D6E-409C-BE32-E72D297353CC}">
              <c16:uniqueId val="{00000001-C1CD-44F8-9231-01D6B98CC8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12.86</c:v>
                </c:pt>
                <c:pt idx="1">
                  <c:v>11.96</c:v>
                </c:pt>
                <c:pt idx="2">
                  <c:v>12.26</c:v>
                </c:pt>
                <c:pt idx="3">
                  <c:v>15.32</c:v>
                </c:pt>
                <c:pt idx="4">
                  <c:v>15.8</c:v>
                </c:pt>
              </c:numCache>
            </c:numRef>
          </c:val>
          <c:extLst>
            <c:ext xmlns:c16="http://schemas.microsoft.com/office/drawing/2014/chart" uri="{C3380CC4-5D6E-409C-BE32-E72D297353CC}">
              <c16:uniqueId val="{00000000-B2AD-4224-8560-31448ADC37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17.82</c:v>
                </c:pt>
                <c:pt idx="1">
                  <c:v>17.25</c:v>
                </c:pt>
                <c:pt idx="2">
                  <c:v>17.25</c:v>
                </c:pt>
                <c:pt idx="3">
                  <c:v>17.39</c:v>
                </c:pt>
                <c:pt idx="4">
                  <c:v>19.77</c:v>
                </c:pt>
              </c:numCache>
            </c:numRef>
          </c:val>
          <c:extLst>
            <c:ext xmlns:c16="http://schemas.microsoft.com/office/drawing/2014/chart" uri="{C3380CC4-5D6E-409C-BE32-E72D297353CC}">
              <c16:uniqueId val="{00000001-B2AD-4224-8560-31448ADC37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-2.77</c:v>
                </c:pt>
                <c:pt idx="1">
                  <c:v>-10.88</c:v>
                </c:pt>
                <c:pt idx="2">
                  <c:v>-7.45</c:v>
                </c:pt>
                <c:pt idx="3">
                  <c:v>-4.68</c:v>
                </c:pt>
                <c:pt idx="4">
                  <c:v>-9.98</c:v>
                </c:pt>
              </c:numCache>
            </c:numRef>
          </c:val>
          <c:smooth val="0"/>
          <c:extLst>
            <c:ext xmlns:c16="http://schemas.microsoft.com/office/drawing/2014/chart" uri="{C3380CC4-5D6E-409C-BE32-E72D297353CC}">
              <c16:uniqueId val="{00000002-B2AD-4224-8560-31448ADC37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0.79</c:v>
                </c:pt>
                <c:pt idx="2">
                  <c:v>#N/A</c:v>
                </c:pt>
                <c:pt idx="3">
                  <c:v>0.73</c:v>
                </c:pt>
                <c:pt idx="4">
                  <c:v>0</c:v>
                </c:pt>
                <c:pt idx="5">
                  <c:v>0</c:v>
                </c:pt>
                <c:pt idx="6">
                  <c:v>0</c:v>
                </c:pt>
                <c:pt idx="7">
                  <c:v>0</c:v>
                </c:pt>
                <c:pt idx="8">
                  <c:v>0</c:v>
                </c:pt>
                <c:pt idx="9">
                  <c:v>0</c:v>
                </c:pt>
              </c:numCache>
            </c:numRef>
          </c:val>
          <c:extLst>
            <c:ext xmlns:c16="http://schemas.microsoft.com/office/drawing/2014/chart" uri="{C3380CC4-5D6E-409C-BE32-E72D297353CC}">
              <c16:uniqueId val="{00000000-9BEF-4824-BB85-456C4330E3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EF-4824-BB85-456C4330E3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EF-4824-BB85-456C4330E3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EF-4824-BB85-456C4330E37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BEF-4824-BB85-456C4330E37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0.27</c:v>
                </c:pt>
                <c:pt idx="2">
                  <c:v>#N/A</c:v>
                </c:pt>
                <c:pt idx="3">
                  <c:v>0.22</c:v>
                </c:pt>
                <c:pt idx="4">
                  <c:v>#N/A</c:v>
                </c:pt>
                <c:pt idx="5">
                  <c:v>0.18</c:v>
                </c:pt>
                <c:pt idx="6">
                  <c:v>#N/A</c:v>
                </c:pt>
                <c:pt idx="7">
                  <c:v>0.15</c:v>
                </c:pt>
                <c:pt idx="8">
                  <c:v>#N/A</c:v>
                </c:pt>
                <c:pt idx="9">
                  <c:v>0.12</c:v>
                </c:pt>
              </c:numCache>
            </c:numRef>
          </c:val>
          <c:extLst>
            <c:ext xmlns:c16="http://schemas.microsoft.com/office/drawing/2014/chart" uri="{C3380CC4-5D6E-409C-BE32-E72D297353CC}">
              <c16:uniqueId val="{00000005-9BEF-4824-BB85-456C4330E37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0.1</c:v>
                </c:pt>
                <c:pt idx="4">
                  <c:v>#N/A</c:v>
                </c:pt>
                <c:pt idx="5">
                  <c:v>0.95</c:v>
                </c:pt>
                <c:pt idx="6">
                  <c:v>#N/A</c:v>
                </c:pt>
                <c:pt idx="7">
                  <c:v>1.46</c:v>
                </c:pt>
                <c:pt idx="8">
                  <c:v>#N/A</c:v>
                </c:pt>
                <c:pt idx="9">
                  <c:v>0.99</c:v>
                </c:pt>
              </c:numCache>
            </c:numRef>
          </c:val>
          <c:extLst>
            <c:ext xmlns:c16="http://schemas.microsoft.com/office/drawing/2014/chart" uri="{C3380CC4-5D6E-409C-BE32-E72D297353CC}">
              <c16:uniqueId val="{00000006-9BEF-4824-BB85-456C4330E37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1.23</c:v>
                </c:pt>
                <c:pt idx="6">
                  <c:v>#N/A</c:v>
                </c:pt>
                <c:pt idx="7">
                  <c:v>1.4</c:v>
                </c:pt>
                <c:pt idx="8">
                  <c:v>#N/A</c:v>
                </c:pt>
                <c:pt idx="9">
                  <c:v>1.61</c:v>
                </c:pt>
              </c:numCache>
            </c:numRef>
          </c:val>
          <c:extLst>
            <c:ext xmlns:c16="http://schemas.microsoft.com/office/drawing/2014/chart" uri="{C3380CC4-5D6E-409C-BE32-E72D297353CC}">
              <c16:uniqueId val="{00000007-9BEF-4824-BB85-456C4330E37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1.74</c:v>
                </c:pt>
                <c:pt idx="2">
                  <c:v>#N/A</c:v>
                </c:pt>
                <c:pt idx="3">
                  <c:v>2</c:v>
                </c:pt>
                <c:pt idx="4">
                  <c:v>#N/A</c:v>
                </c:pt>
                <c:pt idx="5">
                  <c:v>2.92</c:v>
                </c:pt>
                <c:pt idx="6">
                  <c:v>#N/A</c:v>
                </c:pt>
                <c:pt idx="7">
                  <c:v>1.47</c:v>
                </c:pt>
                <c:pt idx="8">
                  <c:v>#N/A</c:v>
                </c:pt>
                <c:pt idx="9">
                  <c:v>1.99</c:v>
                </c:pt>
              </c:numCache>
            </c:numRef>
          </c:val>
          <c:extLst>
            <c:ext xmlns:c16="http://schemas.microsoft.com/office/drawing/2014/chart" uri="{C3380CC4-5D6E-409C-BE32-E72D297353CC}">
              <c16:uniqueId val="{00000008-9BEF-4824-BB85-456C4330E3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12.85</c:v>
                </c:pt>
                <c:pt idx="2">
                  <c:v>#N/A</c:v>
                </c:pt>
                <c:pt idx="3">
                  <c:v>11.95</c:v>
                </c:pt>
                <c:pt idx="4">
                  <c:v>#N/A</c:v>
                </c:pt>
                <c:pt idx="5">
                  <c:v>12.25</c:v>
                </c:pt>
                <c:pt idx="6">
                  <c:v>#N/A</c:v>
                </c:pt>
                <c:pt idx="7">
                  <c:v>15.31</c:v>
                </c:pt>
                <c:pt idx="8">
                  <c:v>#N/A</c:v>
                </c:pt>
                <c:pt idx="9">
                  <c:v>15.8</c:v>
                </c:pt>
              </c:numCache>
            </c:numRef>
          </c:val>
          <c:extLst>
            <c:ext xmlns:c16="http://schemas.microsoft.com/office/drawing/2014/chart" uri="{C3380CC4-5D6E-409C-BE32-E72D297353CC}">
              <c16:uniqueId val="{00000009-9BEF-4824-BB85-456C4330E3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2376</c:v>
                </c:pt>
                <c:pt idx="5">
                  <c:v>2407</c:v>
                </c:pt>
                <c:pt idx="8">
                  <c:v>2430</c:v>
                </c:pt>
                <c:pt idx="11">
                  <c:v>2454</c:v>
                </c:pt>
                <c:pt idx="14">
                  <c:v>2445</c:v>
                </c:pt>
              </c:numCache>
            </c:numRef>
          </c:val>
          <c:extLst>
            <c:ext xmlns:c16="http://schemas.microsoft.com/office/drawing/2014/chart" uri="{C3380CC4-5D6E-409C-BE32-E72D297353CC}">
              <c16:uniqueId val="{00000000-EA45-4DAD-ABEB-3208FE8252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EA45-4DAD-ABEB-3208FE8252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80</c:v>
                </c:pt>
                <c:pt idx="3">
                  <c:v>135</c:v>
                </c:pt>
                <c:pt idx="6">
                  <c:v>135</c:v>
                </c:pt>
                <c:pt idx="9">
                  <c:v>135</c:v>
                </c:pt>
                <c:pt idx="12">
                  <c:v>135</c:v>
                </c:pt>
              </c:numCache>
            </c:numRef>
          </c:val>
          <c:extLst>
            <c:ext xmlns:c16="http://schemas.microsoft.com/office/drawing/2014/chart" uri="{C3380CC4-5D6E-409C-BE32-E72D297353CC}">
              <c16:uniqueId val="{00000002-EA45-4DAD-ABEB-3208FE8252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366</c:v>
                </c:pt>
                <c:pt idx="3">
                  <c:v>369</c:v>
                </c:pt>
                <c:pt idx="6">
                  <c:v>657</c:v>
                </c:pt>
                <c:pt idx="9">
                  <c:v>652</c:v>
                </c:pt>
                <c:pt idx="12">
                  <c:v>654</c:v>
                </c:pt>
              </c:numCache>
            </c:numRef>
          </c:val>
          <c:extLst>
            <c:ext xmlns:c16="http://schemas.microsoft.com/office/drawing/2014/chart" uri="{C3380CC4-5D6E-409C-BE32-E72D297353CC}">
              <c16:uniqueId val="{00000003-EA45-4DAD-ABEB-3208FE8252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442</c:v>
                </c:pt>
                <c:pt idx="3">
                  <c:v>434</c:v>
                </c:pt>
                <c:pt idx="6">
                  <c:v>383</c:v>
                </c:pt>
                <c:pt idx="9">
                  <c:v>369</c:v>
                </c:pt>
                <c:pt idx="12">
                  <c:v>363</c:v>
                </c:pt>
              </c:numCache>
            </c:numRef>
          </c:val>
          <c:extLst>
            <c:ext xmlns:c16="http://schemas.microsoft.com/office/drawing/2014/chart" uri="{C3380CC4-5D6E-409C-BE32-E72D297353CC}">
              <c16:uniqueId val="{00000004-EA45-4DAD-ABEB-3208FE8252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5-4DAD-ABEB-3208FE8252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5-4DAD-ABEB-3208FE8252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2207</c:v>
                </c:pt>
                <c:pt idx="3">
                  <c:v>2193</c:v>
                </c:pt>
                <c:pt idx="6">
                  <c:v>2112</c:v>
                </c:pt>
                <c:pt idx="9">
                  <c:v>2133</c:v>
                </c:pt>
                <c:pt idx="12">
                  <c:v>2156</c:v>
                </c:pt>
              </c:numCache>
            </c:numRef>
          </c:val>
          <c:extLst>
            <c:ext xmlns:c16="http://schemas.microsoft.com/office/drawing/2014/chart" uri="{C3380CC4-5D6E-409C-BE32-E72D297353CC}">
              <c16:uniqueId val="{00000007-EA45-4DAD-ABEB-3208FE8252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720</c:v>
                </c:pt>
                <c:pt idx="2">
                  <c:v>#N/A</c:v>
                </c:pt>
                <c:pt idx="3">
                  <c:v>#N/A</c:v>
                </c:pt>
                <c:pt idx="4">
                  <c:v>725</c:v>
                </c:pt>
                <c:pt idx="5">
                  <c:v>#N/A</c:v>
                </c:pt>
                <c:pt idx="6">
                  <c:v>#N/A</c:v>
                </c:pt>
                <c:pt idx="7">
                  <c:v>858</c:v>
                </c:pt>
                <c:pt idx="8">
                  <c:v>#N/A</c:v>
                </c:pt>
                <c:pt idx="9">
                  <c:v>#N/A</c:v>
                </c:pt>
                <c:pt idx="10">
                  <c:v>836</c:v>
                </c:pt>
                <c:pt idx="11">
                  <c:v>#N/A</c:v>
                </c:pt>
                <c:pt idx="12">
                  <c:v>#N/A</c:v>
                </c:pt>
                <c:pt idx="13">
                  <c:v>864</c:v>
                </c:pt>
                <c:pt idx="14">
                  <c:v>#N/A</c:v>
                </c:pt>
              </c:numCache>
            </c:numRef>
          </c:val>
          <c:smooth val="0"/>
          <c:extLst>
            <c:ext xmlns:c16="http://schemas.microsoft.com/office/drawing/2014/chart" uri="{C3380CC4-5D6E-409C-BE32-E72D297353CC}">
              <c16:uniqueId val="{00000008-EA45-4DAD-ABEB-3208FE8252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23295</c:v>
                </c:pt>
                <c:pt idx="5">
                  <c:v>23569</c:v>
                </c:pt>
                <c:pt idx="8">
                  <c:v>23577</c:v>
                </c:pt>
                <c:pt idx="11">
                  <c:v>23559</c:v>
                </c:pt>
                <c:pt idx="14">
                  <c:v>22975</c:v>
                </c:pt>
              </c:numCache>
            </c:numRef>
          </c:val>
          <c:extLst>
            <c:ext xmlns:c16="http://schemas.microsoft.com/office/drawing/2014/chart" uri="{C3380CC4-5D6E-409C-BE32-E72D297353CC}">
              <c16:uniqueId val="{00000000-DA82-4F9C-8C15-E88BB1299B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1464</c:v>
                </c:pt>
                <c:pt idx="5">
                  <c:v>1508</c:v>
                </c:pt>
                <c:pt idx="8">
                  <c:v>1693</c:v>
                </c:pt>
                <c:pt idx="11">
                  <c:v>2024</c:v>
                </c:pt>
                <c:pt idx="14">
                  <c:v>2337</c:v>
                </c:pt>
              </c:numCache>
            </c:numRef>
          </c:val>
          <c:extLst>
            <c:ext xmlns:c16="http://schemas.microsoft.com/office/drawing/2014/chart" uri="{C3380CC4-5D6E-409C-BE32-E72D297353CC}">
              <c16:uniqueId val="{00000001-DA82-4F9C-8C15-E88BB1299B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4234</c:v>
                </c:pt>
                <c:pt idx="5">
                  <c:v>4258</c:v>
                </c:pt>
                <c:pt idx="8">
                  <c:v>4524</c:v>
                </c:pt>
                <c:pt idx="11">
                  <c:v>5149</c:v>
                </c:pt>
                <c:pt idx="14">
                  <c:v>5691</c:v>
                </c:pt>
              </c:numCache>
            </c:numRef>
          </c:val>
          <c:extLst>
            <c:ext xmlns:c16="http://schemas.microsoft.com/office/drawing/2014/chart" uri="{C3380CC4-5D6E-409C-BE32-E72D297353CC}">
              <c16:uniqueId val="{00000002-DA82-4F9C-8C15-E88BB1299B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82-4F9C-8C15-E88BB1299B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82-4F9C-8C15-E88BB1299B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c:v>
                </c:pt>
                <c:pt idx="3">
                  <c:v>5</c:v>
                </c:pt>
                <c:pt idx="6">
                  <c:v>0</c:v>
                </c:pt>
                <c:pt idx="9">
                  <c:v>0</c:v>
                </c:pt>
                <c:pt idx="12">
                  <c:v>3</c:v>
                </c:pt>
              </c:numCache>
            </c:numRef>
          </c:val>
          <c:extLst>
            <c:ext xmlns:c16="http://schemas.microsoft.com/office/drawing/2014/chart" uri="{C3380CC4-5D6E-409C-BE32-E72D297353CC}">
              <c16:uniqueId val="{00000005-DA82-4F9C-8C15-E88BB1299B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3739</c:v>
                </c:pt>
                <c:pt idx="3">
                  <c:v>3853</c:v>
                </c:pt>
                <c:pt idx="6">
                  <c:v>3889</c:v>
                </c:pt>
                <c:pt idx="9">
                  <c:v>3890</c:v>
                </c:pt>
                <c:pt idx="12">
                  <c:v>3843</c:v>
                </c:pt>
              </c:numCache>
            </c:numRef>
          </c:val>
          <c:extLst>
            <c:ext xmlns:c16="http://schemas.microsoft.com/office/drawing/2014/chart" uri="{C3380CC4-5D6E-409C-BE32-E72D297353CC}">
              <c16:uniqueId val="{00000006-DA82-4F9C-8C15-E88BB1299B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7441</c:v>
                </c:pt>
                <c:pt idx="3">
                  <c:v>8251</c:v>
                </c:pt>
                <c:pt idx="6">
                  <c:v>7960</c:v>
                </c:pt>
                <c:pt idx="9">
                  <c:v>7812</c:v>
                </c:pt>
                <c:pt idx="12">
                  <c:v>8350</c:v>
                </c:pt>
              </c:numCache>
            </c:numRef>
          </c:val>
          <c:extLst>
            <c:ext xmlns:c16="http://schemas.microsoft.com/office/drawing/2014/chart" uri="{C3380CC4-5D6E-409C-BE32-E72D297353CC}">
              <c16:uniqueId val="{00000007-DA82-4F9C-8C15-E88BB1299B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4195</c:v>
                </c:pt>
                <c:pt idx="3">
                  <c:v>4094</c:v>
                </c:pt>
                <c:pt idx="6">
                  <c:v>3731</c:v>
                </c:pt>
                <c:pt idx="9">
                  <c:v>3753</c:v>
                </c:pt>
                <c:pt idx="12">
                  <c:v>3648</c:v>
                </c:pt>
              </c:numCache>
            </c:numRef>
          </c:val>
          <c:extLst>
            <c:ext xmlns:c16="http://schemas.microsoft.com/office/drawing/2014/chart" uri="{C3380CC4-5D6E-409C-BE32-E72D297353CC}">
              <c16:uniqueId val="{00000008-DA82-4F9C-8C15-E88BB1299B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1834</c:v>
                </c:pt>
                <c:pt idx="3">
                  <c:v>1714</c:v>
                </c:pt>
                <c:pt idx="6">
                  <c:v>1594</c:v>
                </c:pt>
                <c:pt idx="9">
                  <c:v>1472</c:v>
                </c:pt>
                <c:pt idx="12">
                  <c:v>1349</c:v>
                </c:pt>
              </c:numCache>
            </c:numRef>
          </c:val>
          <c:extLst>
            <c:ext xmlns:c16="http://schemas.microsoft.com/office/drawing/2014/chart" uri="{C3380CC4-5D6E-409C-BE32-E72D297353CC}">
              <c16:uniqueId val="{00000009-DA82-4F9C-8C15-E88BB1299B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25948</c:v>
                </c:pt>
                <c:pt idx="3">
                  <c:v>26101</c:v>
                </c:pt>
                <c:pt idx="6">
                  <c:v>26674</c:v>
                </c:pt>
                <c:pt idx="9">
                  <c:v>27382</c:v>
                </c:pt>
                <c:pt idx="12">
                  <c:v>26843</c:v>
                </c:pt>
              </c:numCache>
            </c:numRef>
          </c:val>
          <c:extLst>
            <c:ext xmlns:c16="http://schemas.microsoft.com/office/drawing/2014/chart" uri="{C3380CC4-5D6E-409C-BE32-E72D297353CC}">
              <c16:uniqueId val="{0000000A-DA82-4F9C-8C15-E88BB1299B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14179</c:v>
                </c:pt>
                <c:pt idx="2">
                  <c:v>#N/A</c:v>
                </c:pt>
                <c:pt idx="3">
                  <c:v>#N/A</c:v>
                </c:pt>
                <c:pt idx="4">
                  <c:v>14684</c:v>
                </c:pt>
                <c:pt idx="5">
                  <c:v>#N/A</c:v>
                </c:pt>
                <c:pt idx="6">
                  <c:v>#N/A</c:v>
                </c:pt>
                <c:pt idx="7">
                  <c:v>14054</c:v>
                </c:pt>
                <c:pt idx="8">
                  <c:v>#N/A</c:v>
                </c:pt>
                <c:pt idx="9">
                  <c:v>#N/A</c:v>
                </c:pt>
                <c:pt idx="10">
                  <c:v>13577</c:v>
                </c:pt>
                <c:pt idx="11">
                  <c:v>#N/A</c:v>
                </c:pt>
                <c:pt idx="12">
                  <c:v>#N/A</c:v>
                </c:pt>
                <c:pt idx="13">
                  <c:v>13034</c:v>
                </c:pt>
                <c:pt idx="14">
                  <c:v>#N/A</c:v>
                </c:pt>
              </c:numCache>
            </c:numRef>
          </c:val>
          <c:smooth val="0"/>
          <c:extLst>
            <c:ext xmlns:c16="http://schemas.microsoft.com/office/drawing/2014/chart" uri="{C3380CC4-5D6E-409C-BE32-E72D297353CC}">
              <c16:uniqueId val="{0000000B-DA82-4F9C-8C15-E88BB1299B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2886</c:v>
                </c:pt>
                <c:pt idx="1">
                  <c:v>3040</c:v>
                </c:pt>
                <c:pt idx="2">
                  <c:v>3393</c:v>
                </c:pt>
              </c:numCache>
            </c:numRef>
          </c:val>
          <c:extLst>
            <c:ext xmlns:c16="http://schemas.microsoft.com/office/drawing/2014/chart" uri="{C3380CC4-5D6E-409C-BE32-E72D297353CC}">
              <c16:uniqueId val="{00000000-BE6D-4C8D-8CB9-A658156A73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c:v>
                </c:pt>
                <c:pt idx="1">
                  <c:v>428</c:v>
                </c:pt>
                <c:pt idx="2">
                  <c:v>444</c:v>
                </c:pt>
              </c:numCache>
            </c:numRef>
          </c:val>
          <c:extLst>
            <c:ext xmlns:c16="http://schemas.microsoft.com/office/drawing/2014/chart" uri="{C3380CC4-5D6E-409C-BE32-E72D297353CC}">
              <c16:uniqueId val="{00000001-BE6D-4C8D-8CB9-A658156A73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891</c:v>
                </c:pt>
                <c:pt idx="1">
                  <c:v>732</c:v>
                </c:pt>
                <c:pt idx="2">
                  <c:v>813</c:v>
                </c:pt>
              </c:numCache>
            </c:numRef>
          </c:val>
          <c:extLst>
            <c:ext xmlns:c16="http://schemas.microsoft.com/office/drawing/2014/chart" uri="{C3380CC4-5D6E-409C-BE32-E72D297353CC}">
              <c16:uniqueId val="{00000002-BE6D-4C8D-8CB9-A658156A73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{08EE5DBD-5108-44C2-8160-A73173E2563C}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79A-4A91-8FAF-96F4AE044F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{C5DFEDD2-D44D-4D0E-A58A-953F93FBB67F}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9A-4A91-8FAF-96F4AE044F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{E368D741-4608-4D10-91CD-5662342B0323}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9A-4A91-8FAF-96F4AE044F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{D7BE9458-CCDD-493F-9BAE-5C79AE1F44B1}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9A-4A91-8FAF-96F4AE044F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{12450B17-240E-4340-869C-6C412D79167A}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9A-4A91-8FAF-96F4AE044F1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{D8C1A14E-E660-47D4-AA93-0B3C5D95F623}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79A-4A91-8FAF-96F4AE044F1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{13662A24-C141-41E8-8786-4EF64FE6F3CF}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79A-4A91-8FAF-96F4AE044F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{2D4B19D5-2E13-4E1A-8DEC-D8D679599398}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79A-4A91-8FAF-96F4AE044F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{CFF1C101-0076-4529-AF21-AC71EAC519ED}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79A-4A91-8FAF-96F4AE044F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59.7</c:v>
                </c:pt>
                <c:pt idx="16">
                  <c:v>61.2</c:v>
                </c:pt>
                <c:pt idx="24">
                  <c:v>62.9</c:v>
                </c:pt>
                <c:pt idx="32">
                  <c:v>64.5</c:v>
                </c:pt>
              </c:numCache>
            </c:numRef>
          </c:xVal>
          <c:yVal>
            <c:numRef>
              <c:f>公会計指標分析・財政指標組合せ分析表!$BP$51:$DC$51</c:f>
              <c:numCache>
                <c:formatCode>#,##0.0;"▲ "#,##0.0</c:formatCode>
                <c:ptCount val="40"/>
                <c:pt idx="0">
                  <c:v>99.1</c:v>
                </c:pt>
                <c:pt idx="8">
                  <c:v>101.9</c:v>
                </c:pt>
                <c:pt idx="16">
                  <c:v>94.6</c:v>
                </c:pt>
                <c:pt idx="24">
                  <c:v>87.1</c:v>
                </c:pt>
                <c:pt idx="32">
                  <c:v>85.3</c:v>
                </c:pt>
              </c:numCache>
            </c:numRef>
          </c:yVal>
          <c:smooth val="0"/>
          <c:extLst>
            <c:ext xmlns:c16="http://schemas.microsoft.com/office/drawing/2014/chart" uri="{C3380CC4-5D6E-409C-BE32-E72D297353CC}">
              <c16:uniqueId val="{00000009-B79A-4A91-8FAF-96F4AE044F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{A890C15D-CB44-4E0C-B21E-228F07806105}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79A-4A91-8FAF-96F4AE044F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{C0F11089-0AFE-4A2C-9168-13D4CDF45DF6}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9A-4A91-8FAF-96F4AE044F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{7A65C0DF-1B74-40C3-8531-3480C8FDA04B}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9A-4A91-8FAF-96F4AE044F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{55066BA2-8E16-4C77-B864-774258D96016}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9A-4A91-8FAF-96F4AE044F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{CFB1B988-E95D-4170-BBED-003633F5D62A}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9A-4A91-8FAF-96F4AE044F18}"/>
                </c:ext>
              </c:extLst>
            </c:dLbl>
            <c:dLbl>
              <c:idx val="8"/>
              <c:layout>
                <c:manualLayout>
                  <c:x val="-2.461971021296467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{EB1DCD0F-4E86-4E7C-8A25-F5D391EBC4DD}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79A-4A91-8FAF-96F4AE044F18}"/>
                </c:ext>
              </c:extLst>
            </c:dLbl>
            <c:dLbl>
              <c:idx val="16"/>
              <c:layout>
                <c:manualLayout>
                  <c:x val="-3.9411791087503777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{21C36098-8A45-45A8-8730-D8B9A2AF6E8B}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79A-4A91-8FAF-96F4AE044F1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{9ED6146A-DA98-4DDC-BE15-00477FA057AA}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79A-4A91-8FAF-96F4AE044F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{E7534DD3-C6AE-4EAC-ACDD-3196C9150538}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79A-4A91-8FAF-96F4AE044F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B79A-4A91-8FAF-96F4AE044F18}"/>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{7F91C81E-0DD3-4BBE-8288-869E08228E39}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05C-4CF9-ACA8-03C9F708DE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{714BC47F-E5E3-4D36-B394-6ADC54AFEF7C}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5C-4CF9-ACA8-03C9F708DE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{DAE0D229-C07F-46BF-B481-3DF71B93DD38}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5C-4CF9-ACA8-03C9F708DE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{D545700A-D723-40EC-9415-D44AF632DCFA}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5C-4CF9-ACA8-03C9F708DE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{65EC2808-A116-4D61-B2B8-FE1996A35124}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5C-4CF9-ACA8-03C9F708DE21}"/>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{D3BE3097-C835-4932-9C57-4C19BE527372}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05C-4CF9-ACA8-03C9F708DE2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{025FD4E6-EBAD-40C4-96CB-EBB512E6F471}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05C-4CF9-ACA8-03C9F708DE2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{685E373C-AEE5-4E82-BA87-04D16CA8AE96}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05C-4CF9-ACA8-03C9F708DE2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{389FB6BF-1DB6-4555-8359-7E05FABDBCB5}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05C-4CF9-ACA8-03C9F708DE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4.9000000000000004</c:v>
                </c:pt>
                <c:pt idx="16">
                  <c:v>5.2</c:v>
                </c:pt>
                <c:pt idx="24">
                  <c:v>5.3</c:v>
                </c:pt>
                <c:pt idx="32">
                  <c:v>5.6</c:v>
                </c:pt>
              </c:numCache>
            </c:numRef>
          </c:xVal>
          <c:yVal>
            <c:numRef>
              <c:f>公会計指標分析・財政指標組合せ分析表!$BP$73:$DC$73</c:f>
              <c:numCache>
                <c:formatCode>#,##0.0;"▲ "#,##0.0</c:formatCode>
                <c:ptCount val="40"/>
                <c:pt idx="0">
                  <c:v>99.1</c:v>
                </c:pt>
                <c:pt idx="8">
                  <c:v>101.9</c:v>
                </c:pt>
                <c:pt idx="16">
                  <c:v>94.6</c:v>
                </c:pt>
                <c:pt idx="24">
                  <c:v>87.1</c:v>
                </c:pt>
                <c:pt idx="32">
                  <c:v>85.3</c:v>
                </c:pt>
              </c:numCache>
            </c:numRef>
          </c:yVal>
          <c:smooth val="0"/>
          <c:extLst>
            <c:ext xmlns:c16="http://schemas.microsoft.com/office/drawing/2014/chart" uri="{C3380CC4-5D6E-409C-BE32-E72D297353CC}">
              <c16:uniqueId val="{00000009-D05C-4CF9-ACA8-03C9F708DE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{BA3B8F47-2667-4D03-89EC-3A8061DAA3B5}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05C-4CF9-ACA8-03C9F708DE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{9503C6ED-CB73-4411-B061-6D6D6F304508}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5C-4CF9-ACA8-03C9F708DE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{981C67B8-B34B-4E42-A8AA-2D489D63EA0D}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5C-4CF9-ACA8-03C9F708DE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{FE043183-FF7B-42A4-9F08-2EB4F01BF756}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5C-4CF9-ACA8-03C9F708DE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{6AC803A6-9D55-4E65-AC2F-4136AC07471B}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5C-4CF9-ACA8-03C9F708DE2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{068F7A30-0FAF-4445-A054-B3C17CC896D5}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05C-4CF9-ACA8-03C9F708DE2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{6DB7B089-5661-43F2-BE03-92D24285664B}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05C-4CF9-ACA8-03C9F708DE21}"/>
                </c:ext>
              </c:extLst>
            </c:dLbl>
            <c:dLbl>
              <c:idx val="24"/>
              <c:layout>
                <c:manualLayout>
                  <c:x val="-4.4905057365901176E-2"/>
                  <c:y val="-5.937826861574058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{A61B4A16-B259-49DB-8EF6-29202DA1F76E}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05C-4CF9-ACA8-03C9F708DE21}"/>
                </c:ext>
              </c:extLst>
            </c:dLbl>
            <c:dLbl>
              <c:idx val="32"/>
              <c:layout>
                <c:manualLayout>
                  <c:x val="-1.8235628084250059E-2"/>
                  <c:y val="-6.545502555984732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{38B6A119-DEF2-4940-95C6-C37D9A6B00C8}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05C-4CF9-ACA8-03C9F708DE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D05C-4CF9-ACA8-03C9F708DE21}"/>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822CA44-8830-421B-9990-B1DB2411F29F}"/>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45456C3-AC1F-48E3-B588-5E951AD88CD8}"/>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70BDB70-511A-4400-8201-4BB24BACDB53}"/>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BB333C9-24BC-4B41-BCCF-B77A83DD16A4}"/>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869C475-3AB3-4CFD-B0EF-E026A616B0FE}"/>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26DBC6A-3080-4C03-8645-67AD4B57C137}"/>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FD4C823-E319-4802-A972-51ABD04D9DD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2CECF61-A637-4CDA-B5FD-F6099A0257A4}"/>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B672961-FCA7-46F9-A797-9D6B24E14729}"/>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3FEC6E-45BB-4F3C-B085-0F49718B01B5}"/>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74,427
71,332
60.97
32,401,969
29,659,795
2,712,458
17,164,719
26,843,035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86F06AC-AD5B-4A09-ABA2-68E8AC11D119}"/>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58E561C-FAEC-4D15-A9E6-C2910EB303EF}"/>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817C378-49B2-49A8-9FDF-5E4A4ED182DE}"/>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0CC6B38-C281-46E9-A170-1D2A98C45A0A}"/>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FE0C787-5412-4E82-90E4-9E475D61A098}"/>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D189247-0B1F-4D93-8AA4-301EAB9D083D}"/>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E106D59-7750-4316-807D-96EB3D8A9AB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434B6FF-C4B8-4AF3-A9A7-28ABFEC74793}"/>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D90E568-CE88-4023-87FE-46DBB7889342}"/>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F96AD15-5D54-4481-88F3-8093AC8BB132}"/>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9B22B95-150E-4026-BAD5-BA488B839CDF}"/>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F56CDA3-81A1-431B-B8F5-A322503F2EEE}"/>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5468826-7901-4C30-A013-E33AD1697E7F}"/>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8B475B1-C7C2-45C1-9285-9E005B22F374}"/>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08EF2F8-AA2B-4121-8DD1-99CB79D111AA}"/>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AB45BB5-D5D0-4864-B604-CDB813FC0286}"/>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264E285-B466-44A9-8F3E-1C2BCBA37D42}"/>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D9ECBCD-F99F-4936-8891-E594300903C8}"/>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DE36CB1-379F-40B4-99D9-2A619A6F159A}"/>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2C33007-0084-45DA-836D-F5B56A9E6B31}"/>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848FE52-59C0-49CE-A518-DBC20E6E9363}"/>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61F8D34-0A8E-4644-81AA-76EB8FA3C714}"/>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46BCD5F-1F39-45D3-95AE-DB0F39F45075}"/>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29D62C4-9BA3-4B90-B551-755BCBD1A04B}"/>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0D3A45F-7473-4A99-95D1-4A38E7302EA3}"/>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25B4E4B-3C6B-4D84-88C5-7911BEFED518}"/>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D232897-8FB1-44FE-980E-A527EA2928B2}"/>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FC90720-96CE-449D-A423-CD7ADBA23FA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EACF70C-313D-4C54-A2F5-AD37C67C7CE6}"/>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CF59DBA-BE55-4488-86D0-275E1470FE32}"/>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C664F7D-9E5B-40F6-8DC9-B77E04E7926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AB0F659-8A0B-4FBD-BF6A-6FB6554169E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19513CA-6184-4A31-B34B-F098F0329DC6}"/>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C566658-BD2C-401C-A9FA-3862D671101E}"/>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ABA01A7-F3FD-4AC3-97BF-9C09E4699BF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94154E5-B1DF-42C2-B0B4-B6C446911383}"/>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375D2AA-1F15-42FA-A70D-8A7A83201EE6}"/>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類似団体平均を上回って推移している。引き続き、歳出の見直しを推進するとともに、自主財源確保に努め、財政基盤の強化を図る。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0B97851-46E0-41D0-B7E9-67B33C72C7CB}"/>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674C3BF-EFCC-491B-8258-D182F198DB9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08DBC8C-1724-4A2C-8C78-3C346CE32B3F}"/>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6F386D4-BE9A-43C2-8BE6-740D5A61B565}"/>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D0900AB-1140-439B-ADA4-586B9063179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0A71C5B-DC17-4293-9D01-B7AAEC3B65EF}"/>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F113C10-C8BD-46A7-A2E7-4518CB443EAB}"/>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139A6B3-FA3C-48B8-B9BA-F133D05D72F5}"/>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AEE2664-89E9-428D-8F90-F2151BF03743}"/>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BB8378B-021C-4BEA-AE9A-5ACB863BB9C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825F2098-7C1D-4759-A468-3ADD8EE6ABE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58FB35FB-F339-46E9-BC5F-EA25BDC6DADF}"/>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B79AF15-532E-4F77-9833-EB678E79B2CA}"/>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39CBC90-0327-4D05-A184-4349ED305806}"/>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7751E99-5687-4DC7-B51C-63F814DD7171}"/>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2E814090-4A92-48BF-BAF0-57D81E2990F6}"/>
            </a:ext>
          </a:extLst>
        </xdr:cNvPr>
        <xdr:cNvCxnSpPr/>
      </xdr:nvCxnSpPr>
      <xdr:spPr>
        <a:xfrm flipV="1">
          <a:off x="4514850" y="6146800"/>
          <a:ext cx="0" cy="1316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E47E04EF-48F2-431A-AE41-DA9145029F61}"/>
            </a:ext>
          </a:extLst>
        </xdr:cNvPr>
        <xdr:cNvSpPr txBox="1"/>
      </xdr:nvSpPr>
      <xdr:spPr>
        <a:xfrm>
          <a:off x="458470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7E946F70-19E5-4779-810D-409104D804F9}"/>
            </a:ext>
          </a:extLst>
        </xdr:cNvPr>
        <xdr:cNvCxnSpPr/>
      </xdr:nvCxnSpPr>
      <xdr:spPr>
        <a:xfrm>
          <a:off x="442595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71263EC-37C2-4D22-84C1-ADE2D0A59F68}"/>
            </a:ext>
          </a:extLst>
        </xdr:cNvPr>
        <xdr:cNvSpPr txBox="1"/>
      </xdr:nvSpPr>
      <xdr:spPr>
        <a:xfrm>
          <a:off x="45847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1D733710-7854-4715-8B5A-59842F1B458D}"/>
            </a:ext>
          </a:extLst>
        </xdr:cNvPr>
        <xdr:cNvCxnSpPr/>
      </xdr:nvCxnSpPr>
      <xdr:spPr>
        <a:xfrm>
          <a:off x="4425950" y="6146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7F906323-35EC-462F-BE7B-58E36C9DEED9}"/>
            </a:ext>
          </a:extLst>
        </xdr:cNvPr>
        <xdr:cNvCxnSpPr/>
      </xdr:nvCxnSpPr>
      <xdr:spPr>
        <a:xfrm>
          <a:off x="3752850" y="6805083"/>
          <a:ext cx="762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D46697E0-08D5-4410-9F27-43CCF4E6BA33}"/>
            </a:ext>
          </a:extLst>
        </xdr:cNvPr>
        <xdr:cNvSpPr txBox="1"/>
      </xdr:nvSpPr>
      <xdr:spPr>
        <a:xfrm>
          <a:off x="4584700" y="6900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F5A55A72-72A1-4F8A-AB46-C820F6F53E1F}"/>
            </a:ext>
          </a:extLst>
        </xdr:cNvPr>
        <xdr:cNvSpPr/>
      </xdr:nvSpPr>
      <xdr:spPr>
        <a:xfrm>
          <a:off x="4464050" y="692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E721BA25-5013-47CC-95E1-B8E2D6628A22}"/>
            </a:ext>
          </a:extLst>
        </xdr:cNvPr>
        <xdr:cNvCxnSpPr/>
      </xdr:nvCxnSpPr>
      <xdr:spPr>
        <a:xfrm>
          <a:off x="2940050" y="6778272"/>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E769953B-4CC5-44DF-87BA-2C61B0DE4433}"/>
            </a:ext>
          </a:extLst>
        </xdr:cNvPr>
        <xdr:cNvSpPr/>
      </xdr:nvSpPr>
      <xdr:spPr>
        <a:xfrm>
          <a:off x="370205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AA858A0E-7A25-4741-B128-348A1E211A59}"/>
            </a:ext>
          </a:extLst>
        </xdr:cNvPr>
        <xdr:cNvSpPr txBox="1"/>
      </xdr:nvSpPr>
      <xdr:spPr>
        <a:xfrm>
          <a:off x="340995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9172</xdr:rowOff>
    </xdr:to>
    <xdr:cxnSp macro="">
      <xdr:nvCxnSpPr>
        <xdr:cNvPr id="75" name="直線コネクタ 74">
          <a:extLst>
            <a:ext uri="{FF2B5EF4-FFF2-40B4-BE49-F238E27FC236}">
              <a16:creationId xmlns:a16="http://schemas.microsoft.com/office/drawing/2014/main" id="{A3CA7D38-CC2B-4B89-AB58-133E1DBD2DC1}"/>
            </a:ext>
          </a:extLst>
        </xdr:cNvPr>
        <xdr:cNvCxnSpPr/>
      </xdr:nvCxnSpPr>
      <xdr:spPr>
        <a:xfrm>
          <a:off x="2127250" y="677827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537B0FE3-B330-49BE-87C3-E52006168D92}"/>
            </a:ext>
          </a:extLst>
        </xdr:cNvPr>
        <xdr:cNvSpPr/>
      </xdr:nvSpPr>
      <xdr:spPr>
        <a:xfrm>
          <a:off x="2889250" y="68749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BEC6F376-5490-4691-99C1-D7E367EBBF03}"/>
            </a:ext>
          </a:extLst>
        </xdr:cNvPr>
        <xdr:cNvSpPr txBox="1"/>
      </xdr:nvSpPr>
      <xdr:spPr>
        <a:xfrm>
          <a:off x="2597150" y="695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9F5BF8C0-DB6A-4CD8-9027-CBF199DB3417}"/>
            </a:ext>
          </a:extLst>
        </xdr:cNvPr>
        <xdr:cNvCxnSpPr/>
      </xdr:nvCxnSpPr>
      <xdr:spPr>
        <a:xfrm flipV="1">
          <a:off x="1333500" y="6778272"/>
          <a:ext cx="7937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F0B9BA6E-20BE-4443-83CB-EEA8CDE3E655}"/>
            </a:ext>
          </a:extLst>
        </xdr:cNvPr>
        <xdr:cNvSpPr/>
      </xdr:nvSpPr>
      <xdr:spPr>
        <a:xfrm>
          <a:off x="2095500" y="690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75FF82FB-F7EB-4B89-A418-CDCE88F6D8EB}"/>
            </a:ext>
          </a:extLst>
        </xdr:cNvPr>
        <xdr:cNvSpPr txBox="1"/>
      </xdr:nvSpPr>
      <xdr:spPr>
        <a:xfrm>
          <a:off x="1784350" y="69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DB038740-9809-4473-A89C-C49D482C4FA4}"/>
            </a:ext>
          </a:extLst>
        </xdr:cNvPr>
        <xdr:cNvSpPr/>
      </xdr:nvSpPr>
      <xdr:spPr>
        <a:xfrm>
          <a:off x="1282700" y="68883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408B80F4-874C-4E7D-8518-2775CA23D259}"/>
            </a:ext>
          </a:extLst>
        </xdr:cNvPr>
        <xdr:cNvSpPr txBox="1"/>
      </xdr:nvSpPr>
      <xdr:spPr>
        <a:xfrm>
          <a:off x="971550" y="696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E4CA1BE-B825-4793-9803-A088AD298D47}"/>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1A3B722-AC25-4059-A24D-85E2EB711E12}"/>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FAEF3F6-DB71-4A69-B632-C6DA5D0D6D39}"/>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34CD372-2EF4-4E25-8D32-4A066F4EE3F1}"/>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586AFE2-1C9D-486E-BE32-00708A41101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424A1FE5-D437-4B45-9D85-FB53C19430EC}"/>
            </a:ext>
          </a:extLst>
        </xdr:cNvPr>
        <xdr:cNvSpPr/>
      </xdr:nvSpPr>
      <xdr:spPr>
        <a:xfrm>
          <a:off x="4464050" y="67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A1DD1A19-AE7D-4EC9-BBB2-57BB4E592642}"/>
            </a:ext>
          </a:extLst>
        </xdr:cNvPr>
        <xdr:cNvSpPr txBox="1"/>
      </xdr:nvSpPr>
      <xdr:spPr>
        <a:xfrm>
          <a:off x="4584700" y="663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52DE426-4696-4438-B936-C739406C4878}"/>
            </a:ext>
          </a:extLst>
        </xdr:cNvPr>
        <xdr:cNvSpPr/>
      </xdr:nvSpPr>
      <xdr:spPr>
        <a:xfrm>
          <a:off x="3702050" y="6760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3CFCB151-64D0-4235-B85E-3528A15AC203}"/>
            </a:ext>
          </a:extLst>
        </xdr:cNvPr>
        <xdr:cNvSpPr txBox="1"/>
      </xdr:nvSpPr>
      <xdr:spPr>
        <a:xfrm>
          <a:off x="3409950" y="653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129822</xdr:rowOff>
    </xdr:from>
    <xdr:to>
      <xdr:col>15</xdr:col>
      <xdr:colOff>133350</xdr:colOff>
      <xdr:row>41</xdr:row>
      <xdr:rowOff>59972</xdr:rowOff>
    </xdr:to>
    <xdr:sp macro="" textlink="">
      <xdr:nvSpPr>
        <xdr:cNvPr id="92" name="楕円 91">
          <a:extLst>
            <a:ext uri="{FF2B5EF4-FFF2-40B4-BE49-F238E27FC236}">
              <a16:creationId xmlns:a16="http://schemas.microsoft.com/office/drawing/2014/main" id="{CE2E53BB-0D5B-4E3E-A512-F4E6FFF4E44F}"/>
            </a:ext>
          </a:extLst>
        </xdr:cNvPr>
        <xdr:cNvSpPr/>
      </xdr:nvSpPr>
      <xdr:spPr>
        <a:xfrm>
          <a:off x="2889250" y="6733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93" name="テキスト ボックス 92">
          <a:extLst>
            <a:ext uri="{FF2B5EF4-FFF2-40B4-BE49-F238E27FC236}">
              <a16:creationId xmlns:a16="http://schemas.microsoft.com/office/drawing/2014/main" id="{B8F3DC78-CEE3-484C-9AFA-9B5725A7821A}"/>
            </a:ext>
          </a:extLst>
        </xdr:cNvPr>
        <xdr:cNvSpPr txBox="1"/>
      </xdr:nvSpPr>
      <xdr:spPr>
        <a:xfrm>
          <a:off x="2597150" y="650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a:extLst>
            <a:ext uri="{FF2B5EF4-FFF2-40B4-BE49-F238E27FC236}">
              <a16:creationId xmlns:a16="http://schemas.microsoft.com/office/drawing/2014/main" id="{412130E1-8FD0-496E-AF39-64A0F6F1D4B7}"/>
            </a:ext>
          </a:extLst>
        </xdr:cNvPr>
        <xdr:cNvSpPr/>
      </xdr:nvSpPr>
      <xdr:spPr>
        <a:xfrm>
          <a:off x="2095500" y="6733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a:extLst>
            <a:ext uri="{FF2B5EF4-FFF2-40B4-BE49-F238E27FC236}">
              <a16:creationId xmlns:a16="http://schemas.microsoft.com/office/drawing/2014/main" id="{B4A00D2B-C8A1-4301-93E7-368625929F7C}"/>
            </a:ext>
          </a:extLst>
        </xdr:cNvPr>
        <xdr:cNvSpPr txBox="1"/>
      </xdr:nvSpPr>
      <xdr:spPr>
        <a:xfrm>
          <a:off x="1784350" y="650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699A102E-B328-4FE7-98BF-2D5967498B1C}"/>
            </a:ext>
          </a:extLst>
        </xdr:cNvPr>
        <xdr:cNvSpPr/>
      </xdr:nvSpPr>
      <xdr:spPr>
        <a:xfrm>
          <a:off x="1282700" y="67472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56A923E8-FCA6-49DD-B34D-0F1825043476}"/>
            </a:ext>
          </a:extLst>
        </xdr:cNvPr>
        <xdr:cNvSpPr txBox="1"/>
      </xdr:nvSpPr>
      <xdr:spPr>
        <a:xfrm>
          <a:off x="971550" y="652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DED1455-B570-42AA-8C66-EA923BECB75F}"/>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449C80A4-5BB1-4B4E-9FD8-793DC7B7D7D5}"/>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D8B71A0-3E48-4BD4-8ECA-4F1EB5F0A1A5}"/>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DDFA16B-101B-4F47-BEFA-979B126A29A3}"/>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5600CE1-8340-4387-9C83-A84EC2D2FD9E}"/>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55C3000-F969-4094-A4B8-C9117DC69499}"/>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DE5D0957-8DE7-490A-8767-164C3514AEE4}"/>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D4A58CF-4B9C-4CB3-B19E-B98DA42BB7A1}"/>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8802685-7900-4DA6-A769-D830A5C57DBE}"/>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3DA93BE-3399-4024-8AEF-6EAA0B245E4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3579177-0A86-4F79-8D45-27EB1DD25D87}"/>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37D19D1-CED2-4471-AEF0-63E29537262C}"/>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0B8B056-7799-4799-8D02-00DCCB78207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面において、退職手当（一般職分）や会計年度任用職員人件費、ごみ処理施設整備にかかる元利償還金の増による館林衛生施設組合負担金の増などにより、経常経費充当一般財源が増加したうえ、新型コロナウイルス感染症対策地方税減収補填特別交付金や臨時財政対策債の減少などにより経常一般財源収入が減少したため、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ポイント増加した。類似団体平均を上回って推移しており、今後も一般財源の増収と、さらなる経常経費の節減合理化を進めていく。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9F8CFF00-1F33-495A-88AC-2AEF3E4BB2D8}"/>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11600C9-A2C2-4FD1-82C0-3E45614C82E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B03F720-DD2B-46A3-9BCD-617C6DA33855}"/>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D758C17C-ACF1-4207-9EC8-81DB6F49CAE8}"/>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65C9B695-52F8-4868-A84C-EE95608830E4}"/>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4B2DE740-E14B-4E3B-8AFA-39A9AD69AC0F}"/>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12DA1DE5-36DC-4739-B65E-B5162A505E87}"/>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C30D7F46-FD01-40EF-A288-9ACB3DAEC90F}"/>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E75733BE-737E-4B56-80AD-74EB5C9958B1}"/>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7EB5BEE9-596B-44FC-93C1-84252BD73796}"/>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CCB140B8-3B3A-465F-ADCB-7493C1C4471E}"/>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851560F0-00B0-41DD-AF7E-B3D67B3755FA}"/>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FCE3ACCB-7EC5-4165-A8CB-03CFF8BC72E7}"/>
            </a:ext>
          </a:extLst>
        </xdr:cNvPr>
        <xdr:cNvCxnSpPr/>
      </xdr:nvCxnSpPr>
      <xdr:spPr>
        <a:xfrm flipV="1">
          <a:off x="4514850" y="9708832"/>
          <a:ext cx="0" cy="12220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ED1E415E-E8AB-4D6B-8950-D2BCFB9D37E1}"/>
            </a:ext>
          </a:extLst>
        </xdr:cNvPr>
        <xdr:cNvSpPr txBox="1"/>
      </xdr:nvSpPr>
      <xdr:spPr>
        <a:xfrm>
          <a:off x="45847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F27D615F-B0C7-44FD-A9B4-08E59182940B}"/>
            </a:ext>
          </a:extLst>
        </xdr:cNvPr>
        <xdr:cNvCxnSpPr/>
      </xdr:nvCxnSpPr>
      <xdr:spPr>
        <a:xfrm>
          <a:off x="4425950" y="10930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59EE18A5-153C-4E2A-B809-11F0503CA036}"/>
            </a:ext>
          </a:extLst>
        </xdr:cNvPr>
        <xdr:cNvSpPr txBox="1"/>
      </xdr:nvSpPr>
      <xdr:spPr>
        <a:xfrm>
          <a:off x="4584700" y="945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ABC5B5FC-22AA-459E-9324-7EBD57599F8C}"/>
            </a:ext>
          </a:extLst>
        </xdr:cNvPr>
        <xdr:cNvCxnSpPr/>
      </xdr:nvCxnSpPr>
      <xdr:spPr>
        <a:xfrm>
          <a:off x="4425950" y="9708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64</xdr:row>
      <xdr:rowOff>111760</xdr:rowOff>
    </xdr:to>
    <xdr:cxnSp macro="">
      <xdr:nvCxnSpPr>
        <xdr:cNvPr id="128" name="直線コネクタ 127">
          <a:extLst>
            <a:ext uri="{FF2B5EF4-FFF2-40B4-BE49-F238E27FC236}">
              <a16:creationId xmlns:a16="http://schemas.microsoft.com/office/drawing/2014/main" id="{031C1ED8-ECAC-4458-A041-AADB942FB930}"/>
            </a:ext>
          </a:extLst>
        </xdr:cNvPr>
        <xdr:cNvCxnSpPr/>
      </xdr:nvCxnSpPr>
      <xdr:spPr>
        <a:xfrm>
          <a:off x="3752850" y="10389235"/>
          <a:ext cx="762000" cy="2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D4134593-2997-4594-8701-0D998B7B979A}"/>
            </a:ext>
          </a:extLst>
        </xdr:cNvPr>
        <xdr:cNvSpPr txBox="1"/>
      </xdr:nvSpPr>
      <xdr:spPr>
        <a:xfrm>
          <a:off x="4584700" y="1025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3724181D-962E-43C8-A4CB-5F5E9F49EBC0}"/>
            </a:ext>
          </a:extLst>
        </xdr:cNvPr>
        <xdr:cNvSpPr/>
      </xdr:nvSpPr>
      <xdr:spPr>
        <a:xfrm>
          <a:off x="446405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65</xdr:row>
      <xdr:rowOff>66993</xdr:rowOff>
    </xdr:to>
    <xdr:cxnSp macro="">
      <xdr:nvCxnSpPr>
        <xdr:cNvPr id="131" name="直線コネクタ 130">
          <a:extLst>
            <a:ext uri="{FF2B5EF4-FFF2-40B4-BE49-F238E27FC236}">
              <a16:creationId xmlns:a16="http://schemas.microsoft.com/office/drawing/2014/main" id="{02FC42BE-1BCF-46B3-BA20-3B7AEB32101C}"/>
            </a:ext>
          </a:extLst>
        </xdr:cNvPr>
        <xdr:cNvCxnSpPr/>
      </xdr:nvCxnSpPr>
      <xdr:spPr>
        <a:xfrm flipV="1">
          <a:off x="2940050" y="10389235"/>
          <a:ext cx="812800" cy="40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7F916A80-DAB9-4DCA-ACD3-12F33D680006}"/>
            </a:ext>
          </a:extLst>
        </xdr:cNvPr>
        <xdr:cNvSpPr/>
      </xdr:nvSpPr>
      <xdr:spPr>
        <a:xfrm>
          <a:off x="3702050" y="10193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DA0AB22F-BA1A-4EA1-882E-355E23915F6D}"/>
            </a:ext>
          </a:extLst>
        </xdr:cNvPr>
        <xdr:cNvSpPr txBox="1"/>
      </xdr:nvSpPr>
      <xdr:spPr>
        <a:xfrm>
          <a:off x="3409950" y="996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65</xdr:row>
      <xdr:rowOff>145415</xdr:rowOff>
    </xdr:to>
    <xdr:cxnSp macro="">
      <xdr:nvCxnSpPr>
        <xdr:cNvPr id="134" name="直線コネクタ 133">
          <a:extLst>
            <a:ext uri="{FF2B5EF4-FFF2-40B4-BE49-F238E27FC236}">
              <a16:creationId xmlns:a16="http://schemas.microsoft.com/office/drawing/2014/main" id="{DE19DDCE-E489-44BA-BF11-A9D83927812A}"/>
            </a:ext>
          </a:extLst>
        </xdr:cNvPr>
        <xdr:cNvCxnSpPr/>
      </xdr:nvCxnSpPr>
      <xdr:spPr>
        <a:xfrm flipV="1">
          <a:off x="2127250" y="10798493"/>
          <a:ext cx="8128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738B82B3-CCE8-47FE-91CD-AC5A16DFCD92}"/>
            </a:ext>
          </a:extLst>
        </xdr:cNvPr>
        <xdr:cNvSpPr/>
      </xdr:nvSpPr>
      <xdr:spPr>
        <a:xfrm>
          <a:off x="2889250" y="10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14BDC6C7-1026-40FA-AA7F-12A5B75F22A0}"/>
            </a:ext>
          </a:extLst>
        </xdr:cNvPr>
        <xdr:cNvSpPr txBox="1"/>
      </xdr:nvSpPr>
      <xdr:spPr>
        <a:xfrm>
          <a:off x="2597150" y="1023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145415</xdr:rowOff>
    </xdr:to>
    <xdr:cxnSp macro="">
      <xdr:nvCxnSpPr>
        <xdr:cNvPr id="137" name="直線コネクタ 136">
          <a:extLst>
            <a:ext uri="{FF2B5EF4-FFF2-40B4-BE49-F238E27FC236}">
              <a16:creationId xmlns:a16="http://schemas.microsoft.com/office/drawing/2014/main" id="{879592BC-DB3F-412E-A6ED-2FD6580F574F}"/>
            </a:ext>
          </a:extLst>
        </xdr:cNvPr>
        <xdr:cNvCxnSpPr/>
      </xdr:nvCxnSpPr>
      <xdr:spPr>
        <a:xfrm>
          <a:off x="1333500" y="10792460"/>
          <a:ext cx="79375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CE04C88B-43B2-4E1A-A097-2E0E50055D3B}"/>
            </a:ext>
          </a:extLst>
        </xdr:cNvPr>
        <xdr:cNvSpPr/>
      </xdr:nvSpPr>
      <xdr:spPr>
        <a:xfrm>
          <a:off x="2095500" y="10464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84919AA8-F977-4626-B76F-A6EEE4F68081}"/>
            </a:ext>
          </a:extLst>
        </xdr:cNvPr>
        <xdr:cNvSpPr txBox="1"/>
      </xdr:nvSpPr>
      <xdr:spPr>
        <a:xfrm>
          <a:off x="178435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62C493DA-89F1-47E3-8610-DD83345FE759}"/>
            </a:ext>
          </a:extLst>
        </xdr:cNvPr>
        <xdr:cNvSpPr/>
      </xdr:nvSpPr>
      <xdr:spPr>
        <a:xfrm>
          <a:off x="1282700" y="1042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CDAF2A38-FBE6-4F1E-92F3-FA444722FEDF}"/>
            </a:ext>
          </a:extLst>
        </xdr:cNvPr>
        <xdr:cNvSpPr txBox="1"/>
      </xdr:nvSpPr>
      <xdr:spPr>
        <a:xfrm>
          <a:off x="971550" y="1021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79A5E1C7-891A-46A3-94BD-2D13A66FE11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79229FD-F505-4FFF-98FF-CC032A09CDBF}"/>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DFD7361-A02F-443F-BB8F-1406110F4FA2}"/>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4220B1E-FEA2-4E0C-ABC6-402448722293}"/>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9F03F28-C84F-4C11-8E99-8BE67041EE4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7" name="楕円 146">
          <a:extLst>
            <a:ext uri="{FF2B5EF4-FFF2-40B4-BE49-F238E27FC236}">
              <a16:creationId xmlns:a16="http://schemas.microsoft.com/office/drawing/2014/main" id="{C6E9AF4F-9DC8-48A5-8885-AA4175A364FA}"/>
            </a:ext>
          </a:extLst>
        </xdr:cNvPr>
        <xdr:cNvSpPr/>
      </xdr:nvSpPr>
      <xdr:spPr>
        <a:xfrm>
          <a:off x="446405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8" name="財政構造の弾力性該当値テキスト">
          <a:extLst>
            <a:ext uri="{FF2B5EF4-FFF2-40B4-BE49-F238E27FC236}">
              <a16:creationId xmlns:a16="http://schemas.microsoft.com/office/drawing/2014/main" id="{69F597F9-187A-4887-B2CF-4C6B2C3D0511}"/>
            </a:ext>
          </a:extLst>
        </xdr:cNvPr>
        <xdr:cNvSpPr txBox="1"/>
      </xdr:nvSpPr>
      <xdr:spPr>
        <a:xfrm>
          <a:off x="45847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49" name="楕円 148">
          <a:extLst>
            <a:ext uri="{FF2B5EF4-FFF2-40B4-BE49-F238E27FC236}">
              <a16:creationId xmlns:a16="http://schemas.microsoft.com/office/drawing/2014/main" id="{B566B9B0-B946-4065-B91A-2E3E494556BE}"/>
            </a:ext>
          </a:extLst>
        </xdr:cNvPr>
        <xdr:cNvSpPr/>
      </xdr:nvSpPr>
      <xdr:spPr>
        <a:xfrm>
          <a:off x="3702050" y="10338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17162</xdr:rowOff>
    </xdr:from>
    <xdr:ext cx="736600" cy="259045"/>
    <xdr:sp macro="" textlink="">
      <xdr:nvSpPr>
        <xdr:cNvPr id="150" name="テキスト ボックス 149">
          <a:extLst>
            <a:ext uri="{FF2B5EF4-FFF2-40B4-BE49-F238E27FC236}">
              <a16:creationId xmlns:a16="http://schemas.microsoft.com/office/drawing/2014/main" id="{D455CC77-7FEC-4B18-A67A-BD97F956ED40}"/>
            </a:ext>
          </a:extLst>
        </xdr:cNvPr>
        <xdr:cNvSpPr txBox="1"/>
      </xdr:nvSpPr>
      <xdr:spPr>
        <a:xfrm>
          <a:off x="3409950" y="1041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1" name="楕円 150">
          <a:extLst>
            <a:ext uri="{FF2B5EF4-FFF2-40B4-BE49-F238E27FC236}">
              <a16:creationId xmlns:a16="http://schemas.microsoft.com/office/drawing/2014/main" id="{38C983D4-C9ED-44D0-B23D-94E68F227D91}"/>
            </a:ext>
          </a:extLst>
        </xdr:cNvPr>
        <xdr:cNvSpPr/>
      </xdr:nvSpPr>
      <xdr:spPr>
        <a:xfrm>
          <a:off x="288925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2" name="テキスト ボックス 151">
          <a:extLst>
            <a:ext uri="{FF2B5EF4-FFF2-40B4-BE49-F238E27FC236}">
              <a16:creationId xmlns:a16="http://schemas.microsoft.com/office/drawing/2014/main" id="{DDC13989-EE68-400B-9676-0F54B2A517FA}"/>
            </a:ext>
          </a:extLst>
        </xdr:cNvPr>
        <xdr:cNvSpPr txBox="1"/>
      </xdr:nvSpPr>
      <xdr:spPr>
        <a:xfrm>
          <a:off x="2597150" y="1083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3" name="楕円 152">
          <a:extLst>
            <a:ext uri="{FF2B5EF4-FFF2-40B4-BE49-F238E27FC236}">
              <a16:creationId xmlns:a16="http://schemas.microsoft.com/office/drawing/2014/main" id="{12D624DA-6E85-44BC-9999-88AE4CCF77F6}"/>
            </a:ext>
          </a:extLst>
        </xdr:cNvPr>
        <xdr:cNvSpPr/>
      </xdr:nvSpPr>
      <xdr:spPr>
        <a:xfrm>
          <a:off x="2095500" y="10826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4" name="テキスト ボックス 153">
          <a:extLst>
            <a:ext uri="{FF2B5EF4-FFF2-40B4-BE49-F238E27FC236}">
              <a16:creationId xmlns:a16="http://schemas.microsoft.com/office/drawing/2014/main" id="{9D00002C-DFD3-47FB-9F3E-ACBF5C5E67B6}"/>
            </a:ext>
          </a:extLst>
        </xdr:cNvPr>
        <xdr:cNvSpPr txBox="1"/>
      </xdr:nvSpPr>
      <xdr:spPr>
        <a:xfrm>
          <a:off x="1784350" y="1090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5" name="楕円 154">
          <a:extLst>
            <a:ext uri="{FF2B5EF4-FFF2-40B4-BE49-F238E27FC236}">
              <a16:creationId xmlns:a16="http://schemas.microsoft.com/office/drawing/2014/main" id="{FAC00E27-88FE-4C97-9F48-134CCB7374C0}"/>
            </a:ext>
          </a:extLst>
        </xdr:cNvPr>
        <xdr:cNvSpPr/>
      </xdr:nvSpPr>
      <xdr:spPr>
        <a:xfrm>
          <a:off x="1282700" y="10741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6" name="テキスト ボックス 155">
          <a:extLst>
            <a:ext uri="{FF2B5EF4-FFF2-40B4-BE49-F238E27FC236}">
              <a16:creationId xmlns:a16="http://schemas.microsoft.com/office/drawing/2014/main" id="{D8B48437-DD34-46E5-A811-71C66F01D3DC}"/>
            </a:ext>
          </a:extLst>
        </xdr:cNvPr>
        <xdr:cNvSpPr txBox="1"/>
      </xdr:nvSpPr>
      <xdr:spPr>
        <a:xfrm>
          <a:off x="971550" y="1082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BCC9622-990D-4449-BFD2-30112595B423}"/>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AF0E622E-7BF3-48CD-AB5A-7A486C22F3BC}"/>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2D9B2B4-9E45-4182-99D1-0F0A2E102017}"/>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21D0F62-BA56-482B-9092-4EF760A032AD}"/>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E1B0E549-664C-46F0-8102-190FEC22D46B}"/>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454DE72A-A9D6-4044-A07D-23ACE8D58AAA}"/>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1DF3319B-E400-42E3-84A3-8CACE4E87A2A}"/>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750B4A23-18DF-46D2-A6A5-F0A07FD110F7}"/>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C4F85AA5-2D92-408C-9840-4CED881E9D6F}"/>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D768FDB0-5048-404D-9FC2-E96BF6186F03}"/>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D78BE5D0-4129-4193-9671-C32B615783F6}"/>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7F9D74DF-34FA-486C-BE9A-646001F4AE89}"/>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2EF02FC4-DD30-4BB7-9ED3-EFCA270D3989}"/>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低い水準となっているものの、人件費や老朽化した市有施設への対応のための維持補修費は増加傾向にある。今後も職員定員管理の適正化に努め、時間外業務の縮小や経常経費のさらなる見直し・合理化を進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B2028D58-0CE0-4628-B04F-E22EDCC615E4}"/>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355B2D14-2A3B-4BD3-8089-A73C972F1A9E}"/>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30396917-74D0-42DF-90AE-49822D656F85}"/>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36EB85DD-5563-444B-828C-2117C0A7C501}"/>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AC8D558A-EA35-4D38-A9DB-BE7CCE04B51B}"/>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DEE0638C-6EE5-45F3-AC8A-EDA977073394}"/>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52B0BA5B-ECC6-455C-A8D4-19D079C1BA9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8FAECC99-793D-4EBA-9007-D01214180A1E}"/>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F53A507C-E56D-4A4E-851D-2D64FF2E4FEA}"/>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D19D904-51B8-400F-BC37-73525962A5D9}"/>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30E0CAA7-F070-42E3-9B4E-D72D226C3837}"/>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92AD2A47-7C13-4EB3-ACE8-C79D621EF9FC}"/>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D3884463-3655-4AF4-A8C5-4108FFABA678}"/>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600743A8-D4F3-4C05-8A0F-87CA4CC893CA}"/>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27C808C6-02CF-4FF4-9AC7-EB2CF666D8EF}"/>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BD6EB12-E795-4DDB-B84B-28ED45604EAD}"/>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1CD99C66-D5FC-4552-9FD6-E196600879BB}"/>
            </a:ext>
          </a:extLst>
        </xdr:cNvPr>
        <xdr:cNvCxnSpPr/>
      </xdr:nvCxnSpPr>
      <xdr:spPr>
        <a:xfrm flipV="1">
          <a:off x="4514850" y="13296503"/>
          <a:ext cx="0" cy="1378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54EF4C4C-3557-4849-A4CC-9AAEDB66C70A}"/>
            </a:ext>
          </a:extLst>
        </xdr:cNvPr>
        <xdr:cNvSpPr txBox="1"/>
      </xdr:nvSpPr>
      <xdr:spPr>
        <a:xfrm>
          <a:off x="4584700" y="1464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6B55DC49-6ED6-4144-A5D6-34B70BB1032A}"/>
            </a:ext>
          </a:extLst>
        </xdr:cNvPr>
        <xdr:cNvCxnSpPr/>
      </xdr:nvCxnSpPr>
      <xdr:spPr>
        <a:xfrm>
          <a:off x="4425950" y="14675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F95BA249-A71C-4D60-AF53-9FD13979D065}"/>
            </a:ext>
          </a:extLst>
        </xdr:cNvPr>
        <xdr:cNvSpPr txBox="1"/>
      </xdr:nvSpPr>
      <xdr:spPr>
        <a:xfrm>
          <a:off x="4584700" y="1304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CE106A5E-3DEB-445A-AAA9-DFCAB6406920}"/>
            </a:ext>
          </a:extLst>
        </xdr:cNvPr>
        <xdr:cNvCxnSpPr/>
      </xdr:nvCxnSpPr>
      <xdr:spPr>
        <a:xfrm>
          <a:off x="4425950" y="13296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128432</xdr:rowOff>
    </xdr:from>
    <xdr:to>
      <xdr:col>23</xdr:col>
      <xdr:colOff>133350</xdr:colOff>
      <xdr:row>82</xdr:row>
      <xdr:rowOff>25608</xdr:rowOff>
    </xdr:to>
    <xdr:cxnSp macro="">
      <xdr:nvCxnSpPr>
        <xdr:cNvPr id="191" name="直線コネクタ 190">
          <a:extLst>
            <a:ext uri="{FF2B5EF4-FFF2-40B4-BE49-F238E27FC236}">
              <a16:creationId xmlns:a16="http://schemas.microsoft.com/office/drawing/2014/main" id="{F199806F-0AFE-41D2-A030-C7C9F9BC56E4}"/>
            </a:ext>
          </a:extLst>
        </xdr:cNvPr>
        <xdr:cNvCxnSpPr/>
      </xdr:nvCxnSpPr>
      <xdr:spPr>
        <a:xfrm>
          <a:off x="3752850" y="13501532"/>
          <a:ext cx="7620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78EF4773-9915-45F5-B397-23B5C4CBAA73}"/>
            </a:ext>
          </a:extLst>
        </xdr:cNvPr>
        <xdr:cNvSpPr txBox="1"/>
      </xdr:nvSpPr>
      <xdr:spPr>
        <a:xfrm>
          <a:off x="4584700" y="1360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5834876A-2CFC-4099-A9CE-45C7D237AB56}"/>
            </a:ext>
          </a:extLst>
        </xdr:cNvPr>
        <xdr:cNvSpPr/>
      </xdr:nvSpPr>
      <xdr:spPr>
        <a:xfrm>
          <a:off x="4464050" y="136334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84282</xdr:rowOff>
    </xdr:from>
    <xdr:to>
      <xdr:col>19</xdr:col>
      <xdr:colOff>133350</xdr:colOff>
      <xdr:row>81</xdr:row>
      <xdr:rowOff>128432</xdr:rowOff>
    </xdr:to>
    <xdr:cxnSp macro="">
      <xdr:nvCxnSpPr>
        <xdr:cNvPr id="194" name="直線コネクタ 193">
          <a:extLst>
            <a:ext uri="{FF2B5EF4-FFF2-40B4-BE49-F238E27FC236}">
              <a16:creationId xmlns:a16="http://schemas.microsoft.com/office/drawing/2014/main" id="{CBF20832-40DE-4F37-93BD-541E5659F329}"/>
            </a:ext>
          </a:extLst>
        </xdr:cNvPr>
        <xdr:cNvCxnSpPr/>
      </xdr:nvCxnSpPr>
      <xdr:spPr>
        <a:xfrm>
          <a:off x="2940050" y="13457382"/>
          <a:ext cx="812800" cy="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DA46A1C3-A903-40BE-836D-6F66E412BB1F}"/>
            </a:ext>
          </a:extLst>
        </xdr:cNvPr>
        <xdr:cNvSpPr/>
      </xdr:nvSpPr>
      <xdr:spPr>
        <a:xfrm>
          <a:off x="3702050" y="135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67192197-0730-4D9D-8992-2E85045C7128}"/>
            </a:ext>
          </a:extLst>
        </xdr:cNvPr>
        <xdr:cNvSpPr txBox="1"/>
      </xdr:nvSpPr>
      <xdr:spPr>
        <a:xfrm>
          <a:off x="3409950" y="1367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24174</xdr:rowOff>
    </xdr:from>
    <xdr:to>
      <xdr:col>15</xdr:col>
      <xdr:colOff>82550</xdr:colOff>
      <xdr:row>81</xdr:row>
      <xdr:rowOff>84282</xdr:rowOff>
    </xdr:to>
    <xdr:cxnSp macro="">
      <xdr:nvCxnSpPr>
        <xdr:cNvPr id="197" name="直線コネクタ 196">
          <a:extLst>
            <a:ext uri="{FF2B5EF4-FFF2-40B4-BE49-F238E27FC236}">
              <a16:creationId xmlns:a16="http://schemas.microsoft.com/office/drawing/2014/main" id="{8DF7A309-240B-427F-A6AB-D67F6C3F895D}"/>
            </a:ext>
          </a:extLst>
        </xdr:cNvPr>
        <xdr:cNvCxnSpPr/>
      </xdr:nvCxnSpPr>
      <xdr:spPr>
        <a:xfrm>
          <a:off x="2127250" y="13397274"/>
          <a:ext cx="8128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33F4BBE-EB82-44A3-BC56-76F720D5ACE0}"/>
            </a:ext>
          </a:extLst>
        </xdr:cNvPr>
        <xdr:cNvSpPr/>
      </xdr:nvSpPr>
      <xdr:spPr>
        <a:xfrm>
          <a:off x="2889250" y="135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776FC042-221D-423A-9922-272CB938EB39}"/>
            </a:ext>
          </a:extLst>
        </xdr:cNvPr>
        <xdr:cNvSpPr txBox="1"/>
      </xdr:nvSpPr>
      <xdr:spPr>
        <a:xfrm>
          <a:off x="2597150" y="1362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302</xdr:rowOff>
    </xdr:from>
    <xdr:to>
      <xdr:col>11</xdr:col>
      <xdr:colOff>31750</xdr:colOff>
      <xdr:row>81</xdr:row>
      <xdr:rowOff>24174</xdr:rowOff>
    </xdr:to>
    <xdr:cxnSp macro="">
      <xdr:nvCxnSpPr>
        <xdr:cNvPr id="200" name="直線コネクタ 199">
          <a:extLst>
            <a:ext uri="{FF2B5EF4-FFF2-40B4-BE49-F238E27FC236}">
              <a16:creationId xmlns:a16="http://schemas.microsoft.com/office/drawing/2014/main" id="{B1C7056C-2379-4729-AA0A-FA413160A29A}"/>
            </a:ext>
          </a:extLst>
        </xdr:cNvPr>
        <xdr:cNvCxnSpPr/>
      </xdr:nvCxnSpPr>
      <xdr:spPr>
        <a:xfrm>
          <a:off x="1333500" y="13373402"/>
          <a:ext cx="79375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F69837A4-3C07-4D3D-B586-3D19FA38ABA7}"/>
            </a:ext>
          </a:extLst>
        </xdr:cNvPr>
        <xdr:cNvSpPr/>
      </xdr:nvSpPr>
      <xdr:spPr>
        <a:xfrm>
          <a:off x="2095500" y="13464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471E8046-161D-4F5C-94BA-04E18EBCA6F0}"/>
            </a:ext>
          </a:extLst>
        </xdr:cNvPr>
        <xdr:cNvSpPr txBox="1"/>
      </xdr:nvSpPr>
      <xdr:spPr>
        <a:xfrm>
          <a:off x="1784350" y="1354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A93CE570-5431-4A75-B155-7E8B0D20DA0B}"/>
            </a:ext>
          </a:extLst>
        </xdr:cNvPr>
        <xdr:cNvSpPr/>
      </xdr:nvSpPr>
      <xdr:spPr>
        <a:xfrm>
          <a:off x="1282700" y="13436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DCAAFC8A-A196-469E-A999-74FDDFE9D386}"/>
            </a:ext>
          </a:extLst>
        </xdr:cNvPr>
        <xdr:cNvSpPr txBox="1"/>
      </xdr:nvSpPr>
      <xdr:spPr>
        <a:xfrm>
          <a:off x="971550" y="1352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B4733B30-10F8-4D51-A14C-20346F0971F2}"/>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4FAE46A-00BA-45B0-98D0-1B0AC22A2926}"/>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42A2B5B-2C87-4B38-8C27-30A8FBDA2B86}"/>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BB0A617-BBC5-46B0-A9E1-2C447C360F23}"/>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E259C26-489B-4D85-AD41-65AF77B2683F}"/>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146258</xdr:rowOff>
    </xdr:from>
    <xdr:to>
      <xdr:col>23</xdr:col>
      <xdr:colOff>184150</xdr:colOff>
      <xdr:row>82</xdr:row>
      <xdr:rowOff>76408</xdr:rowOff>
    </xdr:to>
    <xdr:sp macro="" textlink="">
      <xdr:nvSpPr>
        <xdr:cNvPr id="210" name="楕円 209">
          <a:extLst>
            <a:ext uri="{FF2B5EF4-FFF2-40B4-BE49-F238E27FC236}">
              <a16:creationId xmlns:a16="http://schemas.microsoft.com/office/drawing/2014/main" id="{CFA9BEF7-375D-4208-A962-AB375C8BF9B2}"/>
            </a:ext>
          </a:extLst>
        </xdr:cNvPr>
        <xdr:cNvSpPr/>
      </xdr:nvSpPr>
      <xdr:spPr>
        <a:xfrm>
          <a:off x="4464050" y="13519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162785</xdr:rowOff>
    </xdr:from>
    <xdr:ext cx="762000" cy="259045"/>
    <xdr:sp macro="" textlink="">
      <xdr:nvSpPr>
        <xdr:cNvPr id="211" name="人件費・物件費等の状況該当値テキスト">
          <a:extLst>
            <a:ext uri="{FF2B5EF4-FFF2-40B4-BE49-F238E27FC236}">
              <a16:creationId xmlns:a16="http://schemas.microsoft.com/office/drawing/2014/main" id="{1B526732-1AB2-4647-B3E8-DCF53051934A}"/>
            </a:ext>
          </a:extLst>
        </xdr:cNvPr>
        <xdr:cNvSpPr txBox="1"/>
      </xdr:nvSpPr>
      <xdr:spPr>
        <a:xfrm>
          <a:off x="4584700" y="1337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77632</xdr:rowOff>
    </xdr:from>
    <xdr:to>
      <xdr:col>19</xdr:col>
      <xdr:colOff>184150</xdr:colOff>
      <xdr:row>82</xdr:row>
      <xdr:rowOff>7782</xdr:rowOff>
    </xdr:to>
    <xdr:sp macro="" textlink="">
      <xdr:nvSpPr>
        <xdr:cNvPr id="212" name="楕円 211">
          <a:extLst>
            <a:ext uri="{FF2B5EF4-FFF2-40B4-BE49-F238E27FC236}">
              <a16:creationId xmlns:a16="http://schemas.microsoft.com/office/drawing/2014/main" id="{9E1D9EEA-5A19-4439-8D37-9C82A12AD96C}"/>
            </a:ext>
          </a:extLst>
        </xdr:cNvPr>
        <xdr:cNvSpPr/>
      </xdr:nvSpPr>
      <xdr:spPr>
        <a:xfrm>
          <a:off x="3702050" y="13450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17959</xdr:rowOff>
    </xdr:from>
    <xdr:ext cx="736600" cy="259045"/>
    <xdr:sp macro="" textlink="">
      <xdr:nvSpPr>
        <xdr:cNvPr id="213" name="テキスト ボックス 212">
          <a:extLst>
            <a:ext uri="{FF2B5EF4-FFF2-40B4-BE49-F238E27FC236}">
              <a16:creationId xmlns:a16="http://schemas.microsoft.com/office/drawing/2014/main" id="{8DF694AA-9045-4524-B546-F1E33A5279A9}"/>
            </a:ext>
          </a:extLst>
        </xdr:cNvPr>
        <xdr:cNvSpPr txBox="1"/>
      </xdr:nvSpPr>
      <xdr:spPr>
        <a:xfrm>
          <a:off x="3409950" y="1322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33482</xdr:rowOff>
    </xdr:from>
    <xdr:to>
      <xdr:col>15</xdr:col>
      <xdr:colOff>133350</xdr:colOff>
      <xdr:row>81</xdr:row>
      <xdr:rowOff>135082</xdr:rowOff>
    </xdr:to>
    <xdr:sp macro="" textlink="">
      <xdr:nvSpPr>
        <xdr:cNvPr id="214" name="楕円 213">
          <a:extLst>
            <a:ext uri="{FF2B5EF4-FFF2-40B4-BE49-F238E27FC236}">
              <a16:creationId xmlns:a16="http://schemas.microsoft.com/office/drawing/2014/main" id="{06EA0A04-00FA-454C-A4A3-D51814751842}"/>
            </a:ext>
          </a:extLst>
        </xdr:cNvPr>
        <xdr:cNvSpPr/>
      </xdr:nvSpPr>
      <xdr:spPr>
        <a:xfrm>
          <a:off x="2889250" y="134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145259</xdr:rowOff>
    </xdr:from>
    <xdr:ext cx="762000" cy="259045"/>
    <xdr:sp macro="" textlink="">
      <xdr:nvSpPr>
        <xdr:cNvPr id="215" name="テキスト ボックス 214">
          <a:extLst>
            <a:ext uri="{FF2B5EF4-FFF2-40B4-BE49-F238E27FC236}">
              <a16:creationId xmlns:a16="http://schemas.microsoft.com/office/drawing/2014/main" id="{6378E2B3-46F6-4D93-B4E5-430377BB7E11}"/>
            </a:ext>
          </a:extLst>
        </xdr:cNvPr>
        <xdr:cNvSpPr txBox="1"/>
      </xdr:nvSpPr>
      <xdr:spPr>
        <a:xfrm>
          <a:off x="2597150" y="131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144824</xdr:rowOff>
    </xdr:from>
    <xdr:to>
      <xdr:col>11</xdr:col>
      <xdr:colOff>82550</xdr:colOff>
      <xdr:row>81</xdr:row>
      <xdr:rowOff>74974</xdr:rowOff>
    </xdr:to>
    <xdr:sp macro="" textlink="">
      <xdr:nvSpPr>
        <xdr:cNvPr id="216" name="楕円 215">
          <a:extLst>
            <a:ext uri="{FF2B5EF4-FFF2-40B4-BE49-F238E27FC236}">
              <a16:creationId xmlns:a16="http://schemas.microsoft.com/office/drawing/2014/main" id="{1079A1A7-46C4-4E77-9E0E-78A20314EE14}"/>
            </a:ext>
          </a:extLst>
        </xdr:cNvPr>
        <xdr:cNvSpPr/>
      </xdr:nvSpPr>
      <xdr:spPr>
        <a:xfrm>
          <a:off x="2095500" y="133528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85151</xdr:rowOff>
    </xdr:from>
    <xdr:ext cx="762000" cy="259045"/>
    <xdr:sp macro="" textlink="">
      <xdr:nvSpPr>
        <xdr:cNvPr id="217" name="テキスト ボックス 216">
          <a:extLst>
            <a:ext uri="{FF2B5EF4-FFF2-40B4-BE49-F238E27FC236}">
              <a16:creationId xmlns:a16="http://schemas.microsoft.com/office/drawing/2014/main" id="{00F0B291-EA4F-4563-8D2D-A077179826A1}"/>
            </a:ext>
          </a:extLst>
        </xdr:cNvPr>
        <xdr:cNvSpPr txBox="1"/>
      </xdr:nvSpPr>
      <xdr:spPr>
        <a:xfrm>
          <a:off x="1784350" y="1312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120952</xdr:rowOff>
    </xdr:from>
    <xdr:to>
      <xdr:col>7</xdr:col>
      <xdr:colOff>31750</xdr:colOff>
      <xdr:row>81</xdr:row>
      <xdr:rowOff>51102</xdr:rowOff>
    </xdr:to>
    <xdr:sp macro="" textlink="">
      <xdr:nvSpPr>
        <xdr:cNvPr id="218" name="楕円 217">
          <a:extLst>
            <a:ext uri="{FF2B5EF4-FFF2-40B4-BE49-F238E27FC236}">
              <a16:creationId xmlns:a16="http://schemas.microsoft.com/office/drawing/2014/main" id="{FC223AB3-DACE-4754-B3A5-0EDEC5AD3C44}"/>
            </a:ext>
          </a:extLst>
        </xdr:cNvPr>
        <xdr:cNvSpPr/>
      </xdr:nvSpPr>
      <xdr:spPr>
        <a:xfrm>
          <a:off x="1282700" y="13328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61279</xdr:rowOff>
    </xdr:from>
    <xdr:ext cx="762000" cy="259045"/>
    <xdr:sp macro="" textlink="">
      <xdr:nvSpPr>
        <xdr:cNvPr id="219" name="テキスト ボックス 218">
          <a:extLst>
            <a:ext uri="{FF2B5EF4-FFF2-40B4-BE49-F238E27FC236}">
              <a16:creationId xmlns:a16="http://schemas.microsoft.com/office/drawing/2014/main" id="{942C5F1A-9954-44CE-8E37-9E9536B37EED}"/>
            </a:ext>
          </a:extLst>
        </xdr:cNvPr>
        <xdr:cNvSpPr txBox="1"/>
      </xdr:nvSpPr>
      <xdr:spPr>
        <a:xfrm>
          <a:off x="971550" y="1310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2DDAA92-0245-4BFF-9E36-0AB09C65476C}"/>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5A7EA24F-4727-4F95-9F70-BF8AA76FBB17}"/>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B5F03ECD-60B9-4206-9CAC-CEB83991FB5D}"/>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EE868981-08DD-418F-B3E0-B55C30174611}"/>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A17D40DD-2ACB-4DA1-9850-13D11335A7FE}"/>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B753FD10-E241-4E34-BEAA-FB026C58AA27}"/>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E5D49E46-1270-4D37-8C47-476723F74932}"/>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83D19B70-5EDA-45EE-8D5B-656D47EBD9B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F441A49B-03BF-4F38-AC45-8F6021E372B2}"/>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0C7DFA4-7783-4B33-8F00-B2A6B0A5D2E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ABA2E9A3-E3C0-4A07-8870-2659F5FB9BCA}"/>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F3970E95-B34B-4E21-97AB-AAB702DA1757}"/>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F4681D4-9C79-4071-9C9C-77B0454AB0B6}"/>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今後も職責・職務に応じた給与構造を維持しながら給与の適正化に努める。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5D3DC927-C531-4651-B1D5-2017A51C31E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5295BFA0-50D3-4B55-B3F1-6F285373D06F}"/>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1204C697-1548-44DC-B141-A76C67999F0F}"/>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7C9954EA-4E0A-4886-9BB4-9877805F8EAF}"/>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B55E2E86-4F87-4489-BF04-FB9837CA30BF}"/>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DAF9EF14-C348-4B41-BBAA-DDDF0DD847DE}"/>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EF256E89-A758-4E6D-BF57-7ED8138445C5}"/>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69BC56CB-2912-4835-B42F-2D5DD8041B96}"/>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2604586B-E98A-4C87-83D6-0F919879125D}"/>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F95B783D-512D-4F36-9A32-8B8443D12B97}"/>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28A68433-8D58-4A38-8090-D72560155885}"/>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C19956A2-65BD-4B2F-8D93-9C4C81049472}"/>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E7804199-D535-4089-B5CA-B5BD6963A8AB}"/>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6D52BEB7-818E-42D4-A943-7E524076537C}"/>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281C87F0-B392-483A-AA6D-3494D4841ABC}"/>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A251D383-1392-4701-9A02-85AC3B2E9695}"/>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69891CAF-BF22-4BBA-93A0-74952E198014}"/>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9B32B11C-0BDC-45A8-942B-56188F49ACD5}"/>
            </a:ext>
          </a:extLst>
        </xdr:cNvPr>
        <xdr:cNvCxnSpPr/>
      </xdr:nvCxnSpPr>
      <xdr:spPr>
        <a:xfrm flipV="1">
          <a:off x="15474950" y="13401221"/>
          <a:ext cx="0" cy="14768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87D6E6C3-2AF1-469A-8618-3E8A1F63AB52}"/>
            </a:ext>
          </a:extLst>
        </xdr:cNvPr>
        <xdr:cNvSpPr txBox="1"/>
      </xdr:nvSpPr>
      <xdr:spPr>
        <a:xfrm>
          <a:off x="15563850" y="148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535C5792-F050-42F9-928D-7A6D856A13DB}"/>
            </a:ext>
          </a:extLst>
        </xdr:cNvPr>
        <xdr:cNvCxnSpPr/>
      </xdr:nvCxnSpPr>
      <xdr:spPr>
        <a:xfrm>
          <a:off x="15405100" y="14878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7306FEFD-18DB-4B52-B669-2153EABEAA8C}"/>
            </a:ext>
          </a:extLst>
        </xdr:cNvPr>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286D197-2386-4CB0-9C83-C4C411488E40}"/>
            </a:ext>
          </a:extLst>
        </xdr:cNvPr>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83</xdr:row>
      <xdr:rowOff>64407</xdr:rowOff>
    </xdr:to>
    <xdr:cxnSp macro="">
      <xdr:nvCxnSpPr>
        <xdr:cNvPr id="255" name="直線コネクタ 254">
          <a:extLst>
            <a:ext uri="{FF2B5EF4-FFF2-40B4-BE49-F238E27FC236}">
              <a16:creationId xmlns:a16="http://schemas.microsoft.com/office/drawing/2014/main" id="{9ECF1858-398C-4A85-9471-3EA4A806F41F}"/>
            </a:ext>
          </a:extLst>
        </xdr:cNvPr>
        <xdr:cNvCxnSpPr/>
      </xdr:nvCxnSpPr>
      <xdr:spPr>
        <a:xfrm>
          <a:off x="14712950" y="13687879"/>
          <a:ext cx="762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AD7048DF-18C1-455F-8870-52BE3EEDDDE9}"/>
            </a:ext>
          </a:extLst>
        </xdr:cNvPr>
        <xdr:cNvSpPr txBox="1"/>
      </xdr:nvSpPr>
      <xdr:spPr>
        <a:xfrm>
          <a:off x="15563850" y="1422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AC0662EC-78C1-4320-B735-5E3DE556A070}"/>
            </a:ext>
          </a:extLst>
        </xdr:cNvPr>
        <xdr:cNvSpPr/>
      </xdr:nvSpPr>
      <xdr:spPr>
        <a:xfrm>
          <a:off x="15430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116114</xdr:rowOff>
    </xdr:to>
    <xdr:cxnSp macro="">
      <xdr:nvCxnSpPr>
        <xdr:cNvPr id="258" name="直線コネクタ 257">
          <a:extLst>
            <a:ext uri="{FF2B5EF4-FFF2-40B4-BE49-F238E27FC236}">
              <a16:creationId xmlns:a16="http://schemas.microsoft.com/office/drawing/2014/main" id="{0CD6A598-6D27-408F-9804-8EEF52CDCCE5}"/>
            </a:ext>
          </a:extLst>
        </xdr:cNvPr>
        <xdr:cNvCxnSpPr/>
      </xdr:nvCxnSpPr>
      <xdr:spPr>
        <a:xfrm flipV="1">
          <a:off x="13906500" y="13687879"/>
          <a:ext cx="80645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8A10283A-AC56-4739-9E55-B66B824DEE0B}"/>
            </a:ext>
          </a:extLst>
        </xdr:cNvPr>
        <xdr:cNvSpPr/>
      </xdr:nvSpPr>
      <xdr:spPr>
        <a:xfrm>
          <a:off x="14668500" y="142666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A44D6B2F-DA2C-4181-A191-160FF4BF1B1D}"/>
            </a:ext>
          </a:extLst>
        </xdr:cNvPr>
        <xdr:cNvSpPr txBox="1"/>
      </xdr:nvSpPr>
      <xdr:spPr>
        <a:xfrm>
          <a:off x="14370050" y="143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1" name="直線コネクタ 260">
          <a:extLst>
            <a:ext uri="{FF2B5EF4-FFF2-40B4-BE49-F238E27FC236}">
              <a16:creationId xmlns:a16="http://schemas.microsoft.com/office/drawing/2014/main" id="{3E49F3DB-918C-40FE-A5BA-B845D833FB87}"/>
            </a:ext>
          </a:extLst>
        </xdr:cNvPr>
        <xdr:cNvCxnSpPr/>
      </xdr:nvCxnSpPr>
      <xdr:spPr>
        <a:xfrm>
          <a:off x="13106400" y="13784943"/>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1578DAC1-0A30-450F-8ECA-388F7367BF0B}"/>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1EF0082-F1A5-4CFC-BCE5-FE558328237B}"/>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81643</xdr:rowOff>
    </xdr:to>
    <xdr:cxnSp macro="">
      <xdr:nvCxnSpPr>
        <xdr:cNvPr id="264" name="直線コネクタ 263">
          <a:extLst>
            <a:ext uri="{FF2B5EF4-FFF2-40B4-BE49-F238E27FC236}">
              <a16:creationId xmlns:a16="http://schemas.microsoft.com/office/drawing/2014/main" id="{285305AC-C68C-48C3-862F-35C12BFF8A00}"/>
            </a:ext>
          </a:extLst>
        </xdr:cNvPr>
        <xdr:cNvCxnSpPr/>
      </xdr:nvCxnSpPr>
      <xdr:spPr>
        <a:xfrm>
          <a:off x="12293600" y="13705114"/>
          <a:ext cx="812800" cy="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D8526FF8-5BCB-499C-BACA-7C2259EB3CF8}"/>
            </a:ext>
          </a:extLst>
        </xdr:cNvPr>
        <xdr:cNvSpPr/>
      </xdr:nvSpPr>
      <xdr:spPr>
        <a:xfrm>
          <a:off x="13055600" y="142838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25BC9C8D-029F-41E4-9724-11507EC4C01E}"/>
            </a:ext>
          </a:extLst>
        </xdr:cNvPr>
        <xdr:cNvSpPr txBox="1"/>
      </xdr:nvSpPr>
      <xdr:spPr>
        <a:xfrm>
          <a:off x="12763500" y="1436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D940C0F3-8D0B-4EC0-AE47-24C62C404125}"/>
            </a:ext>
          </a:extLst>
        </xdr:cNvPr>
        <xdr:cNvSpPr/>
      </xdr:nvSpPr>
      <xdr:spPr>
        <a:xfrm>
          <a:off x="12242800" y="14283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FFBE6357-01BE-41C8-892B-19C83AAD706E}"/>
            </a:ext>
          </a:extLst>
        </xdr:cNvPr>
        <xdr:cNvSpPr txBox="1"/>
      </xdr:nvSpPr>
      <xdr:spPr>
        <a:xfrm>
          <a:off x="11950700" y="1436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0DD993D-3CDE-459A-B648-DAA23FEB589C}"/>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5080803-C16E-47C6-99CE-AE2668588FD9}"/>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D451411-E002-4217-94F9-448CB7CC2365}"/>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F77E88E-9AF1-4FAD-BB1F-F71A1E07648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3156CFF-CEE4-419D-BC00-D7971EB9115F}"/>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4" name="楕円 273">
          <a:extLst>
            <a:ext uri="{FF2B5EF4-FFF2-40B4-BE49-F238E27FC236}">
              <a16:creationId xmlns:a16="http://schemas.microsoft.com/office/drawing/2014/main" id="{319FD0C2-881D-4B30-BACD-E0994C1EBBEC}"/>
            </a:ext>
          </a:extLst>
        </xdr:cNvPr>
        <xdr:cNvSpPr/>
      </xdr:nvSpPr>
      <xdr:spPr>
        <a:xfrm>
          <a:off x="15430500" y="1371690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5" name="給与水準   （国との比較）該当値テキスト">
          <a:extLst>
            <a:ext uri="{FF2B5EF4-FFF2-40B4-BE49-F238E27FC236}">
              <a16:creationId xmlns:a16="http://schemas.microsoft.com/office/drawing/2014/main" id="{C6D7405D-C705-4FA0-9E7B-BD0228AA9C15}"/>
            </a:ext>
          </a:extLst>
        </xdr:cNvPr>
        <xdr:cNvSpPr txBox="1"/>
      </xdr:nvSpPr>
      <xdr:spPr>
        <a:xfrm>
          <a:off x="1556385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6" name="楕円 275">
          <a:extLst>
            <a:ext uri="{FF2B5EF4-FFF2-40B4-BE49-F238E27FC236}">
              <a16:creationId xmlns:a16="http://schemas.microsoft.com/office/drawing/2014/main" id="{F5C8E6BC-70E8-4AFC-A951-046B31F82E13}"/>
            </a:ext>
          </a:extLst>
        </xdr:cNvPr>
        <xdr:cNvSpPr/>
      </xdr:nvSpPr>
      <xdr:spPr>
        <a:xfrm>
          <a:off x="14668500" y="136370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7" name="テキスト ボックス 276">
          <a:extLst>
            <a:ext uri="{FF2B5EF4-FFF2-40B4-BE49-F238E27FC236}">
              <a16:creationId xmlns:a16="http://schemas.microsoft.com/office/drawing/2014/main" id="{D1589D81-9108-4953-8DCC-3235099CAFE3}"/>
            </a:ext>
          </a:extLst>
        </xdr:cNvPr>
        <xdr:cNvSpPr txBox="1"/>
      </xdr:nvSpPr>
      <xdr:spPr>
        <a:xfrm>
          <a:off x="14370050" y="13412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8" name="楕円 277">
          <a:extLst>
            <a:ext uri="{FF2B5EF4-FFF2-40B4-BE49-F238E27FC236}">
              <a16:creationId xmlns:a16="http://schemas.microsoft.com/office/drawing/2014/main" id="{C0BB8B3C-D3FD-4891-9B32-F8C3751076EF}"/>
            </a:ext>
          </a:extLst>
        </xdr:cNvPr>
        <xdr:cNvSpPr/>
      </xdr:nvSpPr>
      <xdr:spPr>
        <a:xfrm>
          <a:off x="13868400" y="13768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9" name="テキスト ボックス 278">
          <a:extLst>
            <a:ext uri="{FF2B5EF4-FFF2-40B4-BE49-F238E27FC236}">
              <a16:creationId xmlns:a16="http://schemas.microsoft.com/office/drawing/2014/main" id="{7EEBB4B6-0568-446A-BC58-73EEAA31B638}"/>
            </a:ext>
          </a:extLst>
        </xdr:cNvPr>
        <xdr:cNvSpPr txBox="1"/>
      </xdr:nvSpPr>
      <xdr:spPr>
        <a:xfrm>
          <a:off x="13557250" y="135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0" name="楕円 279">
          <a:extLst>
            <a:ext uri="{FF2B5EF4-FFF2-40B4-BE49-F238E27FC236}">
              <a16:creationId xmlns:a16="http://schemas.microsoft.com/office/drawing/2014/main" id="{643F9008-6E64-4A02-8EB9-1E9A7C8210DC}"/>
            </a:ext>
          </a:extLst>
        </xdr:cNvPr>
        <xdr:cNvSpPr/>
      </xdr:nvSpPr>
      <xdr:spPr>
        <a:xfrm>
          <a:off x="13055600" y="1373414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1" name="テキスト ボックス 280">
          <a:extLst>
            <a:ext uri="{FF2B5EF4-FFF2-40B4-BE49-F238E27FC236}">
              <a16:creationId xmlns:a16="http://schemas.microsoft.com/office/drawing/2014/main" id="{719BCAA3-BF2B-41CA-851B-C6A4E87D089F}"/>
            </a:ext>
          </a:extLst>
        </xdr:cNvPr>
        <xdr:cNvSpPr txBox="1"/>
      </xdr:nvSpPr>
      <xdr:spPr>
        <a:xfrm>
          <a:off x="12763500" y="135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2" name="楕円 281">
          <a:extLst>
            <a:ext uri="{FF2B5EF4-FFF2-40B4-BE49-F238E27FC236}">
              <a16:creationId xmlns:a16="http://schemas.microsoft.com/office/drawing/2014/main" id="{DD567216-1FA3-481C-B4D8-B9DD4449FF44}"/>
            </a:ext>
          </a:extLst>
        </xdr:cNvPr>
        <xdr:cNvSpPr/>
      </xdr:nvSpPr>
      <xdr:spPr>
        <a:xfrm>
          <a:off x="12242800" y="136543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11443E5F-0942-4EC2-AC65-B6E43492552F}"/>
            </a:ext>
          </a:extLst>
        </xdr:cNvPr>
        <xdr:cNvSpPr txBox="1"/>
      </xdr:nvSpPr>
      <xdr:spPr>
        <a:xfrm>
          <a:off x="11950700" y="1342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CCAEE653-0147-4F9F-947D-7FD4E36E97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72EC7506-A477-4DF1-8D97-6B9816EF20A7}"/>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8E53CF10-3F29-4BB6-83BD-8D89D5BD2986}"/>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655896D2-0E5D-44E0-9B47-B1743A88950A}"/>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C82FE2F0-642C-4226-B8BF-B0D634031B52}"/>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9135C4B7-4C82-4B2E-967E-BB8B0C4679A2}"/>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DBC4906B-92D3-46C0-AF1E-85FC1C645C1A}"/>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35F14517-9B43-4FD4-AC82-FDAE05A598F6}"/>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FF81E46C-FA9F-4E6F-A800-23942FB5D714}"/>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7AB5640-4CE7-4639-9F60-B44554716B1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4516375-771A-4DEE-B6A4-2F7DC169DEE3}"/>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AD722ACA-2F0B-4005-BAD9-F97995D078DB}"/>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3249E71E-5E78-4CB4-9B7B-3CFA0C5DF456}"/>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類似団体の職員数との比較検討をしながら、定員管理の指針となる定員適正化方針に基づき、定員管理に努めていく。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6E1FE867-0A03-416F-9EDF-E565DAABE00C}"/>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6CE4FD10-2E71-4CC1-AF48-66B579EA2EF2}"/>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5BC4B60-E889-4A2F-BA19-C047A7CFE3A8}"/>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16A1BA97-27F5-4B4C-BC18-1B1F04DBFD5C}"/>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D8DE9D60-E5D4-4F14-AA0B-BF825E023F33}"/>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FCFF9C3-19F2-4F7F-82CE-7961C2D80A1B}"/>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92F7B55C-47F2-4D5E-9D1C-5DB8A245844A}"/>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8693D192-5AD8-42D9-92A1-03F4E844CEB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A213CE2B-D76F-494B-A099-942FA24BDEC6}"/>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3B17DF67-6268-47D6-A4D5-46C142B65AB6}"/>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2200D4F-2188-4B9A-844C-42C346DA0DED}"/>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18951EB7-92DA-4A0E-926C-C02816113662}"/>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C7F5CEA9-FB70-4D7D-AB55-95B24E94F291}"/>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70D07CA0-E57A-47D4-99A8-CADD470FD609}"/>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7FAFF1C7-3F9D-4100-985E-CE1229070E19}"/>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7B8E613-91AA-4675-A47E-86D3E1E4F84F}"/>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593AA832-5843-46F2-BB48-78586D41D4B6}"/>
            </a:ext>
          </a:extLst>
        </xdr:cNvPr>
        <xdr:cNvCxnSpPr/>
      </xdr:nvCxnSpPr>
      <xdr:spPr>
        <a:xfrm flipV="1">
          <a:off x="15474950" y="9758786"/>
          <a:ext cx="0" cy="1451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2659E0E9-E45C-4600-B018-11C69CEBC319}"/>
            </a:ext>
          </a:extLst>
        </xdr:cNvPr>
        <xdr:cNvSpPr txBox="1"/>
      </xdr:nvSpPr>
      <xdr:spPr>
        <a:xfrm>
          <a:off x="15563850" y="111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43BFDBC-DD4C-4D11-B6EA-5DAFC2A04310}"/>
            </a:ext>
          </a:extLst>
        </xdr:cNvPr>
        <xdr:cNvCxnSpPr/>
      </xdr:nvCxnSpPr>
      <xdr:spPr>
        <a:xfrm>
          <a:off x="15405100" y="11210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7E259E40-97A9-4411-A079-AA61C22EB622}"/>
            </a:ext>
          </a:extLst>
        </xdr:cNvPr>
        <xdr:cNvSpPr txBox="1"/>
      </xdr:nvSpPr>
      <xdr:spPr>
        <a:xfrm>
          <a:off x="15563850" y="95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CF8DB6E-F81E-4FAF-844A-E6680C66614A}"/>
            </a:ext>
          </a:extLst>
        </xdr:cNvPr>
        <xdr:cNvCxnSpPr/>
      </xdr:nvCxnSpPr>
      <xdr:spPr>
        <a:xfrm>
          <a:off x="15405100" y="975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106786</xdr:rowOff>
    </xdr:from>
    <xdr:to>
      <xdr:col>81</xdr:col>
      <xdr:colOff>44450</xdr:colOff>
      <xdr:row>62</xdr:row>
      <xdr:rowOff>106786</xdr:rowOff>
    </xdr:to>
    <xdr:cxnSp macro="">
      <xdr:nvCxnSpPr>
        <xdr:cNvPr id="318" name="直線コネクタ 317">
          <a:extLst>
            <a:ext uri="{FF2B5EF4-FFF2-40B4-BE49-F238E27FC236}">
              <a16:creationId xmlns:a16="http://schemas.microsoft.com/office/drawing/2014/main" id="{A0B2D077-1963-4553-AE22-7ABFB4694A7A}"/>
            </a:ext>
          </a:extLst>
        </xdr:cNvPr>
        <xdr:cNvCxnSpPr/>
      </xdr:nvCxnSpPr>
      <xdr:spPr>
        <a:xfrm>
          <a:off x="14712950" y="1034298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50451DDD-B44E-4555-8ABF-CCA88DABE843}"/>
            </a:ext>
          </a:extLst>
        </xdr:cNvPr>
        <xdr:cNvSpPr txBox="1"/>
      </xdr:nvSpPr>
      <xdr:spPr>
        <a:xfrm>
          <a:off x="15563850" y="10117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30FBF3A7-9244-4D0A-962A-7F40C0DDB685}"/>
            </a:ext>
          </a:extLst>
        </xdr:cNvPr>
        <xdr:cNvSpPr/>
      </xdr:nvSpPr>
      <xdr:spPr>
        <a:xfrm>
          <a:off x="15430500" y="102660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98743</xdr:rowOff>
    </xdr:from>
    <xdr:to>
      <xdr:col>77</xdr:col>
      <xdr:colOff>44450</xdr:colOff>
      <xdr:row>62</xdr:row>
      <xdr:rowOff>106786</xdr:rowOff>
    </xdr:to>
    <xdr:cxnSp macro="">
      <xdr:nvCxnSpPr>
        <xdr:cNvPr id="321" name="直線コネクタ 320">
          <a:extLst>
            <a:ext uri="{FF2B5EF4-FFF2-40B4-BE49-F238E27FC236}">
              <a16:creationId xmlns:a16="http://schemas.microsoft.com/office/drawing/2014/main" id="{3B233F27-EA68-4011-AD55-E863908ABEFC}"/>
            </a:ext>
          </a:extLst>
        </xdr:cNvPr>
        <xdr:cNvCxnSpPr/>
      </xdr:nvCxnSpPr>
      <xdr:spPr>
        <a:xfrm>
          <a:off x="13906500" y="10334943"/>
          <a:ext cx="8064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D89668DC-1A2E-4C5E-AE6F-2931A697A1B8}"/>
            </a:ext>
          </a:extLst>
        </xdr:cNvPr>
        <xdr:cNvSpPr/>
      </xdr:nvSpPr>
      <xdr:spPr>
        <a:xfrm>
          <a:off x="14668500" y="1024995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78AAC499-9AF2-4AEF-959B-664198E290DB}"/>
            </a:ext>
          </a:extLst>
        </xdr:cNvPr>
        <xdr:cNvSpPr txBox="1"/>
      </xdr:nvSpPr>
      <xdr:spPr>
        <a:xfrm>
          <a:off x="14370050" y="1003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98743</xdr:rowOff>
    </xdr:to>
    <xdr:cxnSp macro="">
      <xdr:nvCxnSpPr>
        <xdr:cNvPr id="324" name="直線コネクタ 323">
          <a:extLst>
            <a:ext uri="{FF2B5EF4-FFF2-40B4-BE49-F238E27FC236}">
              <a16:creationId xmlns:a16="http://schemas.microsoft.com/office/drawing/2014/main" id="{20DE8B85-1E6B-419C-8E89-B5B5FFDFEF38}"/>
            </a:ext>
          </a:extLst>
        </xdr:cNvPr>
        <xdr:cNvCxnSpPr/>
      </xdr:nvCxnSpPr>
      <xdr:spPr>
        <a:xfrm>
          <a:off x="13106400" y="10316845"/>
          <a:ext cx="8001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A9D6DA56-C6E0-4A8E-B11C-2974A47DEE24}"/>
            </a:ext>
          </a:extLst>
        </xdr:cNvPr>
        <xdr:cNvSpPr/>
      </xdr:nvSpPr>
      <xdr:spPr>
        <a:xfrm>
          <a:off x="13868400" y="10218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14D9A2B7-2459-4EB0-86E8-52C4FBE905BE}"/>
            </a:ext>
          </a:extLst>
        </xdr:cNvPr>
        <xdr:cNvSpPr txBox="1"/>
      </xdr:nvSpPr>
      <xdr:spPr>
        <a:xfrm>
          <a:off x="13557250" y="99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80645</xdr:rowOff>
    </xdr:to>
    <xdr:cxnSp macro="">
      <xdr:nvCxnSpPr>
        <xdr:cNvPr id="327" name="直線コネクタ 326">
          <a:extLst>
            <a:ext uri="{FF2B5EF4-FFF2-40B4-BE49-F238E27FC236}">
              <a16:creationId xmlns:a16="http://schemas.microsoft.com/office/drawing/2014/main" id="{E165E1E8-280E-4891-BA6A-58CF95389FB3}"/>
            </a:ext>
          </a:extLst>
        </xdr:cNvPr>
        <xdr:cNvCxnSpPr/>
      </xdr:nvCxnSpPr>
      <xdr:spPr>
        <a:xfrm>
          <a:off x="12293600" y="1029673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B7034BA2-43D2-481E-89E2-ADA28812EDD4}"/>
            </a:ext>
          </a:extLst>
        </xdr:cNvPr>
        <xdr:cNvSpPr/>
      </xdr:nvSpPr>
      <xdr:spPr>
        <a:xfrm>
          <a:off x="13055600" y="1023821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E3224CAD-837F-49E7-9EE6-EEB77FF2201C}"/>
            </a:ext>
          </a:extLst>
        </xdr:cNvPr>
        <xdr:cNvSpPr txBox="1"/>
      </xdr:nvSpPr>
      <xdr:spPr>
        <a:xfrm>
          <a:off x="12763500" y="1001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37ED1AED-C450-4F2A-AD50-7C55F3736BD6}"/>
            </a:ext>
          </a:extLst>
        </xdr:cNvPr>
        <xdr:cNvSpPr/>
      </xdr:nvSpPr>
      <xdr:spPr>
        <a:xfrm>
          <a:off x="12242800" y="1022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872D1E64-6055-4AAB-B025-2495681CB39B}"/>
            </a:ext>
          </a:extLst>
        </xdr:cNvPr>
        <xdr:cNvSpPr txBox="1"/>
      </xdr:nvSpPr>
      <xdr:spPr>
        <a:xfrm>
          <a:off x="11950700" y="999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A186D1D-318E-4278-BE5A-99D6BF579D22}"/>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B1E3D54-ED70-4C09-A695-0BF2FE2F9907}"/>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E1EA5CA-6B99-421A-9863-5FF067EA46A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5B7235C-FF27-4AAF-8EB4-BA3C6226557F}"/>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60825A6-EB8C-4ED1-86B8-51ECB65848D6}"/>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55986</xdr:rowOff>
    </xdr:from>
    <xdr:to>
      <xdr:col>81</xdr:col>
      <xdr:colOff>95250</xdr:colOff>
      <xdr:row>62</xdr:row>
      <xdr:rowOff>157586</xdr:rowOff>
    </xdr:to>
    <xdr:sp macro="" textlink="">
      <xdr:nvSpPr>
        <xdr:cNvPr id="337" name="楕円 336">
          <a:extLst>
            <a:ext uri="{FF2B5EF4-FFF2-40B4-BE49-F238E27FC236}">
              <a16:creationId xmlns:a16="http://schemas.microsoft.com/office/drawing/2014/main" id="{023D0F77-9710-4EFF-A0DB-E0DA8C0C287F}"/>
            </a:ext>
          </a:extLst>
        </xdr:cNvPr>
        <xdr:cNvSpPr/>
      </xdr:nvSpPr>
      <xdr:spPr>
        <a:xfrm>
          <a:off x="15430500" y="102921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28063</xdr:rowOff>
    </xdr:from>
    <xdr:ext cx="762000" cy="259045"/>
    <xdr:sp macro="" textlink="">
      <xdr:nvSpPr>
        <xdr:cNvPr id="338" name="定員管理の状況該当値テキスト">
          <a:extLst>
            <a:ext uri="{FF2B5EF4-FFF2-40B4-BE49-F238E27FC236}">
              <a16:creationId xmlns:a16="http://schemas.microsoft.com/office/drawing/2014/main" id="{2F1D03CD-FE0D-427E-A371-59348CFDBCE7}"/>
            </a:ext>
          </a:extLst>
        </xdr:cNvPr>
        <xdr:cNvSpPr txBox="1"/>
      </xdr:nvSpPr>
      <xdr:spPr>
        <a:xfrm>
          <a:off x="15563850" y="102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55986</xdr:rowOff>
    </xdr:from>
    <xdr:to>
      <xdr:col>77</xdr:col>
      <xdr:colOff>95250</xdr:colOff>
      <xdr:row>62</xdr:row>
      <xdr:rowOff>157586</xdr:rowOff>
    </xdr:to>
    <xdr:sp macro="" textlink="">
      <xdr:nvSpPr>
        <xdr:cNvPr id="339" name="楕円 338">
          <a:extLst>
            <a:ext uri="{FF2B5EF4-FFF2-40B4-BE49-F238E27FC236}">
              <a16:creationId xmlns:a16="http://schemas.microsoft.com/office/drawing/2014/main" id="{62ECCB81-8F5B-4ADF-B440-93A89A08C3F4}"/>
            </a:ext>
          </a:extLst>
        </xdr:cNvPr>
        <xdr:cNvSpPr/>
      </xdr:nvSpPr>
      <xdr:spPr>
        <a:xfrm>
          <a:off x="14668500" y="102921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142363</xdr:rowOff>
    </xdr:from>
    <xdr:ext cx="736600" cy="259045"/>
    <xdr:sp macro="" textlink="">
      <xdr:nvSpPr>
        <xdr:cNvPr id="340" name="テキスト ボックス 339">
          <a:extLst>
            <a:ext uri="{FF2B5EF4-FFF2-40B4-BE49-F238E27FC236}">
              <a16:creationId xmlns:a16="http://schemas.microsoft.com/office/drawing/2014/main" id="{C3BC3FFF-9577-49BF-8158-ADA53641238E}"/>
            </a:ext>
          </a:extLst>
        </xdr:cNvPr>
        <xdr:cNvSpPr txBox="1"/>
      </xdr:nvSpPr>
      <xdr:spPr>
        <a:xfrm>
          <a:off x="14370050" y="103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47943</xdr:rowOff>
    </xdr:from>
    <xdr:to>
      <xdr:col>73</xdr:col>
      <xdr:colOff>44450</xdr:colOff>
      <xdr:row>62</xdr:row>
      <xdr:rowOff>149543</xdr:rowOff>
    </xdr:to>
    <xdr:sp macro="" textlink="">
      <xdr:nvSpPr>
        <xdr:cNvPr id="341" name="楕円 340">
          <a:extLst>
            <a:ext uri="{FF2B5EF4-FFF2-40B4-BE49-F238E27FC236}">
              <a16:creationId xmlns:a16="http://schemas.microsoft.com/office/drawing/2014/main" id="{DAA175E0-1C1C-4A4A-B490-B8EFFF208719}"/>
            </a:ext>
          </a:extLst>
        </xdr:cNvPr>
        <xdr:cNvSpPr/>
      </xdr:nvSpPr>
      <xdr:spPr>
        <a:xfrm>
          <a:off x="13868400" y="102841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42" name="テキスト ボックス 341">
          <a:extLst>
            <a:ext uri="{FF2B5EF4-FFF2-40B4-BE49-F238E27FC236}">
              <a16:creationId xmlns:a16="http://schemas.microsoft.com/office/drawing/2014/main" id="{B3F5C4DA-DE7C-476E-B067-57EBD15A0E74}"/>
            </a:ext>
          </a:extLst>
        </xdr:cNvPr>
        <xdr:cNvSpPr txBox="1"/>
      </xdr:nvSpPr>
      <xdr:spPr>
        <a:xfrm>
          <a:off x="13557250" y="1037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3" name="楕円 342">
          <a:extLst>
            <a:ext uri="{FF2B5EF4-FFF2-40B4-BE49-F238E27FC236}">
              <a16:creationId xmlns:a16="http://schemas.microsoft.com/office/drawing/2014/main" id="{C992BA40-D645-4683-A243-40AAC6959414}"/>
            </a:ext>
          </a:extLst>
        </xdr:cNvPr>
        <xdr:cNvSpPr/>
      </xdr:nvSpPr>
      <xdr:spPr>
        <a:xfrm>
          <a:off x="13055600" y="1026604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116222</xdr:rowOff>
    </xdr:from>
    <xdr:ext cx="762000" cy="259045"/>
    <xdr:sp macro="" textlink="">
      <xdr:nvSpPr>
        <xdr:cNvPr id="344" name="テキスト ボックス 343">
          <a:extLst>
            <a:ext uri="{FF2B5EF4-FFF2-40B4-BE49-F238E27FC236}">
              <a16:creationId xmlns:a16="http://schemas.microsoft.com/office/drawing/2014/main" id="{09413CD8-4A92-4224-B78F-959BAB71BC76}"/>
            </a:ext>
          </a:extLst>
        </xdr:cNvPr>
        <xdr:cNvSpPr txBox="1"/>
      </xdr:nvSpPr>
      <xdr:spPr>
        <a:xfrm>
          <a:off x="127635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5" name="楕円 344">
          <a:extLst>
            <a:ext uri="{FF2B5EF4-FFF2-40B4-BE49-F238E27FC236}">
              <a16:creationId xmlns:a16="http://schemas.microsoft.com/office/drawing/2014/main" id="{9F3D6236-88D3-4E10-A16B-633C4E4D706F}"/>
            </a:ext>
          </a:extLst>
        </xdr:cNvPr>
        <xdr:cNvSpPr/>
      </xdr:nvSpPr>
      <xdr:spPr>
        <a:xfrm>
          <a:off x="12242800" y="102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46" name="テキスト ボックス 345">
          <a:extLst>
            <a:ext uri="{FF2B5EF4-FFF2-40B4-BE49-F238E27FC236}">
              <a16:creationId xmlns:a16="http://schemas.microsoft.com/office/drawing/2014/main" id="{44012534-05C2-441D-9ACA-8DA17C5868C2}"/>
            </a:ext>
          </a:extLst>
        </xdr:cNvPr>
        <xdr:cNvSpPr txBox="1"/>
      </xdr:nvSpPr>
      <xdr:spPr>
        <a:xfrm>
          <a:off x="11950700" y="1033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190F66AD-B122-4D0E-9CA8-C8DFC406EA9C}"/>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5AC2108-A9F5-4C66-B7E3-07B9279DB419}"/>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8C14D3DC-391C-448A-946C-EDF4A813D911}"/>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7BE5AF1-BB91-4FE1-8CDB-6716F01F3809}"/>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D170205D-87C5-45C1-BB41-A31D43CD6D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CDBFAB3-9A53-41AA-830E-BC2BBF27E0FC}"/>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C2373A7-DC01-4C27-8031-4C10E30D7D86}"/>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57C528D8-4F85-4563-8969-16DD121C539D}"/>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BD1A23E3-C96E-4B4D-B7B0-84643855A7C2}"/>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DD558660-7DC8-49CC-8C39-56D7541940F7}"/>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7A2F4BA7-9DD6-4039-87B0-9A4EAA7F85DF}"/>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306BB173-991F-42A7-9B8C-53EB1747DBCC}"/>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9D434451-4882-47A8-8197-64317507F7F2}"/>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分子を構成する元利償還金（一般会計等）が平成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年度借入分元利償還の開始により増加したこと、また、分母を構成する標準財政規模のうち臨時財政対策債発行可能額が減少したことにより、昨年度より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ポイント増加した。類似団体平均を下回って推移しているものの年々増加傾向にある。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今後、一部事務組合への公債費の負担金や元利償還が増加し、比率の上昇が見込まれることから、引き続き市債の発行を精査し、比率の上昇の抑制に努める。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9B6D78C4-38F1-44C3-85D7-80B5973C229A}"/>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597F8CD-1850-49DC-B2F8-C1815EF22F71}"/>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B9744B4-B5F1-44C4-93AC-0CB859BBFAC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D518505-6497-458E-8D2F-4ECB89B28174}"/>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A26349AE-27ED-4F2D-92BF-ED4D045C44E9}"/>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F899D127-57D0-47EC-A4BA-BA763F41DC28}"/>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144BAAEA-E7BD-4855-B014-141C9F07E6DF}"/>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5B3172D9-8C31-4554-ACDF-D621EADF2513}"/>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8F76FE58-C36F-4929-92EE-D19F4CC60E46}"/>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698CF38C-DA2D-450F-A567-3FCA328E0401}"/>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2BBC8587-E082-465B-9A57-A72C810E4384}"/>
            </a:ext>
          </a:extLst>
        </xdr:cNvPr>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D371BE1B-BB35-40B6-8A9F-19CB15CD2E55}"/>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F37220A6-F544-4C05-8D46-DB2DEE17A234}"/>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42C7BD82-4AA6-4E8A-BC55-7C7EA2E26CFE}"/>
            </a:ext>
          </a:extLst>
        </xdr:cNvPr>
        <xdr:cNvCxnSpPr/>
      </xdr:nvCxnSpPr>
      <xdr:spPr>
        <a:xfrm flipV="1">
          <a:off x="15474950" y="5993892"/>
          <a:ext cx="0" cy="1496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CD9CCCE6-E2A6-4077-9BF9-069DD893942F}"/>
            </a:ext>
          </a:extLst>
        </xdr:cNvPr>
        <xdr:cNvSpPr txBox="1"/>
      </xdr:nvSpPr>
      <xdr:spPr>
        <a:xfrm>
          <a:off x="15563850" y="746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AA8230DC-1103-4456-99C9-9318D304C56C}"/>
            </a:ext>
          </a:extLst>
        </xdr:cNvPr>
        <xdr:cNvCxnSpPr/>
      </xdr:nvCxnSpPr>
      <xdr:spPr>
        <a:xfrm>
          <a:off x="15405100" y="74907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663EEAA3-BE7D-4969-8A2C-7EE7C029A1E4}"/>
            </a:ext>
          </a:extLst>
        </xdr:cNvPr>
        <xdr:cNvSpPr txBox="1"/>
      </xdr:nvSpPr>
      <xdr:spPr>
        <a:xfrm>
          <a:off x="1556385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355E33DC-5323-4386-9D4E-ABED62EE47A9}"/>
            </a:ext>
          </a:extLst>
        </xdr:cNvPr>
        <xdr:cNvCxnSpPr/>
      </xdr:nvCxnSpPr>
      <xdr:spPr>
        <a:xfrm>
          <a:off x="15405100" y="5993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115062</xdr:rowOff>
    </xdr:to>
    <xdr:cxnSp macro="">
      <xdr:nvCxnSpPr>
        <xdr:cNvPr id="378" name="直線コネクタ 377">
          <a:extLst>
            <a:ext uri="{FF2B5EF4-FFF2-40B4-BE49-F238E27FC236}">
              <a16:creationId xmlns:a16="http://schemas.microsoft.com/office/drawing/2014/main" id="{DB3EE92E-2053-4933-ADCD-3E22E3355A9C}"/>
            </a:ext>
          </a:extLst>
        </xdr:cNvPr>
        <xdr:cNvCxnSpPr/>
      </xdr:nvCxnSpPr>
      <xdr:spPr>
        <a:xfrm>
          <a:off x="14712950" y="6525006"/>
          <a:ext cx="762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837A6BFC-1CAD-470A-A82E-FD6B16CE17DE}"/>
            </a:ext>
          </a:extLst>
        </xdr:cNvPr>
        <xdr:cNvSpPr txBox="1"/>
      </xdr:nvSpPr>
      <xdr:spPr>
        <a:xfrm>
          <a:off x="15563850" y="6571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F471DF51-85C1-453C-BCDF-1ED4B498EEEC}"/>
            </a:ext>
          </a:extLst>
        </xdr:cNvPr>
        <xdr:cNvSpPr/>
      </xdr:nvSpPr>
      <xdr:spPr>
        <a:xfrm>
          <a:off x="15430500" y="65996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86106</xdr:rowOff>
    </xdr:to>
    <xdr:cxnSp macro="">
      <xdr:nvCxnSpPr>
        <xdr:cNvPr id="381" name="直線コネクタ 380">
          <a:extLst>
            <a:ext uri="{FF2B5EF4-FFF2-40B4-BE49-F238E27FC236}">
              <a16:creationId xmlns:a16="http://schemas.microsoft.com/office/drawing/2014/main" id="{284399C5-5DAF-4EA4-9C8D-455DDF2F59C2}"/>
            </a:ext>
          </a:extLst>
        </xdr:cNvPr>
        <xdr:cNvCxnSpPr/>
      </xdr:nvCxnSpPr>
      <xdr:spPr>
        <a:xfrm>
          <a:off x="13906500" y="6515354"/>
          <a:ext cx="8064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29E7E00F-BADA-4E00-9D1D-11A2C31FBE1A}"/>
            </a:ext>
          </a:extLst>
        </xdr:cNvPr>
        <xdr:cNvSpPr/>
      </xdr:nvSpPr>
      <xdr:spPr>
        <a:xfrm>
          <a:off x="14668500" y="65996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DA1B01F9-EAE2-44E1-BA36-BF662C831EB5}"/>
            </a:ext>
          </a:extLst>
        </xdr:cNvPr>
        <xdr:cNvSpPr txBox="1"/>
      </xdr:nvSpPr>
      <xdr:spPr>
        <a:xfrm>
          <a:off x="14370050" y="667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76454</xdr:rowOff>
    </xdr:to>
    <xdr:cxnSp macro="">
      <xdr:nvCxnSpPr>
        <xdr:cNvPr id="384" name="直線コネクタ 383">
          <a:extLst>
            <a:ext uri="{FF2B5EF4-FFF2-40B4-BE49-F238E27FC236}">
              <a16:creationId xmlns:a16="http://schemas.microsoft.com/office/drawing/2014/main" id="{39C85977-0068-410C-9455-429410E872CF}"/>
            </a:ext>
          </a:extLst>
        </xdr:cNvPr>
        <xdr:cNvCxnSpPr/>
      </xdr:nvCxnSpPr>
      <xdr:spPr>
        <a:xfrm>
          <a:off x="13106400" y="6486398"/>
          <a:ext cx="8001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9F6CBBB3-C520-4669-9528-DC3DD7FD8530}"/>
            </a:ext>
          </a:extLst>
        </xdr:cNvPr>
        <xdr:cNvSpPr/>
      </xdr:nvSpPr>
      <xdr:spPr>
        <a:xfrm>
          <a:off x="13868400" y="6580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581FBDA5-3480-43ED-B673-387A071E6195}"/>
            </a:ext>
          </a:extLst>
        </xdr:cNvPr>
        <xdr:cNvSpPr txBox="1"/>
      </xdr:nvSpPr>
      <xdr:spPr>
        <a:xfrm>
          <a:off x="13557250" y="666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47498</xdr:rowOff>
    </xdr:to>
    <xdr:cxnSp macro="">
      <xdr:nvCxnSpPr>
        <xdr:cNvPr id="387" name="直線コネクタ 386">
          <a:extLst>
            <a:ext uri="{FF2B5EF4-FFF2-40B4-BE49-F238E27FC236}">
              <a16:creationId xmlns:a16="http://schemas.microsoft.com/office/drawing/2014/main" id="{6CA8B2E3-E808-48DA-BA2D-F6E16C5A4631}"/>
            </a:ext>
          </a:extLst>
        </xdr:cNvPr>
        <xdr:cNvCxnSpPr/>
      </xdr:nvCxnSpPr>
      <xdr:spPr>
        <a:xfrm>
          <a:off x="12293600" y="648639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2EB5EE78-60C1-4E4D-BE22-CFF862A83CF2}"/>
            </a:ext>
          </a:extLst>
        </xdr:cNvPr>
        <xdr:cNvSpPr/>
      </xdr:nvSpPr>
      <xdr:spPr>
        <a:xfrm>
          <a:off x="13055600" y="659968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518FF033-E052-427A-AF83-83BE095EF082}"/>
            </a:ext>
          </a:extLst>
        </xdr:cNvPr>
        <xdr:cNvSpPr txBox="1"/>
      </xdr:nvSpPr>
      <xdr:spPr>
        <a:xfrm>
          <a:off x="12763500" y="667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B0FA0907-ACB2-43DD-94D2-E076BF2925CA}"/>
            </a:ext>
          </a:extLst>
        </xdr:cNvPr>
        <xdr:cNvSpPr/>
      </xdr:nvSpPr>
      <xdr:spPr>
        <a:xfrm>
          <a:off x="12242800" y="662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4C3BAACA-8FB3-49B8-90AC-88359176EF6D}"/>
            </a:ext>
          </a:extLst>
        </xdr:cNvPr>
        <xdr:cNvSpPr txBox="1"/>
      </xdr:nvSpPr>
      <xdr:spPr>
        <a:xfrm>
          <a:off x="11950700" y="670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C508E62-DA6A-4C49-A4CB-A4219221F41B}"/>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A1B99FD-19BF-46F0-868B-98B1DBDA471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80F6BD8-39D2-441D-BDBB-E3CC2F3BD7A6}"/>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C3B23D2-C440-4716-ACE2-AF154D346BBB}"/>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50433E1-B13B-49D0-8B3F-8C26FF27A2F2}"/>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7" name="楕円 396">
          <a:extLst>
            <a:ext uri="{FF2B5EF4-FFF2-40B4-BE49-F238E27FC236}">
              <a16:creationId xmlns:a16="http://schemas.microsoft.com/office/drawing/2014/main" id="{ECBCB674-14CA-4E13-89B7-5E8B9259D139}"/>
            </a:ext>
          </a:extLst>
        </xdr:cNvPr>
        <xdr:cNvSpPr/>
      </xdr:nvSpPr>
      <xdr:spPr>
        <a:xfrm>
          <a:off x="15430500" y="65031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8" name="公債費負担の状況該当値テキスト">
          <a:extLst>
            <a:ext uri="{FF2B5EF4-FFF2-40B4-BE49-F238E27FC236}">
              <a16:creationId xmlns:a16="http://schemas.microsoft.com/office/drawing/2014/main" id="{43D37A79-EA9E-4DD3-9506-DB66A6D02C9A}"/>
            </a:ext>
          </a:extLst>
        </xdr:cNvPr>
        <xdr:cNvSpPr txBox="1"/>
      </xdr:nvSpPr>
      <xdr:spPr>
        <a:xfrm>
          <a:off x="15563850" y="63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9" name="楕円 398">
          <a:extLst>
            <a:ext uri="{FF2B5EF4-FFF2-40B4-BE49-F238E27FC236}">
              <a16:creationId xmlns:a16="http://schemas.microsoft.com/office/drawing/2014/main" id="{19602806-3EFF-46AB-8E30-58731995FC53}"/>
            </a:ext>
          </a:extLst>
        </xdr:cNvPr>
        <xdr:cNvSpPr/>
      </xdr:nvSpPr>
      <xdr:spPr>
        <a:xfrm>
          <a:off x="14668500" y="64742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0" name="テキスト ボックス 399">
          <a:extLst>
            <a:ext uri="{FF2B5EF4-FFF2-40B4-BE49-F238E27FC236}">
              <a16:creationId xmlns:a16="http://schemas.microsoft.com/office/drawing/2014/main" id="{6CE6BE6F-26F2-478F-8BB2-0F1BA6A0D9E3}"/>
            </a:ext>
          </a:extLst>
        </xdr:cNvPr>
        <xdr:cNvSpPr txBox="1"/>
      </xdr:nvSpPr>
      <xdr:spPr>
        <a:xfrm>
          <a:off x="14370050" y="625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1" name="楕円 400">
          <a:extLst>
            <a:ext uri="{FF2B5EF4-FFF2-40B4-BE49-F238E27FC236}">
              <a16:creationId xmlns:a16="http://schemas.microsoft.com/office/drawing/2014/main" id="{D6525A50-87F8-49BD-8091-E4B229E70DE1}"/>
            </a:ext>
          </a:extLst>
        </xdr:cNvPr>
        <xdr:cNvSpPr/>
      </xdr:nvSpPr>
      <xdr:spPr>
        <a:xfrm>
          <a:off x="13868400" y="6464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2" name="テキスト ボックス 401">
          <a:extLst>
            <a:ext uri="{FF2B5EF4-FFF2-40B4-BE49-F238E27FC236}">
              <a16:creationId xmlns:a16="http://schemas.microsoft.com/office/drawing/2014/main" id="{E3E0487E-2E69-4ACE-9CCD-2EE2A4B2EBDB}"/>
            </a:ext>
          </a:extLst>
        </xdr:cNvPr>
        <xdr:cNvSpPr txBox="1"/>
      </xdr:nvSpPr>
      <xdr:spPr>
        <a:xfrm>
          <a:off x="13557250" y="62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3" name="楕円 402">
          <a:extLst>
            <a:ext uri="{FF2B5EF4-FFF2-40B4-BE49-F238E27FC236}">
              <a16:creationId xmlns:a16="http://schemas.microsoft.com/office/drawing/2014/main" id="{966535C6-660C-4300-8582-13E138C9B677}"/>
            </a:ext>
          </a:extLst>
        </xdr:cNvPr>
        <xdr:cNvSpPr/>
      </xdr:nvSpPr>
      <xdr:spPr>
        <a:xfrm>
          <a:off x="13055600" y="644194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4" name="テキスト ボックス 403">
          <a:extLst>
            <a:ext uri="{FF2B5EF4-FFF2-40B4-BE49-F238E27FC236}">
              <a16:creationId xmlns:a16="http://schemas.microsoft.com/office/drawing/2014/main" id="{E89B7251-770B-418B-BD3D-04EA28A65A6E}"/>
            </a:ext>
          </a:extLst>
        </xdr:cNvPr>
        <xdr:cNvSpPr txBox="1"/>
      </xdr:nvSpPr>
      <xdr:spPr>
        <a:xfrm>
          <a:off x="12763500" y="62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168148</xdr:rowOff>
    </xdr:from>
    <xdr:to>
      <xdr:col>64</xdr:col>
      <xdr:colOff>152400</xdr:colOff>
      <xdr:row>39</xdr:row>
      <xdr:rowOff>98298</xdr:rowOff>
    </xdr:to>
    <xdr:sp macro="" textlink="">
      <xdr:nvSpPr>
        <xdr:cNvPr id="405" name="楕円 404">
          <a:extLst>
            <a:ext uri="{FF2B5EF4-FFF2-40B4-BE49-F238E27FC236}">
              <a16:creationId xmlns:a16="http://schemas.microsoft.com/office/drawing/2014/main" id="{10746EC0-612B-453C-A7D0-3AABC7AAA47F}"/>
            </a:ext>
          </a:extLst>
        </xdr:cNvPr>
        <xdr:cNvSpPr/>
      </xdr:nvSpPr>
      <xdr:spPr>
        <a:xfrm>
          <a:off x="12242800" y="6441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108475</xdr:rowOff>
    </xdr:from>
    <xdr:ext cx="762000" cy="259045"/>
    <xdr:sp macro="" textlink="">
      <xdr:nvSpPr>
        <xdr:cNvPr id="406" name="テキスト ボックス 405">
          <a:extLst>
            <a:ext uri="{FF2B5EF4-FFF2-40B4-BE49-F238E27FC236}">
              <a16:creationId xmlns:a16="http://schemas.microsoft.com/office/drawing/2014/main" id="{A26FAD6D-5035-4B21-AEF6-FEF28649957C}"/>
            </a:ext>
          </a:extLst>
        </xdr:cNvPr>
        <xdr:cNvSpPr txBox="1"/>
      </xdr:nvSpPr>
      <xdr:spPr>
        <a:xfrm>
          <a:off x="11950700" y="62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FAF19B46-B3AF-4D74-A84D-C02D632E686B}"/>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38B28163-99F2-4967-9288-7304FC7F5B6F}"/>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47CC1657-D46E-410C-A17E-429CF3B637ED}"/>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FCF50ECC-6C8C-490C-A59E-D0DCD3926A02}"/>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F21D7A01-46A1-4FC9-A1DE-CFDD418135B7}"/>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3BA2DD1E-4E3F-41AB-9E3E-843F73AC4A56}"/>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47934D73-4BAB-420A-9F73-0B8886E02802}"/>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E42EDE87-8E7D-434F-AFF6-CB43B1677253}"/>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200A5C14-9B91-490D-9812-A24680BD0D1A}"/>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8C175F42-F600-4775-924D-C301341C99AE}"/>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FDFD4D48-EFA4-4B99-AB18-FF91E0B68961}"/>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EFF594E1-A6E2-4514-8EF2-DDBF803D8D7B}"/>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58F19FA8-C9BB-46DB-BC94-01599335B147}"/>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においては、臨時財政対策債発行可能額が減少したことにより標準財政規模が減少した。また、分子においては、組合負担等見込額が増加したものの、地方債の現在高や債務負担行為に基づく支出予定額が減少したことにより将来負担額が減少した。分母・分子ともに減少したが、分母以上の減少幅が分子にあったため、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ポイント減少した。類似団体よりも大きく上回っているため、今後も将来負担に留意し、健全な財政運営に努める。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F8338C72-98AD-4EFF-967B-AD0B5DC6AEDF}"/>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DB10F3F6-8112-4827-BE08-6529F33C27DB}"/>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4F9B678B-700A-44EB-A9E7-4C1653AAD7FC}"/>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F6768D72-E189-45AA-88BD-88DD5594BD94}"/>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AD721456-05B3-4149-9A82-30F1052C55C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DA227C82-4C48-42CC-AD64-6F983EE4F1CF}"/>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D3721060-CD27-450A-AD8B-3076EF40C6C6}"/>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4FD26952-E492-4B23-A3EE-659329B31922}"/>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627B2FEC-4327-436A-9C06-F2EAD45018D1}"/>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FDA41159-7EBD-4977-AF6D-7C708B6CB2C4}"/>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2751A451-8400-40C6-AE0D-D49CCB7C1618}"/>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40A3A3FB-13AD-4D69-8789-38D46F25EBA4}"/>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4776F193-99D8-4D27-AD2C-36CCC3399D79}"/>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B81C697E-12AB-48FF-87DD-1F211E68607B}"/>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3E230F32-EC22-4EC5-A827-5CD46EA439B6}"/>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15CE201A-D9FA-4BC1-826E-2B07E3128A0B}"/>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3C8BB513-3404-4777-A6EF-F2076788FE59}"/>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CC5D6576-0637-444B-B0B5-CA2B3AC256D1}"/>
            </a:ext>
          </a:extLst>
        </xdr:cNvPr>
        <xdr:cNvCxnSpPr/>
      </xdr:nvCxnSpPr>
      <xdr:spPr>
        <a:xfrm flipV="1">
          <a:off x="15474950" y="2230664"/>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2CC76396-456E-4149-B0EB-C3C05D1542AD}"/>
            </a:ext>
          </a:extLst>
        </xdr:cNvPr>
        <xdr:cNvSpPr txBox="1"/>
      </xdr:nvSpPr>
      <xdr:spPr>
        <a:xfrm>
          <a:off x="15563850" y="38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B94B0595-C216-4328-8B74-24FDC89DC266}"/>
            </a:ext>
          </a:extLst>
        </xdr:cNvPr>
        <xdr:cNvCxnSpPr/>
      </xdr:nvCxnSpPr>
      <xdr:spPr>
        <a:xfrm>
          <a:off x="15405100" y="3832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E09A0CDB-D3F9-413B-B951-0C27E8D7A59C}"/>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50C447A3-0F54-448D-9546-8628C1122FA5}"/>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35802</xdr:rowOff>
    </xdr:from>
    <xdr:to>
      <xdr:col>81</xdr:col>
      <xdr:colOff>44450</xdr:colOff>
      <xdr:row>19</xdr:row>
      <xdr:rowOff>56485</xdr:rowOff>
    </xdr:to>
    <xdr:cxnSp macro="">
      <xdr:nvCxnSpPr>
        <xdr:cNvPr id="442" name="直線コネクタ 441">
          <a:extLst>
            <a:ext uri="{FF2B5EF4-FFF2-40B4-BE49-F238E27FC236}">
              <a16:creationId xmlns:a16="http://schemas.microsoft.com/office/drawing/2014/main" id="{20DD982A-7ACF-4409-BFC7-A7E1DEC58A3F}"/>
            </a:ext>
          </a:extLst>
        </xdr:cNvPr>
        <xdr:cNvCxnSpPr/>
      </xdr:nvCxnSpPr>
      <xdr:spPr>
        <a:xfrm flipV="1">
          <a:off x="14712950" y="3172702"/>
          <a:ext cx="762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2EC79745-BF47-4A9A-9F32-97A34BAB5515}"/>
            </a:ext>
          </a:extLst>
        </xdr:cNvPr>
        <xdr:cNvSpPr txBox="1"/>
      </xdr:nvSpPr>
      <xdr:spPr>
        <a:xfrm>
          <a:off x="15563850" y="2170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1140A9F7-F2CC-4DA6-8415-33DB5E2A967A}"/>
            </a:ext>
          </a:extLst>
        </xdr:cNvPr>
        <xdr:cNvSpPr/>
      </xdr:nvSpPr>
      <xdr:spPr>
        <a:xfrm>
          <a:off x="15430500" y="23194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56485</xdr:rowOff>
    </xdr:from>
    <xdr:to>
      <xdr:col>77</xdr:col>
      <xdr:colOff>44450</xdr:colOff>
      <xdr:row>19</xdr:row>
      <xdr:rowOff>142663</xdr:rowOff>
    </xdr:to>
    <xdr:cxnSp macro="">
      <xdr:nvCxnSpPr>
        <xdr:cNvPr id="445" name="直線コネクタ 444">
          <a:extLst>
            <a:ext uri="{FF2B5EF4-FFF2-40B4-BE49-F238E27FC236}">
              <a16:creationId xmlns:a16="http://schemas.microsoft.com/office/drawing/2014/main" id="{1A1A4E1B-CBB3-4FF0-8627-0E0F972CC603}"/>
            </a:ext>
          </a:extLst>
        </xdr:cNvPr>
        <xdr:cNvCxnSpPr/>
      </xdr:nvCxnSpPr>
      <xdr:spPr>
        <a:xfrm flipV="1">
          <a:off x="13906500" y="3193385"/>
          <a:ext cx="80645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DA40CD23-3C76-455B-8037-76C6CD42C60E}"/>
            </a:ext>
          </a:extLst>
        </xdr:cNvPr>
        <xdr:cNvSpPr/>
      </xdr:nvSpPr>
      <xdr:spPr>
        <a:xfrm>
          <a:off x="14668500" y="23803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BD3D6D90-10D2-401C-80F3-49823FFBFD4B}"/>
            </a:ext>
          </a:extLst>
        </xdr:cNvPr>
        <xdr:cNvSpPr txBox="1"/>
      </xdr:nvSpPr>
      <xdr:spPr>
        <a:xfrm>
          <a:off x="14370050" y="2155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142663</xdr:rowOff>
    </xdr:from>
    <xdr:to>
      <xdr:col>72</xdr:col>
      <xdr:colOff>203200</xdr:colOff>
      <xdr:row>20</xdr:row>
      <xdr:rowOff>55094</xdr:rowOff>
    </xdr:to>
    <xdr:cxnSp macro="">
      <xdr:nvCxnSpPr>
        <xdr:cNvPr id="448" name="直線コネクタ 447">
          <a:extLst>
            <a:ext uri="{FF2B5EF4-FFF2-40B4-BE49-F238E27FC236}">
              <a16:creationId xmlns:a16="http://schemas.microsoft.com/office/drawing/2014/main" id="{B2024CDC-A591-4875-AB91-1F9DCBC376A5}"/>
            </a:ext>
          </a:extLst>
        </xdr:cNvPr>
        <xdr:cNvCxnSpPr/>
      </xdr:nvCxnSpPr>
      <xdr:spPr>
        <a:xfrm flipV="1">
          <a:off x="13106400" y="3279563"/>
          <a:ext cx="800100" cy="7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7A89ADE7-D5FA-45C9-A1A6-6F35599CD93D}"/>
            </a:ext>
          </a:extLst>
        </xdr:cNvPr>
        <xdr:cNvSpPr/>
      </xdr:nvSpPr>
      <xdr:spPr>
        <a:xfrm>
          <a:off x="13868400" y="2461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E7BF1D0E-226E-4DEB-B22B-D2643ECEE386}"/>
            </a:ext>
          </a:extLst>
        </xdr:cNvPr>
        <xdr:cNvSpPr txBox="1"/>
      </xdr:nvSpPr>
      <xdr:spPr>
        <a:xfrm>
          <a:off x="13557250" y="22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22920</xdr:rowOff>
    </xdr:from>
    <xdr:to>
      <xdr:col>68</xdr:col>
      <xdr:colOff>152400</xdr:colOff>
      <xdr:row>20</xdr:row>
      <xdr:rowOff>55094</xdr:rowOff>
    </xdr:to>
    <xdr:cxnSp macro="">
      <xdr:nvCxnSpPr>
        <xdr:cNvPr id="451" name="直線コネクタ 450">
          <a:extLst>
            <a:ext uri="{FF2B5EF4-FFF2-40B4-BE49-F238E27FC236}">
              <a16:creationId xmlns:a16="http://schemas.microsoft.com/office/drawing/2014/main" id="{FE5A4D6B-FBB9-4F14-AD46-2904990B9865}"/>
            </a:ext>
          </a:extLst>
        </xdr:cNvPr>
        <xdr:cNvCxnSpPr/>
      </xdr:nvCxnSpPr>
      <xdr:spPr>
        <a:xfrm>
          <a:off x="12293600" y="3324920"/>
          <a:ext cx="8128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64656A75-D2AE-45F5-9FE6-9ADD365E57CB}"/>
            </a:ext>
          </a:extLst>
        </xdr:cNvPr>
        <xdr:cNvSpPr/>
      </xdr:nvSpPr>
      <xdr:spPr>
        <a:xfrm>
          <a:off x="13055600" y="246652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BE3BF041-719B-4923-A73C-34A83938B9A7}"/>
            </a:ext>
          </a:extLst>
        </xdr:cNvPr>
        <xdr:cNvSpPr txBox="1"/>
      </xdr:nvSpPr>
      <xdr:spPr>
        <a:xfrm>
          <a:off x="12763500" y="224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3E48A2DB-940C-464F-802C-C6CD06DE9257}"/>
            </a:ext>
          </a:extLst>
        </xdr:cNvPr>
        <xdr:cNvSpPr/>
      </xdr:nvSpPr>
      <xdr:spPr>
        <a:xfrm>
          <a:off x="12242800" y="2464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1878478E-CBA1-4741-B67A-2A0C2951241B}"/>
            </a:ext>
          </a:extLst>
        </xdr:cNvPr>
        <xdr:cNvSpPr txBox="1"/>
      </xdr:nvSpPr>
      <xdr:spPr>
        <a:xfrm>
          <a:off x="11950700" y="223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B27F84A-ACAB-4639-806E-1C05D69F39BE}"/>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FAF0F30-9B78-4D86-8349-FD5AFF53F054}"/>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46DD209-8509-4B58-B4F8-DC02EA94094B}"/>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88B1A61-E184-45D7-BF37-40AC75207576}"/>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F2856F3-47F3-4A6C-B7B6-5120B00617F5}"/>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156452</xdr:rowOff>
    </xdr:from>
    <xdr:to>
      <xdr:col>81</xdr:col>
      <xdr:colOff>95250</xdr:colOff>
      <xdr:row>19</xdr:row>
      <xdr:rowOff>86602</xdr:rowOff>
    </xdr:to>
    <xdr:sp macro="" textlink="">
      <xdr:nvSpPr>
        <xdr:cNvPr id="461" name="楕円 460">
          <a:extLst>
            <a:ext uri="{FF2B5EF4-FFF2-40B4-BE49-F238E27FC236}">
              <a16:creationId xmlns:a16="http://schemas.microsoft.com/office/drawing/2014/main" id="{A72E6159-2603-4540-8187-78F68FDA41D1}"/>
            </a:ext>
          </a:extLst>
        </xdr:cNvPr>
        <xdr:cNvSpPr/>
      </xdr:nvSpPr>
      <xdr:spPr>
        <a:xfrm>
          <a:off x="15430500" y="31282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128529</xdr:rowOff>
    </xdr:from>
    <xdr:ext cx="762000" cy="259045"/>
    <xdr:sp macro="" textlink="">
      <xdr:nvSpPr>
        <xdr:cNvPr id="462" name="将来負担の状況該当値テキスト">
          <a:extLst>
            <a:ext uri="{FF2B5EF4-FFF2-40B4-BE49-F238E27FC236}">
              <a16:creationId xmlns:a16="http://schemas.microsoft.com/office/drawing/2014/main" id="{9364E613-49D9-4811-B88F-C27FA77BA667}"/>
            </a:ext>
          </a:extLst>
        </xdr:cNvPr>
        <xdr:cNvSpPr txBox="1"/>
      </xdr:nvSpPr>
      <xdr:spPr>
        <a:xfrm>
          <a:off x="15563850" y="310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5685</xdr:rowOff>
    </xdr:from>
    <xdr:to>
      <xdr:col>77</xdr:col>
      <xdr:colOff>95250</xdr:colOff>
      <xdr:row>19</xdr:row>
      <xdr:rowOff>107285</xdr:rowOff>
    </xdr:to>
    <xdr:sp macro="" textlink="">
      <xdr:nvSpPr>
        <xdr:cNvPr id="463" name="楕円 462">
          <a:extLst>
            <a:ext uri="{FF2B5EF4-FFF2-40B4-BE49-F238E27FC236}">
              <a16:creationId xmlns:a16="http://schemas.microsoft.com/office/drawing/2014/main" id="{F8F0FC3E-5EED-41E0-832A-E6E5F81BA9C5}"/>
            </a:ext>
          </a:extLst>
        </xdr:cNvPr>
        <xdr:cNvSpPr/>
      </xdr:nvSpPr>
      <xdr:spPr>
        <a:xfrm>
          <a:off x="14668500" y="31425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92062</xdr:rowOff>
    </xdr:from>
    <xdr:ext cx="736600" cy="259045"/>
    <xdr:sp macro="" textlink="">
      <xdr:nvSpPr>
        <xdr:cNvPr id="464" name="テキスト ボックス 463">
          <a:extLst>
            <a:ext uri="{FF2B5EF4-FFF2-40B4-BE49-F238E27FC236}">
              <a16:creationId xmlns:a16="http://schemas.microsoft.com/office/drawing/2014/main" id="{6BC3ECEE-9140-4048-B71C-2AFD1E5BB049}"/>
            </a:ext>
          </a:extLst>
        </xdr:cNvPr>
        <xdr:cNvSpPr txBox="1"/>
      </xdr:nvSpPr>
      <xdr:spPr>
        <a:xfrm>
          <a:off x="14370050" y="322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91863</xdr:rowOff>
    </xdr:from>
    <xdr:to>
      <xdr:col>73</xdr:col>
      <xdr:colOff>44450</xdr:colOff>
      <xdr:row>20</xdr:row>
      <xdr:rowOff>22013</xdr:rowOff>
    </xdr:to>
    <xdr:sp macro="" textlink="">
      <xdr:nvSpPr>
        <xdr:cNvPr id="465" name="楕円 464">
          <a:extLst>
            <a:ext uri="{FF2B5EF4-FFF2-40B4-BE49-F238E27FC236}">
              <a16:creationId xmlns:a16="http://schemas.microsoft.com/office/drawing/2014/main" id="{8138BF4D-A6A0-4610-8D07-613E65E79D91}"/>
            </a:ext>
          </a:extLst>
        </xdr:cNvPr>
        <xdr:cNvSpPr/>
      </xdr:nvSpPr>
      <xdr:spPr>
        <a:xfrm>
          <a:off x="13868400" y="3228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6790</xdr:rowOff>
    </xdr:from>
    <xdr:ext cx="762000" cy="259045"/>
    <xdr:sp macro="" textlink="">
      <xdr:nvSpPr>
        <xdr:cNvPr id="466" name="テキスト ボックス 465">
          <a:extLst>
            <a:ext uri="{FF2B5EF4-FFF2-40B4-BE49-F238E27FC236}">
              <a16:creationId xmlns:a16="http://schemas.microsoft.com/office/drawing/2014/main" id="{53ECFB8A-E039-4A9E-9687-AAC11FF4B2B4}"/>
            </a:ext>
          </a:extLst>
        </xdr:cNvPr>
        <xdr:cNvSpPr txBox="1"/>
      </xdr:nvSpPr>
      <xdr:spPr>
        <a:xfrm>
          <a:off x="13557250" y="3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4294</xdr:rowOff>
    </xdr:from>
    <xdr:to>
      <xdr:col>68</xdr:col>
      <xdr:colOff>203200</xdr:colOff>
      <xdr:row>20</xdr:row>
      <xdr:rowOff>105894</xdr:rowOff>
    </xdr:to>
    <xdr:sp macro="" textlink="">
      <xdr:nvSpPr>
        <xdr:cNvPr id="467" name="楕円 466">
          <a:extLst>
            <a:ext uri="{FF2B5EF4-FFF2-40B4-BE49-F238E27FC236}">
              <a16:creationId xmlns:a16="http://schemas.microsoft.com/office/drawing/2014/main" id="{A19D70CE-5D94-46D4-AAEC-8AA620E129CF}"/>
            </a:ext>
          </a:extLst>
        </xdr:cNvPr>
        <xdr:cNvSpPr/>
      </xdr:nvSpPr>
      <xdr:spPr>
        <a:xfrm>
          <a:off x="13055600" y="330629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90671</xdr:rowOff>
    </xdr:from>
    <xdr:ext cx="762000" cy="259045"/>
    <xdr:sp macro="" textlink="">
      <xdr:nvSpPr>
        <xdr:cNvPr id="468" name="テキスト ボックス 467">
          <a:extLst>
            <a:ext uri="{FF2B5EF4-FFF2-40B4-BE49-F238E27FC236}">
              <a16:creationId xmlns:a16="http://schemas.microsoft.com/office/drawing/2014/main" id="{A3D059F9-58DA-4CD2-8CFD-DC5C463A4B0F}"/>
            </a:ext>
          </a:extLst>
        </xdr:cNvPr>
        <xdr:cNvSpPr txBox="1"/>
      </xdr:nvSpPr>
      <xdr:spPr>
        <a:xfrm>
          <a:off x="12763500" y="3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143570</xdr:rowOff>
    </xdr:from>
    <xdr:to>
      <xdr:col>64</xdr:col>
      <xdr:colOff>152400</xdr:colOff>
      <xdr:row>20</xdr:row>
      <xdr:rowOff>73720</xdr:rowOff>
    </xdr:to>
    <xdr:sp macro="" textlink="">
      <xdr:nvSpPr>
        <xdr:cNvPr id="469" name="楕円 468">
          <a:extLst>
            <a:ext uri="{FF2B5EF4-FFF2-40B4-BE49-F238E27FC236}">
              <a16:creationId xmlns:a16="http://schemas.microsoft.com/office/drawing/2014/main" id="{F8380574-D05E-4ED0-9146-B8B79ACBB822}"/>
            </a:ext>
          </a:extLst>
        </xdr:cNvPr>
        <xdr:cNvSpPr/>
      </xdr:nvSpPr>
      <xdr:spPr>
        <a:xfrm>
          <a:off x="12242800" y="3280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58497</xdr:rowOff>
    </xdr:from>
    <xdr:ext cx="762000" cy="259045"/>
    <xdr:sp macro="" textlink="">
      <xdr:nvSpPr>
        <xdr:cNvPr id="470" name="テキスト ボックス 469">
          <a:extLst>
            <a:ext uri="{FF2B5EF4-FFF2-40B4-BE49-F238E27FC236}">
              <a16:creationId xmlns:a16="http://schemas.microsoft.com/office/drawing/2014/main" id="{73A9A753-D7E8-4459-A77F-DEF026750401}"/>
            </a:ext>
          </a:extLst>
        </xdr:cNvPr>
        <xdr:cNvSpPr txBox="1"/>
      </xdr:nvSpPr>
      <xdr:spPr>
        <a:xfrm>
          <a:off x="11950700" y="336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74,427
71,332
60.97
32,401,969
29,659,795
2,712,458
17,164,719
26,843,035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一般職退職手当や、会計年度任用職員人件費の増により経常経費充当一般財源が増加したため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類似団体との比較ではやや高い水準となっている。令和２年度からの会計年度任用職員制度導入により人件費は増加傾向にある。引き続き適正な定員管理及び事務改善などにより時間外勤務の縮小を図り、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06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個別予防接種委託料や給食用賄材料費の増加により、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と比較し同水準で推移している。エネルギー価格等物価高騰の影響が見られるため、引き続き、既存事業や業務委託内容等の見直しを進めるとともに、公共施設等の適正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19</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149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19</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20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66057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障がい児者給付費が増加しているが、児童扶養手当や生活保護費の減少により、扶助費はほぼ横ばいとなり、類似団体平均を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ポイント下回った。今後も社会保障関係経費の増加が予想されることから、市単独事業の見直しなど、適正かつ適切な支出に努める。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7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975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1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53522</xdr:rowOff>
    </xdr:from>
    <xdr:to>
      <xdr:col>11</xdr:col>
      <xdr:colOff>9525</xdr:colOff>
      <xdr:row>57</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6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介護保険繰出金は減少したものの、後期高齢者医療保険繰出金や国民健康保険繰出金の増により、前年度より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ポイントの増加となり、類似団体平均を上回って推移している。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等の老朽化対応に係る維持管理費の増加や、高齢化の進展に伴う後期高齢者医療、介護保険への繰出金の増加が見込まれるため、公共施設等総合管理計画などに基づく計画的な修繕や医療費等抑制のための予防事業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27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27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60</xdr:row>
      <xdr:rowOff>110672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19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110672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一部事務組合の施設整備に係る元金償還に伴う一部事務組合に対する負担金や、下水道事業負担金の増加により、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平均を上回って推移しており、今後も経費節減に向けて一部事務組合との連携を図っていくほか、補助金・負担金については、必要性や効果について精査を行い見直しを検討するなど、補助費等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23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23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957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45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一般補助施設整備等事業債（まちづくり交付金事業）等の償還が終了したものの、学校教育施設等整備事業債（学校給食センター）等の元金償還が始まったことより、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ポイント増加した。依然として類似団体平均を下回って推移しているが、今後も将来負担に留意しつつ、市債の発行に努める。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122428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52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159004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89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ポイント増加となり、類似団体平均を上回って推移している。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自主財源の確保などによる一般財源の増収を図るとともに、行財政改革を推進し経常経費全般の見直しや合理化を徹底する。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79</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6948"/>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26948"/>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05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120142</xdr:rowOff>
    </xdr:from>
    <xdr:to>
      <xdr:col>69</xdr:col>
      <xdr:colOff>92075</xdr:colOff>
      <xdr:row>80</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646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133350</xdr:rowOff>
    </xdr:from>
    <xdr:to>
      <xdr:col>69</xdr:col>
      <xdr:colOff>142875</xdr:colOff>
      <xdr:row>80</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48277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16148</xdr:rowOff>
    </xdr:from>
    <xdr:to>
      <xdr:col>29</xdr:col>
      <xdr:colOff>127000</xdr:colOff>
      <xdr:row>16</xdr:row>
      <xdr:rowOff>20872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6973"/>
          <a:ext cx="647700" cy="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20872</xdr:rowOff>
    </xdr:from>
    <xdr:to>
      <xdr:col>26</xdr:col>
      <xdr:colOff>50800</xdr:colOff>
      <xdr:row>16</xdr:row>
      <xdr:rowOff>56458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1697"/>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56458</xdr:rowOff>
    </xdr:from>
    <xdr:to>
      <xdr:col>22</xdr:col>
      <xdr:colOff>114300</xdr:colOff>
      <xdr:row>16</xdr:row>
      <xdr:rowOff>112141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7283"/>
          <a:ext cx="698500" cy="5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112141</xdr:rowOff>
    </xdr:from>
    <xdr:to>
      <xdr:col>18</xdr:col>
      <xdr:colOff>177800</xdr:colOff>
      <xdr:row>16</xdr:row>
      <xdr:rowOff>113246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2966"/>
          <a:ext cx="698500" cy="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136798</xdr:rowOff>
    </xdr:from>
    <xdr:to>
      <xdr:col>29</xdr:col>
      <xdr:colOff>177800</xdr:colOff>
      <xdr:row>16</xdr:row>
      <xdr:rowOff>66948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108875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141522</xdr:rowOff>
    </xdr:from>
    <xdr:to>
      <xdr:col>26</xdr:col>
      <xdr:colOff>101600</xdr:colOff>
      <xdr:row>16</xdr:row>
      <xdr:rowOff>71672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0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81849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9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5658</xdr:rowOff>
    </xdr:from>
    <xdr:to>
      <xdr:col>22</xdr:col>
      <xdr:colOff>165100</xdr:colOff>
      <xdr:row>16</xdr:row>
      <xdr:rowOff>107258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92035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61341</xdr:rowOff>
    </xdr:from>
    <xdr:to>
      <xdr:col>19</xdr:col>
      <xdr:colOff>38100</xdr:colOff>
      <xdr:row>16</xdr:row>
      <xdr:rowOff>162941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147718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62446</xdr:rowOff>
    </xdr:from>
    <xdr:to>
      <xdr:col>15</xdr:col>
      <xdr:colOff>101600</xdr:colOff>
      <xdr:row>16</xdr:row>
      <xdr:rowOff>164046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148823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159614</xdr:rowOff>
    </xdr:from>
    <xdr:to>
      <xdr:col>29</xdr:col>
      <xdr:colOff>127000</xdr:colOff>
      <xdr:row>37</xdr:row>
      <xdr:rowOff>6756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2864"/>
          <a:ext cx="647700" cy="1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169900</xdr:rowOff>
    </xdr:from>
    <xdr:to>
      <xdr:col>26</xdr:col>
      <xdr:colOff>50800</xdr:colOff>
      <xdr:row>37</xdr:row>
      <xdr:rowOff>6756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23150"/>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169900</xdr:rowOff>
    </xdr:from>
    <xdr:to>
      <xdr:col>22</xdr:col>
      <xdr:colOff>114300</xdr:colOff>
      <xdr:row>37</xdr:row>
      <xdr:rowOff>67716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23150"/>
          <a:ext cx="6985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67716</xdr:rowOff>
    </xdr:from>
    <xdr:to>
      <xdr:col>18</xdr:col>
      <xdr:colOff>177800</xdr:colOff>
      <xdr:row>37</xdr:row>
      <xdr:rowOff>71907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92416"/>
          <a:ext cx="698500" cy="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108814</xdr:rowOff>
    </xdr:from>
    <xdr:to>
      <xdr:col>29</xdr:col>
      <xdr:colOff>177800</xdr:colOff>
      <xdr:row>37</xdr:row>
      <xdr:rowOff>38964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80891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127406</xdr:rowOff>
    </xdr:from>
    <xdr:to>
      <xdr:col>26</xdr:col>
      <xdr:colOff>101600</xdr:colOff>
      <xdr:row>37</xdr:row>
      <xdr:rowOff>57556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42333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119100</xdr:rowOff>
    </xdr:from>
    <xdr:to>
      <xdr:col>22</xdr:col>
      <xdr:colOff>165100</xdr:colOff>
      <xdr:row>37</xdr:row>
      <xdr:rowOff>49250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7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5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16916</xdr:rowOff>
    </xdr:from>
    <xdr:to>
      <xdr:col>19</xdr:col>
      <xdr:colOff>38100</xdr:colOff>
      <xdr:row>37</xdr:row>
      <xdr:rowOff>118516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103293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21107</xdr:rowOff>
    </xdr:from>
    <xdr:to>
      <xdr:col>15</xdr:col>
      <xdr:colOff>101600</xdr:colOff>
      <xdr:row>37</xdr:row>
      <xdr:rowOff>122707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4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74,427
71,332
60.97
32,401,969
29,659,795
2,712,458
17,164,719
26,843,035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17094</xdr:rowOff>
    </xdr:from>
    <xdr:to>
      <xdr:col>24</xdr:col>
      <xdr:colOff>63500</xdr:colOff>
      <xdr:row>36</xdr:row>
      <xdr:rowOff>50832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9294"/>
          <a:ext cx="8382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50832</xdr:rowOff>
    </xdr:from>
    <xdr:to>
      <xdr:col>19</xdr:col>
      <xdr:colOff>177800</xdr:colOff>
      <xdr:row>36</xdr:row>
      <xdr:rowOff>93599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3032"/>
          <a:ext cx="889000" cy="4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93599</xdr:rowOff>
    </xdr:from>
    <xdr:to>
      <xdr:col>15</xdr:col>
      <xdr:colOff>50800</xdr:colOff>
      <xdr:row>37</xdr:row>
      <xdr:rowOff>122346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5799"/>
          <a:ext cx="889000" cy="20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62624</xdr:rowOff>
    </xdr:from>
    <xdr:to>
      <xdr:col>10</xdr:col>
      <xdr:colOff>114300</xdr:colOff>
      <xdr:row>37</xdr:row>
      <xdr:rowOff>122346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6274"/>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137744</xdr:rowOff>
    </xdr:from>
    <xdr:to>
      <xdr:col>24</xdr:col>
      <xdr:colOff>114300</xdr:colOff>
      <xdr:row>36</xdr:row>
      <xdr:rowOff>67894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116171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xdr:rowOff>
    </xdr:from>
    <xdr:to>
      <xdr:col>20</xdr:col>
      <xdr:colOff>38100</xdr:colOff>
      <xdr:row>36</xdr:row>
      <xdr:rowOff>101632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92759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42799</xdr:rowOff>
    </xdr:from>
    <xdr:to>
      <xdr:col>15</xdr:col>
      <xdr:colOff>101600</xdr:colOff>
      <xdr:row>36</xdr:row>
      <xdr:rowOff>144399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135526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71546</xdr:rowOff>
    </xdr:from>
    <xdr:to>
      <xdr:col>10</xdr:col>
      <xdr:colOff>165100</xdr:colOff>
      <xdr:row>38</xdr:row>
      <xdr:rowOff>1696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164272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11824</xdr:rowOff>
    </xdr:from>
    <xdr:to>
      <xdr:col>6</xdr:col>
      <xdr:colOff>38100</xdr:colOff>
      <xdr:row>37</xdr:row>
      <xdr:rowOff>113424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104551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53550</xdr:rowOff>
    </xdr:from>
    <xdr:to>
      <xdr:col>24</xdr:col>
      <xdr:colOff>63500</xdr:colOff>
      <xdr:row>57</xdr:row>
      <xdr:rowOff>137458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6200"/>
          <a:ext cx="838200" cy="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137458</xdr:rowOff>
    </xdr:from>
    <xdr:to>
      <xdr:col>19</xdr:col>
      <xdr:colOff>177800</xdr:colOff>
      <xdr:row>58</xdr:row>
      <xdr:rowOff>472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10108"/>
          <a:ext cx="8890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156671</xdr:rowOff>
    </xdr:from>
    <xdr:to>
      <xdr:col>15</xdr:col>
      <xdr:colOff>50800</xdr:colOff>
      <xdr:row>58</xdr:row>
      <xdr:rowOff>472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29321"/>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156671</xdr:rowOff>
    </xdr:from>
    <xdr:to>
      <xdr:col>10</xdr:col>
      <xdr:colOff>114300</xdr:colOff>
      <xdr:row>58</xdr:row>
      <xdr:rowOff>13252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9321"/>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2750</xdr:rowOff>
    </xdr:from>
    <xdr:to>
      <xdr:col>24</xdr:col>
      <xdr:colOff>114300</xdr:colOff>
      <xdr:row>57</xdr:row>
      <xdr:rowOff>104350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152627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86658</xdr:rowOff>
    </xdr:from>
    <xdr:to>
      <xdr:col>20</xdr:col>
      <xdr:colOff>38100</xdr:colOff>
      <xdr:row>58</xdr:row>
      <xdr:rowOff>16808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5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121122</xdr:rowOff>
    </xdr:from>
    <xdr:to>
      <xdr:col>15</xdr:col>
      <xdr:colOff>101600</xdr:colOff>
      <xdr:row>58</xdr:row>
      <xdr:rowOff>51272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42399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105871</xdr:rowOff>
    </xdr:from>
    <xdr:to>
      <xdr:col>10</xdr:col>
      <xdr:colOff>165100</xdr:colOff>
      <xdr:row>58</xdr:row>
      <xdr:rowOff>36021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27148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133902</xdr:rowOff>
    </xdr:from>
    <xdr:to>
      <xdr:col>6</xdr:col>
      <xdr:colOff>38100</xdr:colOff>
      <xdr:row>58</xdr:row>
      <xdr:rowOff>64052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55179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77902</xdr:rowOff>
    </xdr:from>
    <xdr:to>
      <xdr:col>24</xdr:col>
      <xdr:colOff>63500</xdr:colOff>
      <xdr:row>78</xdr:row>
      <xdr:rowOff>82283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1002"/>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82283</xdr:rowOff>
    </xdr:from>
    <xdr:to>
      <xdr:col>19</xdr:col>
      <xdr:colOff>177800</xdr:colOff>
      <xdr:row>78</xdr:row>
      <xdr:rowOff>83274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538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68377</xdr:rowOff>
    </xdr:from>
    <xdr:to>
      <xdr:col>15</xdr:col>
      <xdr:colOff>50800</xdr:colOff>
      <xdr:row>78</xdr:row>
      <xdr:rowOff>83274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1477"/>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65900</xdr:rowOff>
    </xdr:from>
    <xdr:to>
      <xdr:col>10</xdr:col>
      <xdr:colOff>114300</xdr:colOff>
      <xdr:row>78</xdr:row>
      <xdr:rowOff>68377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900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27102</xdr:rowOff>
    </xdr:from>
    <xdr:to>
      <xdr:col>24</xdr:col>
      <xdr:colOff>114300</xdr:colOff>
      <xdr:row>78</xdr:row>
      <xdr:rowOff>128702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113479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31483</xdr:rowOff>
    </xdr:from>
    <xdr:to>
      <xdr:col>20</xdr:col>
      <xdr:colOff>38100</xdr:colOff>
      <xdr:row>78</xdr:row>
      <xdr:rowOff>133083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124210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32474</xdr:rowOff>
    </xdr:from>
    <xdr:to>
      <xdr:col>15</xdr:col>
      <xdr:colOff>101600</xdr:colOff>
      <xdr:row>78</xdr:row>
      <xdr:rowOff>134074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125201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17577</xdr:rowOff>
    </xdr:from>
    <xdr:to>
      <xdr:col>10</xdr:col>
      <xdr:colOff>165100</xdr:colOff>
      <xdr:row>78</xdr:row>
      <xdr:rowOff>119177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110304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15100</xdr:rowOff>
    </xdr:from>
    <xdr:to>
      <xdr:col>6</xdr:col>
      <xdr:colOff>38100</xdr:colOff>
      <xdr:row>78</xdr:row>
      <xdr:rowOff>116700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143962</xdr:rowOff>
    </xdr:from>
    <xdr:to>
      <xdr:col>24</xdr:col>
      <xdr:colOff>63500</xdr:colOff>
      <xdr:row>97</xdr:row>
      <xdr:rowOff>22575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31712"/>
          <a:ext cx="838200" cy="2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143962</xdr:rowOff>
    </xdr:from>
    <xdr:to>
      <xdr:col>19</xdr:col>
      <xdr:colOff>177800</xdr:colOff>
      <xdr:row>97</xdr:row>
      <xdr:rowOff>164943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31712"/>
          <a:ext cx="889000" cy="3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164943</xdr:rowOff>
    </xdr:from>
    <xdr:to>
      <xdr:col>15</xdr:col>
      <xdr:colOff>50800</xdr:colOff>
      <xdr:row>98</xdr:row>
      <xdr:rowOff>15537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95593"/>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15537</xdr:rowOff>
    </xdr:from>
    <xdr:to>
      <xdr:col>10</xdr:col>
      <xdr:colOff>114300</xdr:colOff>
      <xdr:row>98</xdr:row>
      <xdr:rowOff>35736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7637"/>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143225</xdr:rowOff>
    </xdr:from>
    <xdr:to>
      <xdr:col>24</xdr:col>
      <xdr:colOff>114300</xdr:colOff>
      <xdr:row>97</xdr:row>
      <xdr:rowOff>73375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121652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93162</xdr:rowOff>
    </xdr:from>
    <xdr:to>
      <xdr:col>20</xdr:col>
      <xdr:colOff>38100</xdr:colOff>
      <xdr:row>96</xdr:row>
      <xdr:rowOff>23312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114143</xdr:rowOff>
    </xdr:from>
    <xdr:to>
      <xdr:col>15</xdr:col>
      <xdr:colOff>101600</xdr:colOff>
      <xdr:row>98</xdr:row>
      <xdr:rowOff>44293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35420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136187</xdr:rowOff>
    </xdr:from>
    <xdr:to>
      <xdr:col>10</xdr:col>
      <xdr:colOff>165100</xdr:colOff>
      <xdr:row>98</xdr:row>
      <xdr:rowOff>66337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57464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156386</xdr:rowOff>
    </xdr:from>
    <xdr:to>
      <xdr:col>6</xdr:col>
      <xdr:colOff>38100</xdr:colOff>
      <xdr:row>98</xdr:row>
      <xdr:rowOff>86536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77663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95918</xdr:rowOff>
    </xdr:from>
    <xdr:to>
      <xdr:col>55</xdr:col>
      <xdr:colOff>0</xdr:colOff>
      <xdr:row>37</xdr:row>
      <xdr:rowOff>151337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39568"/>
          <a:ext cx="838200" cy="5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64763</xdr:rowOff>
    </xdr:from>
    <xdr:to>
      <xdr:col>50</xdr:col>
      <xdr:colOff>114300</xdr:colOff>
      <xdr:row>37</xdr:row>
      <xdr:rowOff>95918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79713"/>
          <a:ext cx="889000" cy="10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64763</xdr:rowOff>
    </xdr:from>
    <xdr:to>
      <xdr:col>45</xdr:col>
      <xdr:colOff>177800</xdr:colOff>
      <xdr:row>38</xdr:row>
      <xdr:rowOff>133114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79713"/>
          <a:ext cx="889000" cy="126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133114</xdr:rowOff>
    </xdr:from>
    <xdr:to>
      <xdr:col>41</xdr:col>
      <xdr:colOff>50800</xdr:colOff>
      <xdr:row>38</xdr:row>
      <xdr:rowOff>162778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48214"/>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100537</xdr:rowOff>
    </xdr:from>
    <xdr:to>
      <xdr:col>55</xdr:col>
      <xdr:colOff>50800</xdr:colOff>
      <xdr:row>38</xdr:row>
      <xdr:rowOff>30686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44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78964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45118</xdr:rowOff>
    </xdr:from>
    <xdr:to>
      <xdr:col>50</xdr:col>
      <xdr:colOff>165100</xdr:colOff>
      <xdr:row>37</xdr:row>
      <xdr:rowOff>146718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137844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13963</xdr:rowOff>
    </xdr:from>
    <xdr:to>
      <xdr:col>46</xdr:col>
      <xdr:colOff>38100</xdr:colOff>
      <xdr:row>31</xdr:row>
      <xdr:rowOff>115563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106690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2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82314</xdr:rowOff>
    </xdr:from>
    <xdr:to>
      <xdr:col>41</xdr:col>
      <xdr:colOff>101600</xdr:colOff>
      <xdr:row>39</xdr:row>
      <xdr:rowOff>12464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3591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9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111978</xdr:rowOff>
    </xdr:from>
    <xdr:to>
      <xdr:col>36</xdr:col>
      <xdr:colOff>165100</xdr:colOff>
      <xdr:row>39</xdr:row>
      <xdr:rowOff>42128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33255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153623</xdr:rowOff>
    </xdr:from>
    <xdr:to>
      <xdr:col>55</xdr:col>
      <xdr:colOff>0</xdr:colOff>
      <xdr:row>57</xdr:row>
      <xdr:rowOff>17007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754823"/>
          <a:ext cx="8382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135596</xdr:rowOff>
    </xdr:from>
    <xdr:to>
      <xdr:col>50</xdr:col>
      <xdr:colOff>114300</xdr:colOff>
      <xdr:row>56</xdr:row>
      <xdr:rowOff>153623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565346"/>
          <a:ext cx="889000" cy="1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135596</xdr:rowOff>
    </xdr:from>
    <xdr:to>
      <xdr:col>45</xdr:col>
      <xdr:colOff>177800</xdr:colOff>
      <xdr:row>56</xdr:row>
      <xdr:rowOff>118789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565346"/>
          <a:ext cx="889000" cy="15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64730</xdr:rowOff>
    </xdr:from>
    <xdr:to>
      <xdr:col>41</xdr:col>
      <xdr:colOff>50800</xdr:colOff>
      <xdr:row>56</xdr:row>
      <xdr:rowOff>118789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665930"/>
          <a:ext cx="889000" cy="5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137657</xdr:rowOff>
    </xdr:from>
    <xdr:to>
      <xdr:col>55</xdr:col>
      <xdr:colOff>50800</xdr:colOff>
      <xdr:row>57</xdr:row>
      <xdr:rowOff>67807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116084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102823</xdr:rowOff>
    </xdr:from>
    <xdr:to>
      <xdr:col>50</xdr:col>
      <xdr:colOff>165100</xdr:colOff>
      <xdr:row>57</xdr:row>
      <xdr:rowOff>32973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7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24100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84796</xdr:rowOff>
    </xdr:from>
    <xdr:to>
      <xdr:col>46</xdr:col>
      <xdr:colOff>38100</xdr:colOff>
      <xdr:row>56</xdr:row>
      <xdr:rowOff>14946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5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6073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60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67989</xdr:rowOff>
    </xdr:from>
    <xdr:to>
      <xdr:col>41</xdr:col>
      <xdr:colOff>101600</xdr:colOff>
      <xdr:row>56</xdr:row>
      <xdr:rowOff>169589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160716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6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13930</xdr:rowOff>
    </xdr:from>
    <xdr:to>
      <xdr:col>36</xdr:col>
      <xdr:colOff>165100</xdr:colOff>
      <xdr:row>56</xdr:row>
      <xdr:rowOff>115530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106657</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102643</xdr:rowOff>
    </xdr:from>
    <xdr:to>
      <xdr:col>55</xdr:col>
      <xdr:colOff>0</xdr:colOff>
      <xdr:row>77</xdr:row>
      <xdr:rowOff>109844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0429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124955</xdr:rowOff>
    </xdr:from>
    <xdr:to>
      <xdr:col>50</xdr:col>
      <xdr:colOff>114300</xdr:colOff>
      <xdr:row>77</xdr:row>
      <xdr:rowOff>102643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155155"/>
          <a:ext cx="889000" cy="1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37333</xdr:rowOff>
    </xdr:from>
    <xdr:to>
      <xdr:col>45</xdr:col>
      <xdr:colOff>177800</xdr:colOff>
      <xdr:row>76</xdr:row>
      <xdr:rowOff>124955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067533"/>
          <a:ext cx="889000" cy="8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111216</xdr:rowOff>
    </xdr:from>
    <xdr:to>
      <xdr:col>41</xdr:col>
      <xdr:colOff>50800</xdr:colOff>
      <xdr:row>76</xdr:row>
      <xdr:rowOff>37333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69966"/>
          <a:ext cx="8890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59044</xdr:rowOff>
    </xdr:from>
    <xdr:to>
      <xdr:col>55</xdr:col>
      <xdr:colOff>50800</xdr:colOff>
      <xdr:row>77</xdr:row>
      <xdr:rowOff>160644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37471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51843</xdr:rowOff>
    </xdr:from>
    <xdr:to>
      <xdr:col>50</xdr:col>
      <xdr:colOff>165100</xdr:colOff>
      <xdr:row>77</xdr:row>
      <xdr:rowOff>153443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144570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34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74155</xdr:rowOff>
    </xdr:from>
    <xdr:to>
      <xdr:col>46</xdr:col>
      <xdr:colOff>38100</xdr:colOff>
      <xdr:row>77</xdr:row>
      <xdr:rowOff>4305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166882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157983</xdr:rowOff>
    </xdr:from>
    <xdr:to>
      <xdr:col>41</xdr:col>
      <xdr:colOff>101600</xdr:colOff>
      <xdr:row>76</xdr:row>
      <xdr:rowOff>88133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0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104660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7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60416</xdr:rowOff>
    </xdr:from>
    <xdr:to>
      <xdr:col>36</xdr:col>
      <xdr:colOff>165100</xdr:colOff>
      <xdr:row>75</xdr:row>
      <xdr:rowOff>162016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7093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35409</xdr:rowOff>
    </xdr:from>
    <xdr:to>
      <xdr:col>55</xdr:col>
      <xdr:colOff>0</xdr:colOff>
      <xdr:row>97</xdr:row>
      <xdr:rowOff>49958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66059"/>
          <a:ext cx="838200" cy="1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49958</xdr:rowOff>
    </xdr:from>
    <xdr:to>
      <xdr:col>50</xdr:col>
      <xdr:colOff>114300</xdr:colOff>
      <xdr:row>97</xdr:row>
      <xdr:rowOff>51330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6806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51330</xdr:rowOff>
    </xdr:from>
    <xdr:to>
      <xdr:col>45</xdr:col>
      <xdr:colOff>177800</xdr:colOff>
      <xdr:row>98</xdr:row>
      <xdr:rowOff>78191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81980"/>
          <a:ext cx="889000" cy="19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78191</xdr:rowOff>
    </xdr:from>
    <xdr:to>
      <xdr:col>41</xdr:col>
      <xdr:colOff>50800</xdr:colOff>
      <xdr:row>98</xdr:row>
      <xdr:rowOff>136271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80291"/>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156059</xdr:rowOff>
    </xdr:from>
    <xdr:to>
      <xdr:col>55</xdr:col>
      <xdr:colOff>50800</xdr:colOff>
      <xdr:row>97</xdr:row>
      <xdr:rowOff>86209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1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134486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9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170608</xdr:rowOff>
    </xdr:from>
    <xdr:to>
      <xdr:col>50</xdr:col>
      <xdr:colOff>165100</xdr:colOff>
      <xdr:row>97</xdr:row>
      <xdr:rowOff>100758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91885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xdr:rowOff>
    </xdr:from>
    <xdr:to>
      <xdr:col>46</xdr:col>
      <xdr:colOff>38100</xdr:colOff>
      <xdr:row>97</xdr:row>
      <xdr:rowOff>102130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93257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27391</xdr:rowOff>
    </xdr:from>
    <xdr:to>
      <xdr:col>41</xdr:col>
      <xdr:colOff>101600</xdr:colOff>
      <xdr:row>98</xdr:row>
      <xdr:rowOff>128991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120118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2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85471</xdr:rowOff>
    </xdr:from>
    <xdr:to>
      <xdr:col>36</xdr:col>
      <xdr:colOff>165100</xdr:colOff>
      <xdr:row>99</xdr:row>
      <xdr:rowOff>15621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6748</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8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139830</xdr:rowOff>
    </xdr:from>
    <xdr:to>
      <xdr:col>85</xdr:col>
      <xdr:colOff>127000</xdr:colOff>
      <xdr:row>76</xdr:row>
      <xdr:rowOff>148174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70030"/>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148174</xdr:rowOff>
    </xdr:from>
    <xdr:to>
      <xdr:col>81</xdr:col>
      <xdr:colOff>50800</xdr:colOff>
      <xdr:row>76</xdr:row>
      <xdr:rowOff>155539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78374"/>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140875</xdr:rowOff>
    </xdr:from>
    <xdr:to>
      <xdr:col>76</xdr:col>
      <xdr:colOff>114300</xdr:colOff>
      <xdr:row>76</xdr:row>
      <xdr:rowOff>155539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171075"/>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140533</xdr:rowOff>
    </xdr:from>
    <xdr:to>
      <xdr:col>71</xdr:col>
      <xdr:colOff>177800</xdr:colOff>
      <xdr:row>76</xdr:row>
      <xdr:rowOff>140875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7073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89030</xdr:rowOff>
    </xdr:from>
    <xdr:to>
      <xdr:col>85</xdr:col>
      <xdr:colOff>177800</xdr:colOff>
      <xdr:row>77</xdr:row>
      <xdr:rowOff>19180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67457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97374</xdr:rowOff>
    </xdr:from>
    <xdr:to>
      <xdr:col>81</xdr:col>
      <xdr:colOff>101600</xdr:colOff>
      <xdr:row>77</xdr:row>
      <xdr:rowOff>27524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18651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104739</xdr:rowOff>
    </xdr:from>
    <xdr:to>
      <xdr:col>76</xdr:col>
      <xdr:colOff>165100</xdr:colOff>
      <xdr:row>77</xdr:row>
      <xdr:rowOff>34889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26016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90075</xdr:rowOff>
    </xdr:from>
    <xdr:to>
      <xdr:col>72</xdr:col>
      <xdr:colOff>38100</xdr:colOff>
      <xdr:row>77</xdr:row>
      <xdr:rowOff>20225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11352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89733</xdr:rowOff>
    </xdr:from>
    <xdr:to>
      <xdr:col>67</xdr:col>
      <xdr:colOff>101600</xdr:colOff>
      <xdr:row>77</xdr:row>
      <xdr:rowOff>19883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11010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119063</xdr:rowOff>
    </xdr:from>
    <xdr:to>
      <xdr:col>85</xdr:col>
      <xdr:colOff>127000</xdr:colOff>
      <xdr:row>99</xdr:row>
      <xdr:rowOff>8116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921163"/>
          <a:ext cx="8382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119063</xdr:rowOff>
    </xdr:from>
    <xdr:to>
      <xdr:col>81</xdr:col>
      <xdr:colOff>50800</xdr:colOff>
      <xdr:row>98</xdr:row>
      <xdr:rowOff>139267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21163"/>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139267</xdr:rowOff>
    </xdr:from>
    <xdr:to>
      <xdr:col>76</xdr:col>
      <xdr:colOff>114300</xdr:colOff>
      <xdr:row>98</xdr:row>
      <xdr:rowOff>165469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41367"/>
          <a:ext cx="8890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165469</xdr:rowOff>
    </xdr:from>
    <xdr:to>
      <xdr:col>71</xdr:col>
      <xdr:colOff>177800</xdr:colOff>
      <xdr:row>98</xdr:row>
      <xdr:rowOff>169914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67569"/>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128766</xdr:rowOff>
    </xdr:from>
    <xdr:to>
      <xdr:col>85</xdr:col>
      <xdr:colOff>177800</xdr:colOff>
      <xdr:row>99</xdr:row>
      <xdr:rowOff>58916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9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43693</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84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68263</xdr:rowOff>
    </xdr:from>
    <xdr:to>
      <xdr:col>81</xdr:col>
      <xdr:colOff>101600</xdr:colOff>
      <xdr:row>98</xdr:row>
      <xdr:rowOff>169863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160990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88467</xdr:rowOff>
    </xdr:from>
    <xdr:to>
      <xdr:col>76</xdr:col>
      <xdr:colOff>165100</xdr:colOff>
      <xdr:row>99</xdr:row>
      <xdr:rowOff>18617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9744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114669</xdr:rowOff>
    </xdr:from>
    <xdr:to>
      <xdr:col>72</xdr:col>
      <xdr:colOff>38100</xdr:colOff>
      <xdr:row>99</xdr:row>
      <xdr:rowOff>44819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9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35946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700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119114</xdr:rowOff>
    </xdr:from>
    <xdr:to>
      <xdr:col>67</xdr:col>
      <xdr:colOff>101600</xdr:colOff>
      <xdr:row>99</xdr:row>
      <xdr:rowOff>49264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2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40391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163109</xdr:rowOff>
    </xdr:from>
    <xdr:to>
      <xdr:col>116</xdr:col>
      <xdr:colOff>63500</xdr:colOff>
      <xdr:row>37</xdr:row>
      <xdr:rowOff>163749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06759"/>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163749</xdr:rowOff>
    </xdr:from>
    <xdr:to>
      <xdr:col>111</xdr:col>
      <xdr:colOff>177800</xdr:colOff>
      <xdr:row>38</xdr:row>
      <xdr:rowOff>81590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50739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36556</xdr:rowOff>
    </xdr:from>
    <xdr:to>
      <xdr:col>107</xdr:col>
      <xdr:colOff>50800</xdr:colOff>
      <xdr:row>38</xdr:row>
      <xdr:rowOff>81590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5165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8438</xdr:rowOff>
    </xdr:from>
    <xdr:to>
      <xdr:col>102</xdr:col>
      <xdr:colOff>114300</xdr:colOff>
      <xdr:row>38</xdr:row>
      <xdr:rowOff>36556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23538"/>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112309</xdr:rowOff>
    </xdr:from>
    <xdr:to>
      <xdr:col>116</xdr:col>
      <xdr:colOff>114300</xdr:colOff>
      <xdr:row>38</xdr:row>
      <xdr:rowOff>42459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90736</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3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112949</xdr:rowOff>
    </xdr:from>
    <xdr:to>
      <xdr:col>112</xdr:col>
      <xdr:colOff>38100</xdr:colOff>
      <xdr:row>38</xdr:row>
      <xdr:rowOff>43098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5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34226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54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30790</xdr:rowOff>
    </xdr:from>
    <xdr:to>
      <xdr:col>107</xdr:col>
      <xdr:colOff>101600</xdr:colOff>
      <xdr:row>38</xdr:row>
      <xdr:rowOff>132390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123517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157206</xdr:rowOff>
    </xdr:from>
    <xdr:to>
      <xdr:col>102</xdr:col>
      <xdr:colOff>165100</xdr:colOff>
      <xdr:row>38</xdr:row>
      <xdr:rowOff>87356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78483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5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129088</xdr:rowOff>
    </xdr:from>
    <xdr:to>
      <xdr:col>98</xdr:col>
      <xdr:colOff>38100</xdr:colOff>
      <xdr:row>38</xdr:row>
      <xdr:rowOff>59238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75765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2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134062</xdr:rowOff>
    </xdr:from>
    <xdr:to>
      <xdr:col>116</xdr:col>
      <xdr:colOff>63500</xdr:colOff>
      <xdr:row>56</xdr:row>
      <xdr:rowOff>161417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735262"/>
          <a:ext cx="838200" cy="2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134062</xdr:rowOff>
    </xdr:from>
    <xdr:to>
      <xdr:col>111</xdr:col>
      <xdr:colOff>177800</xdr:colOff>
      <xdr:row>56</xdr:row>
      <xdr:rowOff>150101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735262"/>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150101</xdr:rowOff>
    </xdr:from>
    <xdr:to>
      <xdr:col>107</xdr:col>
      <xdr:colOff>50800</xdr:colOff>
      <xdr:row>57</xdr:row>
      <xdr:rowOff>128194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751301"/>
          <a:ext cx="889000" cy="1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111963</xdr:rowOff>
    </xdr:from>
    <xdr:to>
      <xdr:col>102</xdr:col>
      <xdr:colOff>114300</xdr:colOff>
      <xdr:row>57</xdr:row>
      <xdr:rowOff>128194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884613"/>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110617</xdr:rowOff>
    </xdr:from>
    <xdr:to>
      <xdr:col>116</xdr:col>
      <xdr:colOff>114300</xdr:colOff>
      <xdr:row>57</xdr:row>
      <xdr:rowOff>40767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133494</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5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83262</xdr:rowOff>
    </xdr:from>
    <xdr:to>
      <xdr:col>112</xdr:col>
      <xdr:colOff>38100</xdr:colOff>
      <xdr:row>57</xdr:row>
      <xdr:rowOff>13412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6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29939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4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99301</xdr:rowOff>
    </xdr:from>
    <xdr:to>
      <xdr:col>107</xdr:col>
      <xdr:colOff>101600</xdr:colOff>
      <xdr:row>57</xdr:row>
      <xdr:rowOff>29451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45978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4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77394</xdr:rowOff>
    </xdr:from>
    <xdr:to>
      <xdr:col>102</xdr:col>
      <xdr:colOff>165100</xdr:colOff>
      <xdr:row>58</xdr:row>
      <xdr:rowOff>7544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24071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2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61163</xdr:rowOff>
    </xdr:from>
    <xdr:to>
      <xdr:col>98</xdr:col>
      <xdr:colOff>38100</xdr:colOff>
      <xdr:row>57</xdr:row>
      <xdr:rowOff>162763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7840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6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165052</xdr:rowOff>
    </xdr:from>
    <xdr:to>
      <xdr:col>116</xdr:col>
      <xdr:colOff>63500</xdr:colOff>
      <xdr:row>77</xdr:row>
      <xdr:rowOff>11113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195252"/>
          <a:ext cx="8382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11113</xdr:rowOff>
    </xdr:from>
    <xdr:to>
      <xdr:col>111</xdr:col>
      <xdr:colOff>177800</xdr:colOff>
      <xdr:row>77</xdr:row>
      <xdr:rowOff>11227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1276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51460</xdr:rowOff>
    </xdr:from>
    <xdr:to>
      <xdr:col>107</xdr:col>
      <xdr:colOff>50800</xdr:colOff>
      <xdr:row>77</xdr:row>
      <xdr:rowOff>11227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81660"/>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42911</xdr:rowOff>
    </xdr:from>
    <xdr:to>
      <xdr:col>102</xdr:col>
      <xdr:colOff>114300</xdr:colOff>
      <xdr:row>76</xdr:row>
      <xdr:rowOff>51460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73111"/>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114252</xdr:rowOff>
    </xdr:from>
    <xdr:to>
      <xdr:col>116</xdr:col>
      <xdr:colOff>114300</xdr:colOff>
      <xdr:row>77</xdr:row>
      <xdr:rowOff>44402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4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92679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131763</xdr:rowOff>
    </xdr:from>
    <xdr:to>
      <xdr:col>112</xdr:col>
      <xdr:colOff>38100</xdr:colOff>
      <xdr:row>77</xdr:row>
      <xdr:rowOff>61913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53040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131877</xdr:rowOff>
    </xdr:from>
    <xdr:to>
      <xdr:col>107</xdr:col>
      <xdr:colOff>101600</xdr:colOff>
      <xdr:row>77</xdr:row>
      <xdr:rowOff>62027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53154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660</xdr:rowOff>
    </xdr:from>
    <xdr:to>
      <xdr:col>102</xdr:col>
      <xdr:colOff>165100</xdr:colOff>
      <xdr:row>76</xdr:row>
      <xdr:rowOff>102260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93387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163561</xdr:rowOff>
    </xdr:from>
    <xdr:to>
      <xdr:col>98</xdr:col>
      <xdr:colOff>38100</xdr:colOff>
      <xdr:row>76</xdr:row>
      <xdr:rowOff>93711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84838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令和４年度の歳出決算総額は、</a:t>
          </a:r>
          <a:r>
            <a:rPr kumimoji="1" lang="en-US" altLang="ja-JP" sz="1100">
              <a:solidFill>
                <a:schemeClr val="dk1"/>
              </a:solidFill>
              <a:effectLst/>
              <a:latin typeface="+mn-lt"/>
              <a:ea typeface="+mn-ea"/>
              <a:cs typeface="+mn-cs"/>
            </a:rPr>
            <a:t>29,659,795</a:t>
          </a:r>
          <a:r>
            <a:rPr kumimoji="1" lang="ja-JP" altLang="ja-JP" sz="1100">
              <a:solidFill>
                <a:schemeClr val="dk1"/>
              </a:solidFill>
              <a:effectLst/>
              <a:latin typeface="+mn-lt"/>
              <a:ea typeface="+mn-ea"/>
              <a:cs typeface="+mn-cs"/>
            </a:rPr>
            <a:t>千円であり、住民一人当たりのコストは</a:t>
          </a:r>
          <a:r>
            <a:rPr kumimoji="1" lang="en-US" altLang="ja-JP" sz="1100">
              <a:solidFill>
                <a:schemeClr val="dk1"/>
              </a:solidFill>
              <a:effectLst/>
              <a:latin typeface="+mn-lt"/>
              <a:ea typeface="+mn-ea"/>
              <a:cs typeface="+mn-cs"/>
            </a:rPr>
            <a:t>398,509</a:t>
          </a:r>
          <a:r>
            <a:rPr kumimoji="1" lang="ja-JP" altLang="ja-JP" sz="1100">
              <a:solidFill>
                <a:schemeClr val="dk1"/>
              </a:solidFill>
              <a:effectLst/>
              <a:latin typeface="+mn-lt"/>
              <a:ea typeface="+mn-ea"/>
              <a:cs typeface="+mn-cs"/>
            </a:rPr>
            <a:t>円となっている。国の子育て世帯への臨時特別給付金事業の皆減や住民税非課税世帯等への臨時特別給付金事業の減により扶助費が減少した。</a:t>
          </a:r>
          <a:endParaRPr lang="ja-JP" altLang="ja-JP" sz="1400">
            <a:effectLst/>
          </a:endParaRPr>
        </a:p>
        <a:p>
          <a:r>
            <a:rPr kumimoji="1" lang="ja-JP" altLang="ja-JP" sz="1100">
              <a:solidFill>
                <a:schemeClr val="dk1"/>
              </a:solidFill>
              <a:effectLst/>
              <a:latin typeface="+mn-lt"/>
              <a:ea typeface="+mn-ea"/>
              <a:cs typeface="+mn-cs"/>
            </a:rPr>
            <a:t>人件費では、令和２年度からの会計年度任用職員への移行により、住民一人当たりのコストが</a:t>
          </a:r>
          <a:r>
            <a:rPr kumimoji="1" lang="en-US" altLang="ja-JP" sz="1100">
              <a:solidFill>
                <a:schemeClr val="dk1"/>
              </a:solidFill>
              <a:effectLst/>
              <a:latin typeface="+mn-lt"/>
              <a:ea typeface="+mn-ea"/>
              <a:cs typeface="+mn-cs"/>
            </a:rPr>
            <a:t>68,436</a:t>
          </a:r>
          <a:r>
            <a:rPr kumimoji="1" lang="ja-JP" altLang="ja-JP" sz="1100">
              <a:solidFill>
                <a:schemeClr val="dk1"/>
              </a:solidFill>
              <a:effectLst/>
              <a:latin typeface="+mn-lt"/>
              <a:ea typeface="+mn-ea"/>
              <a:cs typeface="+mn-cs"/>
            </a:rPr>
            <a:t>円と昨年度より</a:t>
          </a:r>
          <a:r>
            <a:rPr kumimoji="1" lang="en-US" altLang="ja-JP" sz="1100">
              <a:solidFill>
                <a:schemeClr val="dk1"/>
              </a:solidFill>
              <a:effectLst/>
              <a:latin typeface="+mn-lt"/>
              <a:ea typeface="+mn-ea"/>
              <a:cs typeface="+mn-cs"/>
            </a:rPr>
            <a:t>1,771</a:t>
          </a:r>
          <a:r>
            <a:rPr kumimoji="1" lang="ja-JP" altLang="ja-JP" sz="1100">
              <a:solidFill>
                <a:schemeClr val="dk1"/>
              </a:solidFill>
              <a:effectLst/>
              <a:latin typeface="+mn-lt"/>
              <a:ea typeface="+mn-ea"/>
              <a:cs typeface="+mn-cs"/>
            </a:rPr>
            <a:t>円増加したものの、類似団体平均に比べ</a:t>
          </a:r>
          <a:r>
            <a:rPr kumimoji="1" lang="en-US" altLang="ja-JP" sz="1100">
              <a:solidFill>
                <a:schemeClr val="dk1"/>
              </a:solidFill>
              <a:effectLst/>
              <a:latin typeface="+mn-lt"/>
              <a:ea typeface="+mn-ea"/>
              <a:cs typeface="+mn-cs"/>
            </a:rPr>
            <a:t>5,013</a:t>
          </a:r>
          <a:r>
            <a:rPr kumimoji="1" lang="ja-JP" altLang="ja-JP" sz="1100">
              <a:solidFill>
                <a:schemeClr val="dk1"/>
              </a:solidFill>
              <a:effectLst/>
              <a:latin typeface="+mn-lt"/>
              <a:ea typeface="+mn-ea"/>
              <a:cs typeface="+mn-cs"/>
            </a:rPr>
            <a:t>円下回っており、類似団体平均より低い水準を維持している。これは定員管理適正化方針を策定し、定員管理を行っているためである。</a:t>
          </a:r>
          <a:endParaRPr lang="ja-JP" altLang="ja-JP" sz="1400">
            <a:effectLst/>
          </a:endParaRPr>
        </a:p>
        <a:p>
          <a:r>
            <a:rPr kumimoji="1" lang="ja-JP" altLang="ja-JP" sz="1100">
              <a:solidFill>
                <a:schemeClr val="dk1"/>
              </a:solidFill>
              <a:effectLst/>
              <a:latin typeface="+mn-lt"/>
              <a:ea typeface="+mn-ea"/>
              <a:cs typeface="+mn-cs"/>
            </a:rPr>
            <a:t>今後も適正な定員管理及び</a:t>
          </a:r>
          <a:r>
            <a:rPr kumimoji="1" lang="ja-JP" altLang="en-US" sz="1100">
              <a:solidFill>
                <a:schemeClr val="dk1"/>
              </a:solidFill>
              <a:effectLst/>
              <a:latin typeface="+mn-lt"/>
              <a:ea typeface="+mn-ea"/>
              <a:cs typeface="+mn-cs"/>
            </a:rPr>
            <a:t>扶助費における市単独事業の見直し、将来負担に留意した市債の発行など</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る義務</a:t>
          </a:r>
          <a:r>
            <a:rPr kumimoji="1" lang="ja-JP" altLang="ja-JP" sz="1100">
              <a:solidFill>
                <a:schemeClr val="dk1"/>
              </a:solidFill>
              <a:effectLst/>
              <a:latin typeface="+mn-lt"/>
              <a:ea typeface="+mn-ea"/>
              <a:cs typeface="+mn-cs"/>
            </a:rPr>
            <a:t>的経費の抑制に努め</a:t>
          </a:r>
          <a:r>
            <a:rPr kumimoji="1" lang="ja-JP" altLang="en-US" sz="1100">
              <a:solidFill>
                <a:schemeClr val="dk1"/>
              </a:solidFill>
              <a:effectLst/>
              <a:latin typeface="+mn-lt"/>
              <a:ea typeface="+mn-ea"/>
              <a:cs typeface="+mn-cs"/>
            </a:rPr>
            <a:t>るとともに、人口減少対策に留意した施策を実施し、住民一人当たりコストを維持していく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74,427
71,332
60.97
32,401,969
29,659,795
2,712,458
17,164,719
26,843,035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63348</xdr:rowOff>
    </xdr:from>
    <xdr:to>
      <xdr:col>24</xdr:col>
      <xdr:colOff>63500</xdr:colOff>
      <xdr:row>36</xdr:row>
      <xdr:rowOff>121869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5548"/>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63348</xdr:rowOff>
    </xdr:from>
    <xdr:to>
      <xdr:col>19</xdr:col>
      <xdr:colOff>177800</xdr:colOff>
      <xdr:row>36</xdr:row>
      <xdr:rowOff>81178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35548"/>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48260</xdr:rowOff>
    </xdr:from>
    <xdr:to>
      <xdr:col>15</xdr:col>
      <xdr:colOff>50800</xdr:colOff>
      <xdr:row>36</xdr:row>
      <xdr:rowOff>81178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046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144272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0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71069</xdr:rowOff>
    </xdr:from>
    <xdr:to>
      <xdr:col>24</xdr:col>
      <xdr:colOff>114300</xdr:colOff>
      <xdr:row>37</xdr:row>
      <xdr:rowOff>1219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49496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12548</xdr:rowOff>
    </xdr:from>
    <xdr:to>
      <xdr:col>20</xdr:col>
      <xdr:colOff>38100</xdr:colOff>
      <xdr:row>36</xdr:row>
      <xdr:rowOff>114148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30378</xdr:rowOff>
    </xdr:from>
    <xdr:to>
      <xdr:col>15</xdr:col>
      <xdr:colOff>101600</xdr:colOff>
      <xdr:row>36</xdr:row>
      <xdr:rowOff>131978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168910</xdr:rowOff>
    </xdr:from>
    <xdr:to>
      <xdr:col>10</xdr:col>
      <xdr:colOff>165100</xdr:colOff>
      <xdr:row>36</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90187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93472</xdr:rowOff>
    </xdr:from>
    <xdr:to>
      <xdr:col>6</xdr:col>
      <xdr:colOff>38100</xdr:colOff>
      <xdr:row>37</xdr:row>
      <xdr:rowOff>23622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91346</xdr:rowOff>
    </xdr:from>
    <xdr:to>
      <xdr:col>24</xdr:col>
      <xdr:colOff>63500</xdr:colOff>
      <xdr:row>58</xdr:row>
      <xdr:rowOff>130001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35446"/>
          <a:ext cx="838200" cy="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116840</xdr:rowOff>
    </xdr:from>
    <xdr:to>
      <xdr:col>19</xdr:col>
      <xdr:colOff>177800</xdr:colOff>
      <xdr:row>58</xdr:row>
      <xdr:rowOff>91346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32240"/>
          <a:ext cx="889000" cy="10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116840</xdr:rowOff>
    </xdr:from>
    <xdr:to>
      <xdr:col>15</xdr:col>
      <xdr:colOff>50800</xdr:colOff>
      <xdr:row>59</xdr:row>
      <xdr:rowOff>55847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32240"/>
          <a:ext cx="889000" cy="11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41674</xdr:rowOff>
    </xdr:from>
    <xdr:to>
      <xdr:col>10</xdr:col>
      <xdr:colOff>114300</xdr:colOff>
      <xdr:row>59</xdr:row>
      <xdr:rowOff>55847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5722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79201</xdr:rowOff>
    </xdr:from>
    <xdr:to>
      <xdr:col>24</xdr:col>
      <xdr:colOff>114300</xdr:colOff>
      <xdr:row>59</xdr:row>
      <xdr:rowOff>9351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2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165578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40546</xdr:rowOff>
    </xdr:from>
    <xdr:to>
      <xdr:col>20</xdr:col>
      <xdr:colOff>38100</xdr:colOff>
      <xdr:row>58</xdr:row>
      <xdr:rowOff>142146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133273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66040</xdr:rowOff>
    </xdr:from>
    <xdr:to>
      <xdr:col>15</xdr:col>
      <xdr:colOff>101600</xdr:colOff>
      <xdr:row>52</xdr:row>
      <xdr:rowOff>167640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158767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7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5047</xdr:rowOff>
    </xdr:from>
    <xdr:to>
      <xdr:col>10</xdr:col>
      <xdr:colOff>165100</xdr:colOff>
      <xdr:row>59</xdr:row>
      <xdr:rowOff>106647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2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97774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1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162324</xdr:rowOff>
    </xdr:from>
    <xdr:to>
      <xdr:col>6</xdr:col>
      <xdr:colOff>38100</xdr:colOff>
      <xdr:row>59</xdr:row>
      <xdr:rowOff>92474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0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83601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83998</xdr:rowOff>
    </xdr:from>
    <xdr:to>
      <xdr:col>24</xdr:col>
      <xdr:colOff>63500</xdr:colOff>
      <xdr:row>77</xdr:row>
      <xdr:rowOff>42811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14198"/>
          <a:ext cx="838200" cy="1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83998</xdr:rowOff>
    </xdr:from>
    <xdr:to>
      <xdr:col>19</xdr:col>
      <xdr:colOff>177800</xdr:colOff>
      <xdr:row>78</xdr:row>
      <xdr:rowOff>11088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14198"/>
          <a:ext cx="889000" cy="2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11088</xdr:rowOff>
    </xdr:from>
    <xdr:to>
      <xdr:col>15</xdr:col>
      <xdr:colOff>50800</xdr:colOff>
      <xdr:row>78</xdr:row>
      <xdr:rowOff>82322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84188"/>
          <a:ext cx="8890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82322</xdr:rowOff>
    </xdr:from>
    <xdr:to>
      <xdr:col>10</xdr:col>
      <xdr:colOff>114300</xdr:colOff>
      <xdr:row>78</xdr:row>
      <xdr:rowOff>102566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5422"/>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163461</xdr:rowOff>
    </xdr:from>
    <xdr:to>
      <xdr:col>24</xdr:col>
      <xdr:colOff>114300</xdr:colOff>
      <xdr:row>77</xdr:row>
      <xdr:rowOff>93611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141888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33198</xdr:rowOff>
    </xdr:from>
    <xdr:to>
      <xdr:col>20</xdr:col>
      <xdr:colOff>38100</xdr:colOff>
      <xdr:row>76</xdr:row>
      <xdr:rowOff>134798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5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131738</xdr:rowOff>
    </xdr:from>
    <xdr:to>
      <xdr:col>15</xdr:col>
      <xdr:colOff>101600</xdr:colOff>
      <xdr:row>78</xdr:row>
      <xdr:rowOff>61888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53015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2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31522</xdr:rowOff>
    </xdr:from>
    <xdr:to>
      <xdr:col>10</xdr:col>
      <xdr:colOff>165100</xdr:colOff>
      <xdr:row>78</xdr:row>
      <xdr:rowOff>133122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124249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51766</xdr:rowOff>
    </xdr:from>
    <xdr:to>
      <xdr:col>6</xdr:col>
      <xdr:colOff>38100</xdr:colOff>
      <xdr:row>78</xdr:row>
      <xdr:rowOff>153366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144493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162370</xdr:rowOff>
    </xdr:from>
    <xdr:to>
      <xdr:col>24</xdr:col>
      <xdr:colOff>63500</xdr:colOff>
      <xdr:row>96</xdr:row>
      <xdr:rowOff>29914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50120"/>
          <a:ext cx="8382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29914</xdr:rowOff>
    </xdr:from>
    <xdr:to>
      <xdr:col>19</xdr:col>
      <xdr:colOff>177800</xdr:colOff>
      <xdr:row>96</xdr:row>
      <xdr:rowOff>163285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89114"/>
          <a:ext cx="889000" cy="13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156102</xdr:rowOff>
    </xdr:from>
    <xdr:to>
      <xdr:col>15</xdr:col>
      <xdr:colOff>50800</xdr:colOff>
      <xdr:row>96</xdr:row>
      <xdr:rowOff>163285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1530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156102</xdr:rowOff>
    </xdr:from>
    <xdr:to>
      <xdr:col>10</xdr:col>
      <xdr:colOff>114300</xdr:colOff>
      <xdr:row>97</xdr:row>
      <xdr:rowOff>62243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5302"/>
          <a:ext cx="889000" cy="7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111570</xdr:rowOff>
    </xdr:from>
    <xdr:to>
      <xdr:col>24</xdr:col>
      <xdr:colOff>114300</xdr:colOff>
      <xdr:row>96</xdr:row>
      <xdr:rowOff>41720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134447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150564</xdr:rowOff>
    </xdr:from>
    <xdr:to>
      <xdr:col>20</xdr:col>
      <xdr:colOff>38100</xdr:colOff>
      <xdr:row>96</xdr:row>
      <xdr:rowOff>80714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112485</xdr:rowOff>
    </xdr:from>
    <xdr:to>
      <xdr:col>15</xdr:col>
      <xdr:colOff>101600</xdr:colOff>
      <xdr:row>97</xdr:row>
      <xdr:rowOff>42635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105302</xdr:rowOff>
    </xdr:from>
    <xdr:to>
      <xdr:col>10</xdr:col>
      <xdr:colOff>165100</xdr:colOff>
      <xdr:row>97</xdr:row>
      <xdr:rowOff>35452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51979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11443</xdr:rowOff>
    </xdr:from>
    <xdr:to>
      <xdr:col>6</xdr:col>
      <xdr:colOff>38100</xdr:colOff>
      <xdr:row>97</xdr:row>
      <xdr:rowOff>113043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165989</xdr:rowOff>
    </xdr:from>
    <xdr:to>
      <xdr:col>55</xdr:col>
      <xdr:colOff>0</xdr:colOff>
      <xdr:row>39</xdr:row>
      <xdr:rowOff>8179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81089"/>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134062</xdr:rowOff>
    </xdr:from>
    <xdr:to>
      <xdr:col>50</xdr:col>
      <xdr:colOff>114300</xdr:colOff>
      <xdr:row>38</xdr:row>
      <xdr:rowOff>165989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49162"/>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134062</xdr:rowOff>
    </xdr:from>
    <xdr:to>
      <xdr:col>45</xdr:col>
      <xdr:colOff>177800</xdr:colOff>
      <xdr:row>38</xdr:row>
      <xdr:rowOff>151587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9162"/>
          <a:ext cx="8890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144196</xdr:rowOff>
    </xdr:from>
    <xdr:to>
      <xdr:col>41</xdr:col>
      <xdr:colOff>50800</xdr:colOff>
      <xdr:row>38</xdr:row>
      <xdr:rowOff>151587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929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128829</xdr:rowOff>
    </xdr:from>
    <xdr:to>
      <xdr:col>55</xdr:col>
      <xdr:colOff>50800</xdr:colOff>
      <xdr:row>39</xdr:row>
      <xdr:rowOff>58979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115189</xdr:rowOff>
    </xdr:from>
    <xdr:to>
      <xdr:col>50</xdr:col>
      <xdr:colOff>165100</xdr:colOff>
      <xdr:row>39</xdr:row>
      <xdr:rowOff>45339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36466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83262</xdr:rowOff>
    </xdr:from>
    <xdr:to>
      <xdr:col>46</xdr:col>
      <xdr:colOff>38100</xdr:colOff>
      <xdr:row>39</xdr:row>
      <xdr:rowOff>13412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4539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6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100787</xdr:rowOff>
    </xdr:from>
    <xdr:to>
      <xdr:col>41</xdr:col>
      <xdr:colOff>101600</xdr:colOff>
      <xdr:row>39</xdr:row>
      <xdr:rowOff>30937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22064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8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93396</xdr:rowOff>
    </xdr:from>
    <xdr:to>
      <xdr:col>36</xdr:col>
      <xdr:colOff>165100</xdr:colOff>
      <xdr:row>39</xdr:row>
      <xdr:rowOff>23546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14673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989</xdr:rowOff>
    </xdr:from>
    <xdr:to>
      <xdr:col>55</xdr:col>
      <xdr:colOff>0</xdr:colOff>
      <xdr:row>59</xdr:row>
      <xdr:rowOff>11292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116539"/>
          <a:ext cx="8382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989</xdr:rowOff>
    </xdr:from>
    <xdr:to>
      <xdr:col>50</xdr:col>
      <xdr:colOff>114300</xdr:colOff>
      <xdr:row>59</xdr:row>
      <xdr:rowOff>26919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16539"/>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18656</xdr:rowOff>
    </xdr:from>
    <xdr:to>
      <xdr:col>45</xdr:col>
      <xdr:colOff>177800</xdr:colOff>
      <xdr:row>59</xdr:row>
      <xdr:rowOff>26919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34206"/>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16860</xdr:rowOff>
    </xdr:from>
    <xdr:to>
      <xdr:col>41</xdr:col>
      <xdr:colOff>50800</xdr:colOff>
      <xdr:row>59</xdr:row>
      <xdr:rowOff>18656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3241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131942</xdr:rowOff>
    </xdr:from>
    <xdr:to>
      <xdr:col>55</xdr:col>
      <xdr:colOff>50800</xdr:colOff>
      <xdr:row>59</xdr:row>
      <xdr:rowOff>62092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46869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9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121639</xdr:rowOff>
    </xdr:from>
    <xdr:to>
      <xdr:col>50</xdr:col>
      <xdr:colOff>165100</xdr:colOff>
      <xdr:row>59</xdr:row>
      <xdr:rowOff>51789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42916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5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147569</xdr:rowOff>
    </xdr:from>
    <xdr:to>
      <xdr:col>46</xdr:col>
      <xdr:colOff>38100</xdr:colOff>
      <xdr:row>59</xdr:row>
      <xdr:rowOff>77719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68846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139306</xdr:rowOff>
    </xdr:from>
    <xdr:to>
      <xdr:col>41</xdr:col>
      <xdr:colOff>101600</xdr:colOff>
      <xdr:row>59</xdr:row>
      <xdr:rowOff>69456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60583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137510</xdr:rowOff>
    </xdr:from>
    <xdr:to>
      <xdr:col>36</xdr:col>
      <xdr:colOff>165100</xdr:colOff>
      <xdr:row>59</xdr:row>
      <xdr:rowOff>67660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58787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101619</xdr:rowOff>
    </xdr:from>
    <xdr:to>
      <xdr:col>55</xdr:col>
      <xdr:colOff>0</xdr:colOff>
      <xdr:row>77</xdr:row>
      <xdr:rowOff>87085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31819"/>
          <a:ext cx="838200" cy="15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101619</xdr:rowOff>
    </xdr:from>
    <xdr:to>
      <xdr:col>50</xdr:col>
      <xdr:colOff>114300</xdr:colOff>
      <xdr:row>76</xdr:row>
      <xdr:rowOff>163455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131819"/>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163455</xdr:rowOff>
    </xdr:from>
    <xdr:to>
      <xdr:col>45</xdr:col>
      <xdr:colOff>177800</xdr:colOff>
      <xdr:row>77</xdr:row>
      <xdr:rowOff>163551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93655"/>
          <a:ext cx="889000" cy="17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163551</xdr:rowOff>
    </xdr:from>
    <xdr:to>
      <xdr:col>41</xdr:col>
      <xdr:colOff>50800</xdr:colOff>
      <xdr:row>77</xdr:row>
      <xdr:rowOff>169190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520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36285</xdr:rowOff>
    </xdr:from>
    <xdr:to>
      <xdr:col>55</xdr:col>
      <xdr:colOff>50800</xdr:colOff>
      <xdr:row>77</xdr:row>
      <xdr:rowOff>137885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14712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50819</xdr:rowOff>
    </xdr:from>
    <xdr:to>
      <xdr:col>50</xdr:col>
      <xdr:colOff>165100</xdr:colOff>
      <xdr:row>76</xdr:row>
      <xdr:rowOff>152419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0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168946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85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112655</xdr:rowOff>
    </xdr:from>
    <xdr:to>
      <xdr:col>46</xdr:col>
      <xdr:colOff>38100</xdr:colOff>
      <xdr:row>77</xdr:row>
      <xdr:rowOff>42805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59332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112751</xdr:rowOff>
    </xdr:from>
    <xdr:to>
      <xdr:col>41</xdr:col>
      <xdr:colOff>101600</xdr:colOff>
      <xdr:row>78</xdr:row>
      <xdr:rowOff>42901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34028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118390</xdr:rowOff>
    </xdr:from>
    <xdr:to>
      <xdr:col>36</xdr:col>
      <xdr:colOff>165100</xdr:colOff>
      <xdr:row>78</xdr:row>
      <xdr:rowOff>48540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39667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116060</xdr:rowOff>
    </xdr:from>
    <xdr:to>
      <xdr:col>55</xdr:col>
      <xdr:colOff>0</xdr:colOff>
      <xdr:row>96</xdr:row>
      <xdr:rowOff>153512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75260"/>
          <a:ext cx="838200" cy="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50260</xdr:rowOff>
    </xdr:from>
    <xdr:to>
      <xdr:col>50</xdr:col>
      <xdr:colOff>114300</xdr:colOff>
      <xdr:row>96</xdr:row>
      <xdr:rowOff>116060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338010"/>
          <a:ext cx="889000" cy="2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50260</xdr:rowOff>
    </xdr:from>
    <xdr:to>
      <xdr:col>45</xdr:col>
      <xdr:colOff>177800</xdr:colOff>
      <xdr:row>97</xdr:row>
      <xdr:rowOff>38336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38010"/>
          <a:ext cx="889000" cy="3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38336</xdr:rowOff>
    </xdr:from>
    <xdr:to>
      <xdr:col>41</xdr:col>
      <xdr:colOff>50800</xdr:colOff>
      <xdr:row>97</xdr:row>
      <xdr:rowOff>63309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68986"/>
          <a:ext cx="889000" cy="2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102712</xdr:rowOff>
    </xdr:from>
    <xdr:to>
      <xdr:col>55</xdr:col>
      <xdr:colOff>50800</xdr:colOff>
      <xdr:row>97</xdr:row>
      <xdr:rowOff>32862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81139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65260</xdr:rowOff>
    </xdr:from>
    <xdr:to>
      <xdr:col>50</xdr:col>
      <xdr:colOff>165100</xdr:colOff>
      <xdr:row>96</xdr:row>
      <xdr:rowOff>166860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157987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170910</xdr:rowOff>
    </xdr:from>
    <xdr:to>
      <xdr:col>46</xdr:col>
      <xdr:colOff>38100</xdr:colOff>
      <xdr:row>95</xdr:row>
      <xdr:rowOff>101060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117587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158986</xdr:rowOff>
    </xdr:from>
    <xdr:to>
      <xdr:col>41</xdr:col>
      <xdr:colOff>101600</xdr:colOff>
      <xdr:row>97</xdr:row>
      <xdr:rowOff>89136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80263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12509</xdr:rowOff>
    </xdr:from>
    <xdr:to>
      <xdr:col>36</xdr:col>
      <xdr:colOff>165100</xdr:colOff>
      <xdr:row>97</xdr:row>
      <xdr:rowOff>114109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105236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160674</xdr:rowOff>
    </xdr:from>
    <xdr:to>
      <xdr:col>85</xdr:col>
      <xdr:colOff>127000</xdr:colOff>
      <xdr:row>37</xdr:row>
      <xdr:rowOff>4997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32874"/>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34144</xdr:rowOff>
    </xdr:from>
    <xdr:to>
      <xdr:col>81</xdr:col>
      <xdr:colOff>50800</xdr:colOff>
      <xdr:row>37</xdr:row>
      <xdr:rowOff>4997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34894"/>
          <a:ext cx="889000" cy="3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34144</xdr:rowOff>
    </xdr:from>
    <xdr:to>
      <xdr:col>76</xdr:col>
      <xdr:colOff>114300</xdr:colOff>
      <xdr:row>35</xdr:row>
      <xdr:rowOff>98666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034894"/>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152673</xdr:rowOff>
    </xdr:from>
    <xdr:to>
      <xdr:col>71</xdr:col>
      <xdr:colOff>177800</xdr:colOff>
      <xdr:row>35</xdr:row>
      <xdr:rowOff>98666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639073"/>
          <a:ext cx="889000" cy="46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109874</xdr:rowOff>
    </xdr:from>
    <xdr:to>
      <xdr:col>85</xdr:col>
      <xdr:colOff>177800</xdr:colOff>
      <xdr:row>37</xdr:row>
      <xdr:rowOff>40024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88301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125647</xdr:rowOff>
    </xdr:from>
    <xdr:to>
      <xdr:col>81</xdr:col>
      <xdr:colOff>101600</xdr:colOff>
      <xdr:row>37</xdr:row>
      <xdr:rowOff>55797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46924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154794</xdr:rowOff>
    </xdr:from>
    <xdr:to>
      <xdr:col>76</xdr:col>
      <xdr:colOff>165100</xdr:colOff>
      <xdr:row>35</xdr:row>
      <xdr:rowOff>84944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101471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5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47866</xdr:rowOff>
    </xdr:from>
    <xdr:to>
      <xdr:col>72</xdr:col>
      <xdr:colOff>38100</xdr:colOff>
      <xdr:row>35</xdr:row>
      <xdr:rowOff>149466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165993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101873</xdr:rowOff>
    </xdr:from>
    <xdr:to>
      <xdr:col>67</xdr:col>
      <xdr:colOff>101600</xdr:colOff>
      <xdr:row>33</xdr:row>
      <xdr:rowOff>32023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5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48550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3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128410</xdr:rowOff>
    </xdr:from>
    <xdr:to>
      <xdr:col>85</xdr:col>
      <xdr:colOff>127000</xdr:colOff>
      <xdr:row>58</xdr:row>
      <xdr:rowOff>28867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01060"/>
          <a:ext cx="8382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128067</xdr:rowOff>
    </xdr:from>
    <xdr:to>
      <xdr:col>81</xdr:col>
      <xdr:colOff>50800</xdr:colOff>
      <xdr:row>58</xdr:row>
      <xdr:rowOff>28867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00717"/>
          <a:ext cx="889000" cy="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128067</xdr:rowOff>
    </xdr:from>
    <xdr:to>
      <xdr:col>76</xdr:col>
      <xdr:colOff>114300</xdr:colOff>
      <xdr:row>57</xdr:row>
      <xdr:rowOff>166510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00717"/>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160210</xdr:rowOff>
    </xdr:from>
    <xdr:to>
      <xdr:col>71</xdr:col>
      <xdr:colOff>177800</xdr:colOff>
      <xdr:row>57</xdr:row>
      <xdr:rowOff>166510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32860"/>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77610</xdr:rowOff>
    </xdr:from>
    <xdr:to>
      <xdr:col>85</xdr:col>
      <xdr:colOff>177800</xdr:colOff>
      <xdr:row>58</xdr:row>
      <xdr:rowOff>7760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56037</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149517</xdr:rowOff>
    </xdr:from>
    <xdr:to>
      <xdr:col>81</xdr:col>
      <xdr:colOff>101600</xdr:colOff>
      <xdr:row>58</xdr:row>
      <xdr:rowOff>79667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70794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77267</xdr:rowOff>
    </xdr:from>
    <xdr:to>
      <xdr:col>76</xdr:col>
      <xdr:colOff>165100</xdr:colOff>
      <xdr:row>58</xdr:row>
      <xdr:rowOff>7417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169994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115710</xdr:rowOff>
    </xdr:from>
    <xdr:to>
      <xdr:col>72</xdr:col>
      <xdr:colOff>38100</xdr:colOff>
      <xdr:row>58</xdr:row>
      <xdr:rowOff>45860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36987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109410</xdr:rowOff>
    </xdr:from>
    <xdr:to>
      <xdr:col>67</xdr:col>
      <xdr:colOff>101600</xdr:colOff>
      <xdr:row>58</xdr:row>
      <xdr:rowOff>39560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56087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139830</xdr:rowOff>
    </xdr:from>
    <xdr:to>
      <xdr:col>85</xdr:col>
      <xdr:colOff>127000</xdr:colOff>
      <xdr:row>96</xdr:row>
      <xdr:rowOff>148174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99030"/>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148174</xdr:rowOff>
    </xdr:from>
    <xdr:to>
      <xdr:col>81</xdr:col>
      <xdr:colOff>50800</xdr:colOff>
      <xdr:row>96</xdr:row>
      <xdr:rowOff>155539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07374"/>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140875</xdr:rowOff>
    </xdr:from>
    <xdr:to>
      <xdr:col>76</xdr:col>
      <xdr:colOff>114300</xdr:colOff>
      <xdr:row>96</xdr:row>
      <xdr:rowOff>155539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00075"/>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140533</xdr:rowOff>
    </xdr:from>
    <xdr:to>
      <xdr:col>71</xdr:col>
      <xdr:colOff>177800</xdr:colOff>
      <xdr:row>96</xdr:row>
      <xdr:rowOff>140875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59973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89030</xdr:rowOff>
    </xdr:from>
    <xdr:to>
      <xdr:col>85</xdr:col>
      <xdr:colOff>177800</xdr:colOff>
      <xdr:row>97</xdr:row>
      <xdr:rowOff>19180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67457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2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97374</xdr:rowOff>
    </xdr:from>
    <xdr:to>
      <xdr:col>81</xdr:col>
      <xdr:colOff>101600</xdr:colOff>
      <xdr:row>97</xdr:row>
      <xdr:rowOff>27524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18651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104739</xdr:rowOff>
    </xdr:from>
    <xdr:to>
      <xdr:col>76</xdr:col>
      <xdr:colOff>165100</xdr:colOff>
      <xdr:row>97</xdr:row>
      <xdr:rowOff>34889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26016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90075</xdr:rowOff>
    </xdr:from>
    <xdr:to>
      <xdr:col>72</xdr:col>
      <xdr:colOff>38100</xdr:colOff>
      <xdr:row>97</xdr:row>
      <xdr:rowOff>20225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89733</xdr:rowOff>
    </xdr:from>
    <xdr:to>
      <xdr:col>67</xdr:col>
      <xdr:colOff>101600</xdr:colOff>
      <xdr:row>97</xdr:row>
      <xdr:rowOff>19883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134259</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49359"/>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83459</xdr:rowOff>
    </xdr:from>
    <xdr:to>
      <xdr:col>98</xdr:col>
      <xdr:colOff>38100</xdr:colOff>
      <xdr:row>39</xdr:row>
      <xdr:rowOff>13609</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30136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37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総務費の住民一人当たりのコストは</a:t>
          </a:r>
          <a:r>
            <a:rPr kumimoji="1" lang="en-US" altLang="ja-JP" sz="1100">
              <a:solidFill>
                <a:schemeClr val="dk1"/>
              </a:solidFill>
              <a:effectLst/>
              <a:latin typeface="+mn-lt"/>
              <a:ea typeface="+mn-ea"/>
              <a:cs typeface="+mn-cs"/>
            </a:rPr>
            <a:t>42,891</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3,551</a:t>
          </a:r>
          <a:r>
            <a:rPr kumimoji="1" lang="ja-JP" altLang="ja-JP" sz="1100">
              <a:solidFill>
                <a:schemeClr val="dk1"/>
              </a:solidFill>
              <a:effectLst/>
              <a:latin typeface="+mn-lt"/>
              <a:ea typeface="+mn-ea"/>
              <a:cs typeface="+mn-cs"/>
            </a:rPr>
            <a:t>円の減少となっている。主な要因は、市庁舎維持管理事業の減によるものである。</a:t>
          </a:r>
          <a:endParaRPr lang="ja-JP" altLang="ja-JP" sz="1400">
            <a:effectLst/>
          </a:endParaRPr>
        </a:p>
        <a:p>
          <a:r>
            <a:rPr kumimoji="1" lang="ja-JP" altLang="ja-JP" sz="1100">
              <a:solidFill>
                <a:schemeClr val="dk1"/>
              </a:solidFill>
              <a:effectLst/>
              <a:latin typeface="+mn-lt"/>
              <a:ea typeface="+mn-ea"/>
              <a:cs typeface="+mn-cs"/>
            </a:rPr>
            <a:t>民生費では、住民一人当たりのコストが</a:t>
          </a:r>
          <a:r>
            <a:rPr kumimoji="1" lang="en-US" altLang="ja-JP" sz="1100">
              <a:solidFill>
                <a:schemeClr val="dk1"/>
              </a:solidFill>
              <a:effectLst/>
              <a:latin typeface="+mn-lt"/>
              <a:ea typeface="+mn-ea"/>
              <a:cs typeface="+mn-cs"/>
            </a:rPr>
            <a:t>147,129</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10,257</a:t>
          </a:r>
          <a:r>
            <a:rPr kumimoji="1" lang="ja-JP" altLang="ja-JP" sz="1100">
              <a:solidFill>
                <a:schemeClr val="dk1"/>
              </a:solidFill>
              <a:effectLst/>
              <a:latin typeface="+mn-lt"/>
              <a:ea typeface="+mn-ea"/>
              <a:cs typeface="+mn-cs"/>
            </a:rPr>
            <a:t>円減少している。主な要因は、国の子育て世帯への臨時特別給付金事業（約</a:t>
          </a:r>
          <a:r>
            <a:rPr kumimoji="1" lang="en-US" altLang="ja-JP" sz="1100">
              <a:solidFill>
                <a:schemeClr val="dk1"/>
              </a:solidFill>
              <a:effectLst/>
              <a:latin typeface="+mn-lt"/>
              <a:ea typeface="+mn-ea"/>
              <a:cs typeface="+mn-cs"/>
            </a:rPr>
            <a:t>1,037</a:t>
          </a:r>
          <a:r>
            <a:rPr kumimoji="1" lang="ja-JP" altLang="ja-JP" sz="1100">
              <a:solidFill>
                <a:schemeClr val="dk1"/>
              </a:solidFill>
              <a:effectLst/>
              <a:latin typeface="+mn-lt"/>
              <a:ea typeface="+mn-ea"/>
              <a:cs typeface="+mn-cs"/>
            </a:rPr>
            <a:t>千円）の減や、住民税非課税世帯等への臨時特別給付金事業（約</a:t>
          </a:r>
          <a:r>
            <a:rPr kumimoji="1" lang="en-US" altLang="ja-JP" sz="1100">
              <a:solidFill>
                <a:schemeClr val="dk1"/>
              </a:solidFill>
              <a:effectLst/>
              <a:latin typeface="+mn-lt"/>
              <a:ea typeface="+mn-ea"/>
              <a:cs typeface="+mn-cs"/>
            </a:rPr>
            <a:t>457</a:t>
          </a:r>
          <a:r>
            <a:rPr kumimoji="1" lang="ja-JP" altLang="ja-JP" sz="1100">
              <a:solidFill>
                <a:schemeClr val="dk1"/>
              </a:solidFill>
              <a:effectLst/>
              <a:latin typeface="+mn-lt"/>
              <a:ea typeface="+mn-ea"/>
              <a:cs typeface="+mn-cs"/>
            </a:rPr>
            <a:t>千円）の減などによるものであり、類似団体も同様の減少がみられる。</a:t>
          </a:r>
          <a:endParaRPr lang="ja-JP" altLang="ja-JP" sz="1400">
            <a:effectLst/>
          </a:endParaRPr>
        </a:p>
        <a:p>
          <a:r>
            <a:rPr kumimoji="1" lang="ja-JP" altLang="ja-JP" sz="1100">
              <a:solidFill>
                <a:schemeClr val="dk1"/>
              </a:solidFill>
              <a:effectLst/>
              <a:latin typeface="+mn-lt"/>
              <a:ea typeface="+mn-ea"/>
              <a:cs typeface="+mn-cs"/>
            </a:rPr>
            <a:t>教育費においては、住民一人当たりのコストが</a:t>
          </a:r>
          <a:r>
            <a:rPr kumimoji="1" lang="en-US" altLang="ja-JP" sz="1100">
              <a:solidFill>
                <a:schemeClr val="dk1"/>
              </a:solidFill>
              <a:effectLst/>
              <a:latin typeface="+mn-lt"/>
              <a:ea typeface="+mn-ea"/>
              <a:cs typeface="+mn-cs"/>
            </a:rPr>
            <a:t>50,389</a:t>
          </a:r>
          <a:r>
            <a:rPr kumimoji="1" lang="ja-JP" altLang="ja-JP" sz="1100">
              <a:solidFill>
                <a:schemeClr val="dk1"/>
              </a:solidFill>
              <a:effectLst/>
              <a:latin typeface="+mn-lt"/>
              <a:ea typeface="+mn-ea"/>
              <a:cs typeface="+mn-cs"/>
            </a:rPr>
            <a:t>円で、前年度と比較し</a:t>
          </a:r>
          <a:r>
            <a:rPr kumimoji="1" lang="en-US" altLang="ja-JP" sz="1100">
              <a:solidFill>
                <a:schemeClr val="dk1"/>
              </a:solidFill>
              <a:effectLst/>
              <a:latin typeface="+mn-lt"/>
              <a:ea typeface="+mn-ea"/>
              <a:cs typeface="+mn-cs"/>
            </a:rPr>
            <a:t>5,662</a:t>
          </a:r>
          <a:r>
            <a:rPr kumimoji="1" lang="ja-JP" altLang="ja-JP" sz="1100">
              <a:solidFill>
                <a:schemeClr val="dk1"/>
              </a:solidFill>
              <a:effectLst/>
              <a:latin typeface="+mn-lt"/>
              <a:ea typeface="+mn-ea"/>
              <a:cs typeface="+mn-cs"/>
            </a:rPr>
            <a:t>円増加している。主な要因は、中学校施設整備事業（約</a:t>
          </a:r>
          <a:r>
            <a:rPr kumimoji="1" lang="en-US" altLang="ja-JP" sz="1100">
              <a:solidFill>
                <a:schemeClr val="dk1"/>
              </a:solidFill>
              <a:effectLst/>
              <a:latin typeface="+mn-lt"/>
              <a:ea typeface="+mn-ea"/>
              <a:cs typeface="+mn-cs"/>
            </a:rPr>
            <a:t>131,684</a:t>
          </a:r>
          <a:r>
            <a:rPr kumimoji="1" lang="ja-JP" altLang="ja-JP" sz="1100">
              <a:solidFill>
                <a:schemeClr val="dk1"/>
              </a:solidFill>
              <a:effectLst/>
              <a:latin typeface="+mn-lt"/>
              <a:ea typeface="+mn-ea"/>
              <a:cs typeface="+mn-cs"/>
            </a:rPr>
            <a:t>千円）の増によるものである。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令和４年度決算における財政調整基金の残高は、前年度より約</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百万円増加しており、標準財政規模比で、</a:t>
          </a:r>
          <a:r>
            <a:rPr kumimoji="1" lang="en-US" altLang="ja-JP" sz="1100">
              <a:solidFill>
                <a:schemeClr val="dk1"/>
              </a:solidFill>
              <a:effectLst/>
              <a:latin typeface="+mn-lt"/>
              <a:ea typeface="+mn-ea"/>
              <a:cs typeface="+mn-cs"/>
            </a:rPr>
            <a:t>2.38</a:t>
          </a:r>
          <a:r>
            <a:rPr kumimoji="1" lang="ja-JP" altLang="ja-JP" sz="1100">
              <a:solidFill>
                <a:schemeClr val="dk1"/>
              </a:solidFill>
              <a:effectLst/>
              <a:latin typeface="+mn-lt"/>
              <a:ea typeface="+mn-ea"/>
              <a:cs typeface="+mn-cs"/>
            </a:rPr>
            <a:t>ポイントの増加となっている。</a:t>
          </a:r>
          <a:endParaRPr lang="ja-JP" altLang="ja-JP" sz="1400">
            <a:effectLst/>
          </a:endParaRPr>
        </a:p>
        <a:p>
          <a:r>
            <a:rPr kumimoji="1" lang="ja-JP" altLang="ja-JP" sz="1100">
              <a:solidFill>
                <a:schemeClr val="dk1"/>
              </a:solidFill>
              <a:effectLst/>
              <a:latin typeface="+mn-lt"/>
              <a:ea typeface="+mn-ea"/>
              <a:cs typeface="+mn-cs"/>
            </a:rPr>
            <a:t>実質収支額は、前年度より約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百万円増加し、標準財政規模比で、</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ポイント上回った。また、実質単年度収支は約</a:t>
          </a:r>
          <a:r>
            <a:rPr kumimoji="1" lang="en-US" altLang="ja-JP" sz="1100">
              <a:solidFill>
                <a:schemeClr val="dk1"/>
              </a:solidFill>
              <a:effectLst/>
              <a:latin typeface="+mn-lt"/>
              <a:ea typeface="+mn-ea"/>
              <a:cs typeface="+mn-cs"/>
            </a:rPr>
            <a:t>895</a:t>
          </a:r>
          <a:r>
            <a:rPr kumimoji="1" lang="ja-JP" altLang="ja-JP" sz="1100">
              <a:solidFill>
                <a:schemeClr val="dk1"/>
              </a:solidFill>
              <a:effectLst/>
              <a:latin typeface="+mn-lt"/>
              <a:ea typeface="+mn-ea"/>
              <a:cs typeface="+mn-cs"/>
            </a:rPr>
            <a:t>百万円減少し、標準財政規模比では、</a:t>
          </a:r>
          <a:r>
            <a:rPr kumimoji="1" lang="en-US" altLang="ja-JP" sz="1100">
              <a:solidFill>
                <a:schemeClr val="dk1"/>
              </a:solidFill>
              <a:effectLst/>
              <a:latin typeface="+mn-lt"/>
              <a:ea typeface="+mn-ea"/>
              <a:cs typeface="+mn-cs"/>
            </a:rPr>
            <a:t>5.30</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国・県支出金などの減少により歳入総額は減額したが、補助費や普通建設事業費の減少などにより歳出総額の減額が歳入の減額を上回り、実質収支は増額となっている。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各会計とも黒字となっており、連結赤字額及び連結実質赤字比率は算出されていない。なお、下水道事業会計は令和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年度から地方公営企業法の財務規定を適用している。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年度決算において、一般会計では実質収支額が前年比で、約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百万円増加しており、標準財政規模比で</a:t>
          </a:r>
          <a:r>
            <a:rPr kumimoji="1" lang="en-US" altLang="ja-JP" sz="1100">
              <a:solidFill>
                <a:schemeClr val="dk1"/>
              </a:solidFill>
              <a:effectLst/>
              <a:latin typeface="+mn-lt"/>
              <a:ea typeface="+mn-ea"/>
              <a:cs typeface="+mn-cs"/>
            </a:rPr>
            <a:t>0.49</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介護保険特別会計では、実質収支額が約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百万円増加し、標準財政規模比で</a:t>
          </a:r>
          <a:r>
            <a:rPr kumimoji="1" lang="en-US" altLang="ja-JP" sz="1100">
              <a:solidFill>
                <a:schemeClr val="dk1"/>
              </a:solidFill>
              <a:effectLst/>
              <a:latin typeface="+mn-lt"/>
              <a:ea typeface="+mn-ea"/>
              <a:cs typeface="+mn-cs"/>
            </a:rPr>
            <a:t>0.52</a:t>
          </a:r>
          <a:r>
            <a:rPr kumimoji="1" lang="ja-JP" altLang="ja-JP" sz="1100">
              <a:solidFill>
                <a:schemeClr val="dk1"/>
              </a:solidFill>
              <a:effectLst/>
              <a:latin typeface="+mn-lt"/>
              <a:ea typeface="+mn-ea"/>
              <a:cs typeface="+mn-cs"/>
            </a:rPr>
            <a:t>ポイント上回った。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下水道事業会計では、実質収支額が約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百万円増加し、標準財政規模比で</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国民健康保険特別会計では、実質収支額が約</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百万円減少し、標準財政規模比で</a:t>
          </a:r>
          <a:r>
            <a:rPr kumimoji="1" lang="en-US" altLang="ja-JP" sz="1100">
              <a:solidFill>
                <a:schemeClr val="dk1"/>
              </a:solidFill>
              <a:effectLst/>
              <a:latin typeface="+mn-lt"/>
              <a:ea typeface="+mn-ea"/>
              <a:cs typeface="+mn-cs"/>
            </a:rPr>
            <a:t>0.47</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後期高齢者医療特別会計では、実質収支額が約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百万円減少し、標準財政規模比で</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ポイント下回った。</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実質公債費比率の分子は前年度と比較して</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百万円の増額となっている。これは元利償還金等</a:t>
          </a:r>
          <a:r>
            <a:rPr kumimoji="1" lang="en-US" altLang="ja-JP" sz="1050">
              <a:solidFill>
                <a:schemeClr val="dk1"/>
              </a:solidFill>
              <a:effectLst/>
              <a:latin typeface="+mn-lt"/>
              <a:ea typeface="+mn-ea"/>
              <a:cs typeface="+mn-cs"/>
            </a:rPr>
            <a:t>(A)</a:t>
          </a:r>
          <a:r>
            <a:rPr kumimoji="1" lang="ja-JP" altLang="ja-JP" sz="1050">
              <a:solidFill>
                <a:schemeClr val="dk1"/>
              </a:solidFill>
              <a:effectLst/>
              <a:latin typeface="+mn-lt"/>
              <a:ea typeface="+mn-ea"/>
              <a:cs typeface="+mn-cs"/>
            </a:rPr>
            <a:t>が増加し、算入公債費等</a:t>
          </a:r>
          <a:r>
            <a:rPr kumimoji="1" lang="en-US" altLang="ja-JP" sz="1050">
              <a:solidFill>
                <a:schemeClr val="dk1"/>
              </a:solidFill>
              <a:effectLst/>
              <a:latin typeface="+mn-lt"/>
              <a:ea typeface="+mn-ea"/>
              <a:cs typeface="+mn-cs"/>
            </a:rPr>
            <a:t>(B)</a:t>
          </a:r>
          <a:r>
            <a:rPr kumimoji="1" lang="ja-JP" altLang="ja-JP" sz="1050">
              <a:solidFill>
                <a:schemeClr val="dk1"/>
              </a:solidFill>
              <a:effectLst/>
              <a:latin typeface="+mn-lt"/>
              <a:ea typeface="+mn-ea"/>
              <a:cs typeface="+mn-cs"/>
            </a:rPr>
            <a:t>が減少したためである。</a:t>
          </a:r>
          <a:endParaRPr lang="ja-JP" altLang="ja-JP" sz="1050">
            <a:effectLst/>
          </a:endParaRPr>
        </a:p>
        <a:p>
          <a:r>
            <a:rPr kumimoji="1" lang="ja-JP" altLang="ja-JP" sz="1050">
              <a:solidFill>
                <a:schemeClr val="dk1"/>
              </a:solidFill>
              <a:effectLst/>
              <a:latin typeface="+mn-lt"/>
              <a:ea typeface="+mn-ea"/>
              <a:cs typeface="+mn-cs"/>
            </a:rPr>
            <a:t>詳細は次のとおりで、元利償還金等</a:t>
          </a:r>
          <a:r>
            <a:rPr kumimoji="1" lang="en-US" altLang="ja-JP" sz="1050">
              <a:solidFill>
                <a:schemeClr val="dk1"/>
              </a:solidFill>
              <a:effectLst/>
              <a:latin typeface="+mn-lt"/>
              <a:ea typeface="+mn-ea"/>
              <a:cs typeface="+mn-cs"/>
            </a:rPr>
            <a:t>(A)</a:t>
          </a:r>
          <a:r>
            <a:rPr kumimoji="1" lang="ja-JP" altLang="ja-JP" sz="1050">
              <a:solidFill>
                <a:schemeClr val="dk1"/>
              </a:solidFill>
              <a:effectLst/>
              <a:latin typeface="+mn-lt"/>
              <a:ea typeface="+mn-ea"/>
              <a:cs typeface="+mn-cs"/>
            </a:rPr>
            <a:t>の分析であるが、「公営企業債の元利償還金に対する繰入金」が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百万円減少したものの、「元利償還金」が平成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年度臨時財政対策債の元金償還開始等に伴い</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百万円、「組合等が起こした地方債の元利償還金に対する負担金等」が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百万円増加したため、</a:t>
          </a:r>
          <a:r>
            <a:rPr kumimoji="1" lang="en-US" altLang="ja-JP" sz="1050">
              <a:solidFill>
                <a:schemeClr val="dk1"/>
              </a:solidFill>
              <a:effectLst/>
              <a:latin typeface="+mn-lt"/>
              <a:ea typeface="+mn-ea"/>
              <a:cs typeface="+mn-cs"/>
            </a:rPr>
            <a:t>(A)</a:t>
          </a:r>
          <a:r>
            <a:rPr kumimoji="1" lang="ja-JP" altLang="ja-JP" sz="1050">
              <a:solidFill>
                <a:schemeClr val="dk1"/>
              </a:solidFill>
              <a:effectLst/>
              <a:latin typeface="+mn-lt"/>
              <a:ea typeface="+mn-ea"/>
              <a:cs typeface="+mn-cs"/>
            </a:rPr>
            <a:t>全体で</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百万円増加している。また、算入公債費</a:t>
          </a:r>
          <a:r>
            <a:rPr kumimoji="1" lang="en-US" altLang="ja-JP" sz="1050">
              <a:solidFill>
                <a:schemeClr val="dk1"/>
              </a:solidFill>
              <a:effectLst/>
              <a:latin typeface="+mn-lt"/>
              <a:ea typeface="+mn-ea"/>
              <a:cs typeface="+mn-cs"/>
            </a:rPr>
            <a:t>(B)</a:t>
          </a:r>
          <a:r>
            <a:rPr kumimoji="1" lang="ja-JP" altLang="ja-JP" sz="1050">
              <a:solidFill>
                <a:schemeClr val="dk1"/>
              </a:solidFill>
              <a:effectLst/>
              <a:latin typeface="+mn-lt"/>
              <a:ea typeface="+mn-ea"/>
              <a:cs typeface="+mn-cs"/>
            </a:rPr>
            <a:t>においては普通交付税に算入された公債費が減少したため全体で</a:t>
          </a:r>
          <a:r>
            <a:rPr kumimoji="1" lang="en-US" altLang="ja-JP" sz="1050">
              <a:solidFill>
                <a:schemeClr val="dk1"/>
              </a:solidFill>
              <a:effectLst/>
              <a:latin typeface="+mn-lt"/>
              <a:ea typeface="+mn-ea"/>
              <a:cs typeface="+mn-cs"/>
            </a:rPr>
            <a:t>9</a:t>
          </a:r>
          <a:r>
            <a:rPr kumimoji="1" lang="ja-JP" altLang="ja-JP" sz="1050">
              <a:solidFill>
                <a:schemeClr val="dk1"/>
              </a:solidFill>
              <a:effectLst/>
              <a:latin typeface="+mn-lt"/>
              <a:ea typeface="+mn-ea"/>
              <a:cs typeface="+mn-cs"/>
            </a:rPr>
            <a:t>百万円減少している。</a:t>
          </a:r>
          <a:endParaRPr lang="ja-JP" altLang="ja-JP" sz="1050">
            <a:effectLst/>
          </a:endParaRPr>
        </a:p>
        <a:p>
          <a:r>
            <a:rPr kumimoji="1" lang="ja-JP" altLang="ja-JP" sz="1050">
              <a:solidFill>
                <a:schemeClr val="dk1"/>
              </a:solidFill>
              <a:effectLst/>
              <a:latin typeface="+mn-lt"/>
              <a:ea typeface="+mn-ea"/>
              <a:cs typeface="+mn-cs"/>
            </a:rPr>
            <a:t>今後、消防署新庁舎建設に係る元金償還が始まるため、実質公債費比率の上昇が見込まれる。新規の市債発行について十分精査し、実質公債費比率の抑制に努める。</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群馬県館林市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baseline="0">
              <a:solidFill>
                <a:schemeClr val="dk1"/>
              </a:solidFill>
              <a:effectLst/>
              <a:latin typeface="+mn-lt"/>
              <a:ea typeface="+mn-ea"/>
              <a:cs typeface="+mn-cs"/>
            </a:rPr>
            <a:t>将来負担比率の分子は前年度と比較して</a:t>
          </a:r>
          <a:r>
            <a:rPr kumimoji="1" lang="en-US" altLang="ja-JP" sz="1050" baseline="0">
              <a:solidFill>
                <a:schemeClr val="dk1"/>
              </a:solidFill>
              <a:effectLst/>
              <a:latin typeface="+mn-lt"/>
              <a:ea typeface="+mn-ea"/>
              <a:cs typeface="+mn-cs"/>
            </a:rPr>
            <a:t>543</a:t>
          </a:r>
          <a:r>
            <a:rPr kumimoji="1" lang="ja-JP" altLang="ja-JP" sz="1050" baseline="0">
              <a:solidFill>
                <a:schemeClr val="dk1"/>
              </a:solidFill>
              <a:effectLst/>
              <a:latin typeface="+mn-lt"/>
              <a:ea typeface="+mn-ea"/>
              <a:cs typeface="+mn-cs"/>
            </a:rPr>
            <a:t>百万円の減少となっている。これは将来負担額</a:t>
          </a:r>
          <a:r>
            <a:rPr kumimoji="1" lang="en-US" altLang="ja-JP" sz="1050" baseline="0">
              <a:solidFill>
                <a:schemeClr val="dk1"/>
              </a:solidFill>
              <a:effectLst/>
              <a:latin typeface="+mn-lt"/>
              <a:ea typeface="+mn-ea"/>
              <a:cs typeface="+mn-cs"/>
            </a:rPr>
            <a:t>(A)</a:t>
          </a:r>
          <a:r>
            <a:rPr kumimoji="1" lang="ja-JP" altLang="ja-JP" sz="1050" baseline="0">
              <a:solidFill>
                <a:schemeClr val="dk1"/>
              </a:solidFill>
              <a:effectLst/>
              <a:latin typeface="+mn-lt"/>
              <a:ea typeface="+mn-ea"/>
              <a:cs typeface="+mn-cs"/>
            </a:rPr>
            <a:t>が減少し、数値のマイナス要因である充当可能財源等</a:t>
          </a:r>
          <a:r>
            <a:rPr kumimoji="1" lang="en-US" altLang="ja-JP" sz="1050" baseline="0">
              <a:solidFill>
                <a:schemeClr val="dk1"/>
              </a:solidFill>
              <a:effectLst/>
              <a:latin typeface="+mn-lt"/>
              <a:ea typeface="+mn-ea"/>
              <a:cs typeface="+mn-cs"/>
            </a:rPr>
            <a:t>(B)</a:t>
          </a:r>
          <a:r>
            <a:rPr kumimoji="1" lang="ja-JP" altLang="ja-JP" sz="1050" baseline="0">
              <a:solidFill>
                <a:schemeClr val="dk1"/>
              </a:solidFill>
              <a:effectLst/>
              <a:latin typeface="+mn-lt"/>
              <a:ea typeface="+mn-ea"/>
              <a:cs typeface="+mn-cs"/>
            </a:rPr>
            <a:t>の増加もみられたためである。</a:t>
          </a:r>
          <a:endParaRPr lang="ja-JP" altLang="ja-JP" sz="1050">
            <a:effectLst/>
          </a:endParaRPr>
        </a:p>
        <a:p>
          <a:r>
            <a:rPr kumimoji="1" lang="ja-JP" altLang="ja-JP" sz="1050" baseline="0">
              <a:solidFill>
                <a:schemeClr val="dk1"/>
              </a:solidFill>
              <a:effectLst/>
              <a:latin typeface="+mn-lt"/>
              <a:ea typeface="+mn-ea"/>
              <a:cs typeface="+mn-cs"/>
            </a:rPr>
            <a:t>詳細であるが、充当可能財源等</a:t>
          </a:r>
          <a:r>
            <a:rPr kumimoji="1" lang="en-US" altLang="ja-JP" sz="1050" baseline="0">
              <a:solidFill>
                <a:schemeClr val="dk1"/>
              </a:solidFill>
              <a:effectLst/>
              <a:latin typeface="+mn-lt"/>
              <a:ea typeface="+mn-ea"/>
              <a:cs typeface="+mn-cs"/>
            </a:rPr>
            <a:t>(B)</a:t>
          </a:r>
          <a:r>
            <a:rPr kumimoji="1" lang="ja-JP" altLang="ja-JP" sz="1050" baseline="0">
              <a:solidFill>
                <a:schemeClr val="dk1"/>
              </a:solidFill>
              <a:effectLst/>
              <a:latin typeface="+mn-lt"/>
              <a:ea typeface="+mn-ea"/>
              <a:cs typeface="+mn-cs"/>
            </a:rPr>
            <a:t>では、臨時財政対策債償還費における普通交付税算入見込みの減少により基準財政需要額算入見込額が</a:t>
          </a:r>
          <a:r>
            <a:rPr kumimoji="1" lang="en-US" altLang="ja-JP" sz="1050" baseline="0">
              <a:solidFill>
                <a:schemeClr val="dk1"/>
              </a:solidFill>
              <a:effectLst/>
              <a:latin typeface="+mn-lt"/>
              <a:ea typeface="+mn-ea"/>
              <a:cs typeface="+mn-cs"/>
            </a:rPr>
            <a:t>584</a:t>
          </a:r>
          <a:r>
            <a:rPr kumimoji="1" lang="ja-JP" altLang="ja-JP" sz="1050" baseline="0">
              <a:solidFill>
                <a:schemeClr val="dk1"/>
              </a:solidFill>
              <a:effectLst/>
              <a:latin typeface="+mn-lt"/>
              <a:ea typeface="+mn-ea"/>
              <a:cs typeface="+mn-cs"/>
            </a:rPr>
            <a:t>百万円減少しているものの、財政調整基金等の残高の増加により充当可能基金が</a:t>
          </a:r>
          <a:r>
            <a:rPr kumimoji="1" lang="en-US" altLang="ja-JP" sz="1050" baseline="0">
              <a:solidFill>
                <a:schemeClr val="dk1"/>
              </a:solidFill>
              <a:effectLst/>
              <a:latin typeface="+mn-lt"/>
              <a:ea typeface="+mn-ea"/>
              <a:cs typeface="+mn-cs"/>
            </a:rPr>
            <a:t>542</a:t>
          </a:r>
          <a:r>
            <a:rPr kumimoji="1" lang="ja-JP" altLang="ja-JP" sz="1050" baseline="0">
              <a:solidFill>
                <a:schemeClr val="dk1"/>
              </a:solidFill>
              <a:effectLst/>
              <a:latin typeface="+mn-lt"/>
              <a:ea typeface="+mn-ea"/>
              <a:cs typeface="+mn-cs"/>
            </a:rPr>
            <a:t>百万円、充当が見込まれる都市計画税の増加により充当可能特定歳入が</a:t>
          </a:r>
          <a:r>
            <a:rPr kumimoji="1" lang="en-US" altLang="ja-JP" sz="1050" baseline="0">
              <a:solidFill>
                <a:schemeClr val="dk1"/>
              </a:solidFill>
              <a:effectLst/>
              <a:latin typeface="+mn-lt"/>
              <a:ea typeface="+mn-ea"/>
              <a:cs typeface="+mn-cs"/>
            </a:rPr>
            <a:t>313</a:t>
          </a:r>
          <a:r>
            <a:rPr kumimoji="1" lang="ja-JP" altLang="ja-JP" sz="1050" baseline="0">
              <a:solidFill>
                <a:schemeClr val="dk1"/>
              </a:solidFill>
              <a:effectLst/>
              <a:latin typeface="+mn-lt"/>
              <a:ea typeface="+mn-ea"/>
              <a:cs typeface="+mn-cs"/>
            </a:rPr>
            <a:t>百万円増加となっていることから、</a:t>
          </a:r>
          <a:r>
            <a:rPr kumimoji="1" lang="en-US" altLang="ja-JP" sz="1050" baseline="0">
              <a:solidFill>
                <a:schemeClr val="dk1"/>
              </a:solidFill>
              <a:effectLst/>
              <a:latin typeface="+mn-lt"/>
              <a:ea typeface="+mn-ea"/>
              <a:cs typeface="+mn-cs"/>
            </a:rPr>
            <a:t>(B)</a:t>
          </a:r>
          <a:r>
            <a:rPr kumimoji="1" lang="ja-JP" altLang="ja-JP" sz="1050" baseline="0">
              <a:solidFill>
                <a:schemeClr val="dk1"/>
              </a:solidFill>
              <a:effectLst/>
              <a:latin typeface="+mn-lt"/>
              <a:ea typeface="+mn-ea"/>
              <a:cs typeface="+mn-cs"/>
            </a:rPr>
            <a:t>全体で</a:t>
          </a:r>
          <a:r>
            <a:rPr kumimoji="1" lang="en-US" altLang="ja-JP" sz="1050" baseline="0">
              <a:solidFill>
                <a:schemeClr val="dk1"/>
              </a:solidFill>
              <a:effectLst/>
              <a:latin typeface="+mn-lt"/>
              <a:ea typeface="+mn-ea"/>
              <a:cs typeface="+mn-cs"/>
            </a:rPr>
            <a:t>271</a:t>
          </a:r>
          <a:r>
            <a:rPr kumimoji="1" lang="ja-JP" altLang="ja-JP" sz="1050" baseline="0">
              <a:solidFill>
                <a:schemeClr val="dk1"/>
              </a:solidFill>
              <a:effectLst/>
              <a:latin typeface="+mn-lt"/>
              <a:ea typeface="+mn-ea"/>
              <a:cs typeface="+mn-cs"/>
            </a:rPr>
            <a:t>百万円増加となっている。また将来負担額</a:t>
          </a:r>
          <a:r>
            <a:rPr kumimoji="1" lang="en-US" altLang="ja-JP" sz="1050" baseline="0">
              <a:solidFill>
                <a:schemeClr val="dk1"/>
              </a:solidFill>
              <a:effectLst/>
              <a:latin typeface="+mn-lt"/>
              <a:ea typeface="+mn-ea"/>
              <a:cs typeface="+mn-cs"/>
            </a:rPr>
            <a:t>(A)</a:t>
          </a:r>
          <a:r>
            <a:rPr kumimoji="1" lang="ja-JP" altLang="ja-JP" sz="1050" baseline="0">
              <a:solidFill>
                <a:schemeClr val="dk1"/>
              </a:solidFill>
              <a:effectLst/>
              <a:latin typeface="+mn-lt"/>
              <a:ea typeface="+mn-ea"/>
              <a:cs typeface="+mn-cs"/>
            </a:rPr>
            <a:t>においては、組合等負担等見込額が衛生施設組合のし尿処理施設基幹的設備改良事業により増加したものの、一般会計等に係る地方債の現在高が臨時財政対策債の借入が大きく減少したことにより</a:t>
          </a:r>
          <a:r>
            <a:rPr kumimoji="1" lang="ja-JP" altLang="en-US" sz="1050" baseline="0">
              <a:solidFill>
                <a:schemeClr val="dk1"/>
              </a:solidFill>
              <a:effectLst/>
              <a:latin typeface="+mn-lt"/>
              <a:ea typeface="+mn-ea"/>
              <a:cs typeface="+mn-cs"/>
            </a:rPr>
            <a:t>全体で</a:t>
          </a:r>
          <a:r>
            <a:rPr kumimoji="1" lang="en-US" altLang="ja-JP" sz="1050" baseline="0">
              <a:solidFill>
                <a:schemeClr val="dk1"/>
              </a:solidFill>
              <a:effectLst/>
              <a:latin typeface="+mn-lt"/>
              <a:ea typeface="+mn-ea"/>
              <a:cs typeface="+mn-cs"/>
            </a:rPr>
            <a:t>273</a:t>
          </a:r>
          <a:r>
            <a:rPr kumimoji="1" lang="ja-JP" altLang="ja-JP" sz="1050" baseline="0">
              <a:solidFill>
                <a:schemeClr val="dk1"/>
              </a:solidFill>
              <a:effectLst/>
              <a:latin typeface="+mn-lt"/>
              <a:ea typeface="+mn-ea"/>
              <a:cs typeface="+mn-cs"/>
            </a:rPr>
            <a:t>百万円減少となっている</a:t>
          </a:r>
          <a:r>
            <a:rPr kumimoji="1" lang="ja-JP" altLang="en-US" sz="1050" baseline="0">
              <a:solidFill>
                <a:schemeClr val="dk1"/>
              </a:solidFill>
              <a:effectLst/>
              <a:latin typeface="+mn-lt"/>
              <a:ea typeface="+mn-ea"/>
              <a:cs typeface="+mn-cs"/>
            </a:rPr>
            <a:t>。</a:t>
          </a:r>
          <a:endParaRPr kumimoji="1" lang="en-US" altLang="ja-JP" sz="1050" baseline="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将来負担額については、今後、組合等負担等見込額の減少が見込まれるが、認定こども園化事業等の施設整備が控えていることから、将来負担を見据えた、計画的な事業執行に努める必要がある。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群馬県館林市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一部事務組合の施設整備等に伴い「財政調整基金」を約</a:t>
          </a:r>
          <a:r>
            <a:rPr kumimoji="1" lang="en-US" altLang="ja-JP" sz="1100" b="0" i="0" baseline="0">
              <a:solidFill>
                <a:schemeClr val="dk1"/>
              </a:solidFill>
              <a:effectLst/>
              <a:latin typeface="+mn-lt"/>
              <a:ea typeface="+mn-ea"/>
              <a:cs typeface="+mn-cs"/>
            </a:rPr>
            <a:t>1,752</a:t>
          </a:r>
          <a:r>
            <a:rPr kumimoji="1" lang="ja-JP" altLang="ja-JP" sz="1100" b="0" i="0" baseline="0">
              <a:solidFill>
                <a:schemeClr val="dk1"/>
              </a:solidFill>
              <a:effectLst/>
              <a:latin typeface="+mn-lt"/>
              <a:ea typeface="+mn-ea"/>
              <a:cs typeface="+mn-cs"/>
            </a:rPr>
            <a:t>百万円、小学校施設管理事業等のため「公共施設建設基金」を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百万円、退職金の増に伴い「職員退職手当基金」を</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百万円それぞれ取り崩したものの、市税の増収等による歳計剰余金を「財政調整基金」に</a:t>
          </a:r>
          <a:r>
            <a:rPr kumimoji="1" lang="en-US" altLang="ja-JP" sz="1100" b="0" i="0" baseline="0">
              <a:solidFill>
                <a:schemeClr val="dk1"/>
              </a:solidFill>
              <a:effectLst/>
              <a:latin typeface="+mn-lt"/>
              <a:ea typeface="+mn-ea"/>
              <a:cs typeface="+mn-cs"/>
            </a:rPr>
            <a:t>2,100</a:t>
          </a:r>
          <a:r>
            <a:rPr kumimoji="1" lang="ja-JP" altLang="ja-JP" sz="1100" b="0" i="0" baseline="0">
              <a:solidFill>
                <a:schemeClr val="dk1"/>
              </a:solidFill>
              <a:effectLst/>
              <a:latin typeface="+mn-lt"/>
              <a:ea typeface="+mn-ea"/>
              <a:cs typeface="+mn-cs"/>
            </a:rPr>
            <a:t>百万円、「職員退職手当基金」に</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百万円積み立てたことによる増加等により、基金全体としては、約</a:t>
          </a:r>
          <a:r>
            <a:rPr kumimoji="1" lang="en-US" altLang="ja-JP" sz="1100" b="0" i="0" baseline="0">
              <a:solidFill>
                <a:schemeClr val="dk1"/>
              </a:solidFill>
              <a:effectLst/>
              <a:latin typeface="+mn-lt"/>
              <a:ea typeface="+mn-ea"/>
              <a:cs typeface="+mn-cs"/>
            </a:rPr>
            <a:t>449</a:t>
          </a:r>
          <a:r>
            <a:rPr kumimoji="1" lang="ja-JP" altLang="ja-JP" sz="1100" b="0" i="0" baseline="0">
              <a:solidFill>
                <a:schemeClr val="dk1"/>
              </a:solidFill>
              <a:effectLst/>
              <a:latin typeface="+mn-lt"/>
              <a:ea typeface="+mn-ea"/>
              <a:cs typeface="+mn-cs"/>
            </a:rPr>
            <a:t>百万円の増加となった。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今後、一部事務組合の施設整備等への負担金への対処として、財政調整基金の取り崩しが見込まれるため、適正な基金の運用に努めていく。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また、第三セクター等改革推進債等の償還のための減債基金が底を突いた状態であることから、旧土地開発公社の所有していた土地の売却に努め、基金残高の確保を図っていく。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・ふるさとパートナー基金：ふるさと納税を含む寄附金を積み立て、市民等と協働して充実したふるさとづくりを行うための基金。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・職員退職手当基金：館林市職員の退職手当の財源に充てるための基金。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a:t>
          </a:r>
          <a:r>
            <a:rPr lang="ja-JP" altLang="ja-JP" sz="1100" b="0" i="0" baseline="0">
              <a:solidFill>
                <a:schemeClr val="dk1"/>
              </a:solidFill>
              <a:effectLst/>
              <a:latin typeface="+mn-lt"/>
              <a:ea typeface="+mn-ea"/>
              <a:cs typeface="+mn-cs"/>
            </a:rPr>
            <a:t>文化施設、スポーツ施設、福祉施設等の整備事業及び公共のために必要とする用地取得事業等の財源に充てるための基金。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・地域環境基金：環境の保全に関する施策を総合的かつ計画的に推進するための基金。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・地域福祉基金：高齢者等の保健福祉の向上を図るための基金。</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・ふるさとパートナー基金：公園競技施設管理運営や文化財保護管理等のため、約</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百万円取り崩したものの、ふるさと納税等の寄附金を約</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百万円を積み立てたこと等による増加。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・職員退職手当基金：退職金の増加に対応するため、</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百万円を取り崩したものの、市税の増収等による歳計剰余金を</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百万円積み立てたこと等による増加。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・公共施設建設基金：場外車券売場交付金を</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百万円、市有地売払収入を約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百万円積み立てたものの、小学校施設管理事業等のため、</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百万円取り崩したことによる減少。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・地域環境基金：ふるさと納税等の寄附金を約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百万円積み立てたこと等による増加。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・地域福祉基金：ふるさと納税等の寄附金を約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百万円積み立てたこと等による増加。</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・ふるさとパートナー基金：市民等と協働したふるさとづくりのため、適正な運用に努めていく。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職員退職手当基金：今後の定年退職者数などを考慮しながら、計画的に基金の運用を図っていく。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・公共施設建設基金：老朽化施設等への対応のため、適正な運用に努めていく。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一部事務組合の施設整備等への負担金に対処するため約</a:t>
          </a:r>
          <a:r>
            <a:rPr kumimoji="1" lang="en-US" altLang="ja-JP" sz="1100" b="0" i="0" baseline="0">
              <a:solidFill>
                <a:schemeClr val="dk1"/>
              </a:solidFill>
              <a:effectLst/>
              <a:latin typeface="+mn-lt"/>
              <a:ea typeface="+mn-ea"/>
              <a:cs typeface="+mn-cs"/>
            </a:rPr>
            <a:t>1,752</a:t>
          </a:r>
          <a:r>
            <a:rPr kumimoji="1" lang="ja-JP" altLang="ja-JP" sz="1100" b="0" i="0" baseline="0">
              <a:solidFill>
                <a:schemeClr val="dk1"/>
              </a:solidFill>
              <a:effectLst/>
              <a:latin typeface="+mn-lt"/>
              <a:ea typeface="+mn-ea"/>
              <a:cs typeface="+mn-cs"/>
            </a:rPr>
            <a:t>百万円を取り崩したものの、市税の増収等による歳計剰余金を</a:t>
          </a:r>
          <a:r>
            <a:rPr kumimoji="1" lang="en-US" altLang="ja-JP" sz="1100" b="0" i="0" baseline="0">
              <a:solidFill>
                <a:schemeClr val="dk1"/>
              </a:solidFill>
              <a:effectLst/>
              <a:latin typeface="+mn-lt"/>
              <a:ea typeface="+mn-ea"/>
              <a:cs typeface="+mn-cs"/>
            </a:rPr>
            <a:t>2,100</a:t>
          </a:r>
          <a:r>
            <a:rPr kumimoji="1" lang="ja-JP" altLang="ja-JP" sz="1100" b="0" i="0" baseline="0">
              <a:solidFill>
                <a:schemeClr val="dk1"/>
              </a:solidFill>
              <a:effectLst/>
              <a:latin typeface="+mn-lt"/>
              <a:ea typeface="+mn-ea"/>
              <a:cs typeface="+mn-cs"/>
            </a:rPr>
            <a:t>百万円積み立てたこと等による増加。</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今後も一部事務組合の施設整備等への負担金への対処として、財政調整基金の取り崩しが見込まれるため、適正な基金の運用に努めていく。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市有地売払収入等を</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百万円積み立てたことによる増加。</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臨時財政対策債償還基金費以外の残高については、平成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年度における土地開発公社の解散に伴う第三セクター等改革推進債の元金償還のための取り崩しにより、令和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年度末現在高は約</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百万円であり、ほぼ底を突いている。旧土地開発公社が所有していた土地の売却に努め、基金残高の確保を図っていく。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8B7A10F-0CE6-4FB1-ADD4-327BD6FE3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0B535A-65ED-4C8F-99D0-39D6CB15C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E7FD26-3E77-43B2-A45F-F6EC19F63796}"/>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79CEC36-82E0-4F86-B16F-6B1FA4FD7174}"/>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6BCC5E2-7E5E-47FF-89C1-127917DC390F}"/>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61C812C-86D6-43BC-837D-7B3C438517D9}"/>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DEA394B-6536-4EA2-B0F8-EF82081807ED}"/>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6B889D9-069E-4A99-8A31-AE117B59833E}"/>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0ABBC58-0219-412D-8546-0F64E148D2D2}"/>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CF1F802-EACB-498C-92F9-A94D46ABFB61}"/>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F5F8DA-5B77-4E15-8D6D-FE532B311C6E}"/>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72E028-AE48-4263-8880-0D49ADF01FE9}"/>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74,427
71,332
60.97
32,401,969
29,659,795
2,712,458
17,164,719
26,843,035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15CF77C-58FE-4F0B-A70F-64EB4A208C83}"/>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A15D734-6B82-437B-8BEA-1012886CC93F}"/>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DBFCA03-955B-4CCB-81EA-B1F06BA67477}"/>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136DBF7-493E-46DE-9598-EC52D6065DF5}"/>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C4D2F6B-E978-4138-8FB0-B9FC3C241F6B}"/>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47ACAA-CB43-4637-9A75-24497544B1A0}"/>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250CA10-E0E2-41C0-8F51-ED106FD5E647}"/>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B47D91E-26AD-4320-8C1B-4E3DDA3628BA}"/>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8E88EC-8EBD-4C9B-82B3-4F99D7F81B5E}"/>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FFFA674-6932-4497-9883-174675BDE9CD}"/>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69F3F48-2A07-4E13-BB71-10543CE8348F}"/>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5A102FE-8306-406F-B543-FF2296E6CB10}"/>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9ABD13D-C8A9-40F6-BF90-EEC0BD71495D}"/>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2381E9C-DCE0-4DB1-BC19-43A31B1DEFB3}"/>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D19ECE1-1B49-4AF7-ADA9-FAE0E5929839}"/>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41086A-40D1-443F-96D7-C2419A5364CE}"/>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114A0AB-BD1E-46FC-A1D9-1BB755D37B6A}"/>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E4CEAC6-39AA-4BAD-BF4C-52069E79F6C1}"/>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8E3DC77-BC78-4780-910B-A03987856442}"/>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1C1678B-6146-4636-959C-0357DC2D91F6}"/>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DD0B4AD-727C-47CE-9D17-9900020409F2}"/>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2A7780C-BEC6-4B2A-9A6C-D04FBE636DD4}"/>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E36630D-D645-4904-A230-54BE43826890}"/>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C6D1864-74EB-4C11-B042-B30C237CAE38}"/>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172529E-D80D-4BB5-B68D-FD6331326177}"/>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554A0DB-4E47-42D9-9993-A6B3D1DE3E86}"/>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D0D7DB-D7A7-494D-8FE5-DC5CDBF60917}"/>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E63E759-07E7-4F79-8A0C-232C7F77FD48}"/>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73D8520-D706-4761-9DEA-634EEDB40999}"/>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99FEF4-C9A0-4A46-BF86-60FE312CBD17}"/>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79F1904-0D6C-4E8F-83C9-EF5C769450F2}"/>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C63441-D1AF-4880-8C8E-57B0F5EF9C83}"/>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D1AC940-A2E2-418C-A6A6-CB89CB575DB7}"/>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C9E84A9-34CF-4992-9EE3-38E32695F320}"/>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F8BC044-932A-43B9-BB7E-C92B5C11FE79}"/>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ポイント上回っている。施設の老朽化による修繕コストの増加や設備の更新などが課題である。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年度に改定した公共施設等総合管理計画や、令和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年度策定の個別施設計画に基づき、公共施設等の有効活用と最適化を検討していく。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25A347A-E663-4B9A-83E6-E39E4EDEB8A9}"/>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C7671D8-8EBB-424C-8A03-E448D67DC856}"/>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AD1E7C66-8691-46A3-AB87-0B4A4C4216BB}"/>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5082E5F-AD25-4108-BD0A-78CFD9C53161}"/>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DA1AF21-DE8F-4348-8185-3E7EC0A0BD0E}"/>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9D93D2A-2692-4048-AB6F-8DC76FBD8711}"/>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A14C4F8-991C-4BC5-8B8E-393636A24310}"/>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543A763-FE55-4F3B-B39D-C82EE3147342}"/>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75BD933-C04F-4DE8-BE34-F7C37CA16DBF}"/>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48DE13E-7BA4-41C7-89E3-508A22670538}"/>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53B0CDD-A16C-46D7-882F-FA360D5AA2AD}"/>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E259246-A441-4290-95B7-463E42EE5ED4}"/>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527EA82-C9B8-4417-8F49-4F462CD76512}"/>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E81D0B0-F7DD-44F4-BC49-A2D5EC014CF2}"/>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3000E8A-D62E-46B4-9C79-38232BF082A0}"/>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50B44A4-0727-4BBF-AB72-0AC4931F9FFA}"/>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3FEF8644-2B06-40B9-8E9D-BB59928430DD}"/>
            </a:ext>
          </a:extLst>
        </xdr:cNvPr>
        <xdr:cNvCxnSpPr/>
      </xdr:nvCxnSpPr>
      <xdr:spPr>
        <a:xfrm flipV="1">
          <a:off x="4300220" y="4528185"/>
          <a:ext cx="1270" cy="1146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243F8887-FAB7-48B4-840F-89E9C4142D05}"/>
            </a:ext>
          </a:extLst>
        </xdr:cNvPr>
        <xdr:cNvSpPr txBox="1"/>
      </xdr:nvSpPr>
      <xdr:spPr>
        <a:xfrm>
          <a:off x="4352925" y="567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B7A5AEAB-76D5-4C66-889A-C414C3644BE8}"/>
            </a:ext>
          </a:extLst>
        </xdr:cNvPr>
        <xdr:cNvCxnSpPr/>
      </xdr:nvCxnSpPr>
      <xdr:spPr>
        <a:xfrm>
          <a:off x="4213225" y="56747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DE8082A6-6511-46AF-B14E-7EA0343340C5}"/>
            </a:ext>
          </a:extLst>
        </xdr:cNvPr>
        <xdr:cNvSpPr txBox="1"/>
      </xdr:nvSpPr>
      <xdr:spPr>
        <a:xfrm>
          <a:off x="4352925" y="430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3FECEFFA-DB1D-4FA2-A36B-019296CBD8A6}"/>
            </a:ext>
          </a:extLst>
        </xdr:cNvPr>
        <xdr:cNvCxnSpPr/>
      </xdr:nvCxnSpPr>
      <xdr:spPr>
        <a:xfrm>
          <a:off x="4213225" y="45281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4867139F-DAA7-4065-9D25-DA15D7F14715}"/>
            </a:ext>
          </a:extLst>
        </xdr:cNvPr>
        <xdr:cNvSpPr txBox="1"/>
      </xdr:nvSpPr>
      <xdr:spPr>
        <a:xfrm>
          <a:off x="4352925" y="4982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69D64BE3-B891-4492-AADA-ADD2025C7A36}"/>
            </a:ext>
          </a:extLst>
        </xdr:cNvPr>
        <xdr:cNvSpPr/>
      </xdr:nvSpPr>
      <xdr:spPr>
        <a:xfrm>
          <a:off x="4251325" y="51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53A3B0F5-C907-4DB2-9B36-2E9AE6A3FB9E}"/>
            </a:ext>
          </a:extLst>
        </xdr:cNvPr>
        <xdr:cNvSpPr/>
      </xdr:nvSpPr>
      <xdr:spPr>
        <a:xfrm>
          <a:off x="3616325" y="50952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B0E7742D-C2FD-4F3A-BB3B-AD9439224EB1}"/>
            </a:ext>
          </a:extLst>
        </xdr:cNvPr>
        <xdr:cNvSpPr/>
      </xdr:nvSpPr>
      <xdr:spPr>
        <a:xfrm>
          <a:off x="2930525" y="50556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7FB2C4DE-1FDF-4001-9818-1AD71D80EDAB}"/>
            </a:ext>
          </a:extLst>
        </xdr:cNvPr>
        <xdr:cNvSpPr/>
      </xdr:nvSpPr>
      <xdr:spPr>
        <a:xfrm>
          <a:off x="2244725" y="5052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A71A45C2-0A15-47DE-9CDF-EA072F02212A}"/>
            </a:ext>
          </a:extLst>
        </xdr:cNvPr>
        <xdr:cNvSpPr/>
      </xdr:nvSpPr>
      <xdr:spPr>
        <a:xfrm>
          <a:off x="1558925" y="5008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AA41C90-1FB0-40D1-93FD-B24E6693A83A}"/>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15EA6CB-61F7-4165-8778-82E26A34A9EA}"/>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3DE99B8-F88F-4B76-BAF7-CD56B8B141C5}"/>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908307F-E9A9-402B-BA7A-8BC4DB34264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BE7196-1498-4F3F-AD7A-FB43E8FF236B}"/>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81" name="楕円 80">
          <a:extLst>
            <a:ext uri="{FF2B5EF4-FFF2-40B4-BE49-F238E27FC236}">
              <a16:creationId xmlns:a16="http://schemas.microsoft.com/office/drawing/2014/main" id="{D5A3C3A9-60D7-4A0C-8955-A9207D316B32}"/>
            </a:ext>
          </a:extLst>
        </xdr:cNvPr>
        <xdr:cNvSpPr/>
      </xdr:nvSpPr>
      <xdr:spPr>
        <a:xfrm>
          <a:off x="4251325" y="51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82" name="有形固定資産減価償却率該当値テキスト">
          <a:extLst>
            <a:ext uri="{FF2B5EF4-FFF2-40B4-BE49-F238E27FC236}">
              <a16:creationId xmlns:a16="http://schemas.microsoft.com/office/drawing/2014/main" id="{CFD76E24-1D09-4BB9-8EA7-790E76AB655C}"/>
            </a:ext>
          </a:extLst>
        </xdr:cNvPr>
        <xdr:cNvSpPr txBox="1"/>
      </xdr:nvSpPr>
      <xdr:spPr>
        <a:xfrm>
          <a:off x="4352925" y="51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3" name="楕円 82">
          <a:extLst>
            <a:ext uri="{FF2B5EF4-FFF2-40B4-BE49-F238E27FC236}">
              <a16:creationId xmlns:a16="http://schemas.microsoft.com/office/drawing/2014/main" id="{CB7AEEA5-A982-4C12-BAA9-781655CF8B0D}"/>
            </a:ext>
          </a:extLst>
        </xdr:cNvPr>
        <xdr:cNvSpPr/>
      </xdr:nvSpPr>
      <xdr:spPr>
        <a:xfrm>
          <a:off x="3616325" y="51176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107950</xdr:rowOff>
    </xdr:to>
    <xdr:cxnSp macro="">
      <xdr:nvCxnSpPr>
        <xdr:cNvPr id="84" name="直線コネクタ 83">
          <a:extLst>
            <a:ext uri="{FF2B5EF4-FFF2-40B4-BE49-F238E27FC236}">
              <a16:creationId xmlns:a16="http://schemas.microsoft.com/office/drawing/2014/main" id="{ECAFBCE5-0129-455C-A511-49BC294CC0B7}"/>
            </a:ext>
          </a:extLst>
        </xdr:cNvPr>
        <xdr:cNvCxnSpPr/>
      </xdr:nvCxnSpPr>
      <xdr:spPr>
        <a:xfrm>
          <a:off x="3667125" y="5168477"/>
          <a:ext cx="635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楕円 84">
          <a:extLst>
            <a:ext uri="{FF2B5EF4-FFF2-40B4-BE49-F238E27FC236}">
              <a16:creationId xmlns:a16="http://schemas.microsoft.com/office/drawing/2014/main" id="{B26E1DD6-5E5C-4EBD-87AB-E59C1CA22F3B}"/>
            </a:ext>
          </a:extLst>
        </xdr:cNvPr>
        <xdr:cNvSpPr/>
      </xdr:nvSpPr>
      <xdr:spPr>
        <a:xfrm>
          <a:off x="2930525" y="5062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50377</xdr:rowOff>
    </xdr:to>
    <xdr:cxnSp macro="">
      <xdr:nvCxnSpPr>
        <xdr:cNvPr id="86" name="直線コネクタ 85">
          <a:extLst>
            <a:ext uri="{FF2B5EF4-FFF2-40B4-BE49-F238E27FC236}">
              <a16:creationId xmlns:a16="http://schemas.microsoft.com/office/drawing/2014/main" id="{99129E1C-698A-4165-9BE6-275A3AF74948}"/>
            </a:ext>
          </a:extLst>
        </xdr:cNvPr>
        <xdr:cNvCxnSpPr/>
      </xdr:nvCxnSpPr>
      <xdr:spPr>
        <a:xfrm>
          <a:off x="2981325" y="5113655"/>
          <a:ext cx="685800" cy="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a:extLst>
            <a:ext uri="{FF2B5EF4-FFF2-40B4-BE49-F238E27FC236}">
              <a16:creationId xmlns:a16="http://schemas.microsoft.com/office/drawing/2014/main" id="{E645A98C-D330-4BF0-BE39-9DEE776EFE7C}"/>
            </a:ext>
          </a:extLst>
        </xdr:cNvPr>
        <xdr:cNvSpPr/>
      </xdr:nvSpPr>
      <xdr:spPr>
        <a:xfrm>
          <a:off x="2244725" y="500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160655</xdr:rowOff>
    </xdr:to>
    <xdr:cxnSp macro="">
      <xdr:nvCxnSpPr>
        <xdr:cNvPr id="88" name="直線コネクタ 87">
          <a:extLst>
            <a:ext uri="{FF2B5EF4-FFF2-40B4-BE49-F238E27FC236}">
              <a16:creationId xmlns:a16="http://schemas.microsoft.com/office/drawing/2014/main" id="{584EAD5A-25B1-442C-92E7-D7E39C0B4953}"/>
            </a:ext>
          </a:extLst>
        </xdr:cNvPr>
        <xdr:cNvCxnSpPr/>
      </xdr:nvCxnSpPr>
      <xdr:spPr>
        <a:xfrm>
          <a:off x="2295525" y="5059680"/>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89" name="楕円 88">
          <a:extLst>
            <a:ext uri="{FF2B5EF4-FFF2-40B4-BE49-F238E27FC236}">
              <a16:creationId xmlns:a16="http://schemas.microsoft.com/office/drawing/2014/main" id="{03DADCE9-0B09-4E6B-BB63-03CD665BCF3B}"/>
            </a:ext>
          </a:extLst>
        </xdr:cNvPr>
        <xdr:cNvSpPr/>
      </xdr:nvSpPr>
      <xdr:spPr>
        <a:xfrm>
          <a:off x="1558925" y="49800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77893</xdr:rowOff>
    </xdr:from>
    <xdr:to>
      <xdr:col>11</xdr:col>
      <xdr:colOff>136525</xdr:colOff>
      <xdr:row>30</xdr:row>
      <xdr:rowOff>106680</xdr:rowOff>
    </xdr:to>
    <xdr:cxnSp macro="">
      <xdr:nvCxnSpPr>
        <xdr:cNvPr id="90" name="直線コネクタ 89">
          <a:extLst>
            <a:ext uri="{FF2B5EF4-FFF2-40B4-BE49-F238E27FC236}">
              <a16:creationId xmlns:a16="http://schemas.microsoft.com/office/drawing/2014/main" id="{F9C22348-143F-4C22-84E8-685DA29B6966}"/>
            </a:ext>
          </a:extLst>
        </xdr:cNvPr>
        <xdr:cNvCxnSpPr/>
      </xdr:nvCxnSpPr>
      <xdr:spPr>
        <a:xfrm>
          <a:off x="1609725" y="5030893"/>
          <a:ext cx="6858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A14A7E8E-7275-4EA0-B3E7-9B338104E0E2}"/>
            </a:ext>
          </a:extLst>
        </xdr:cNvPr>
        <xdr:cNvSpPr txBox="1"/>
      </xdr:nvSpPr>
      <xdr:spPr>
        <a:xfrm>
          <a:off x="3470919" y="487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90194DD0-D747-4E03-AD4C-63528DA3CD35}"/>
            </a:ext>
          </a:extLst>
        </xdr:cNvPr>
        <xdr:cNvSpPr txBox="1"/>
      </xdr:nvSpPr>
      <xdr:spPr>
        <a:xfrm>
          <a:off x="2797819" y="483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a:extLst>
            <a:ext uri="{FF2B5EF4-FFF2-40B4-BE49-F238E27FC236}">
              <a16:creationId xmlns:a16="http://schemas.microsoft.com/office/drawing/2014/main" id="{DA5DCE11-3088-4A6E-8D4C-77C8F45DC3FB}"/>
            </a:ext>
          </a:extLst>
        </xdr:cNvPr>
        <xdr:cNvSpPr txBox="1"/>
      </xdr:nvSpPr>
      <xdr:spPr>
        <a:xfrm>
          <a:off x="2112019"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0A28C2EF-E3EB-4B0A-A667-D014361429D6}"/>
            </a:ext>
          </a:extLst>
        </xdr:cNvPr>
        <xdr:cNvSpPr txBox="1"/>
      </xdr:nvSpPr>
      <xdr:spPr>
        <a:xfrm>
          <a:off x="1426219" y="510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95" name="n_1mainValue有形固定資産減価償却率">
          <a:extLst>
            <a:ext uri="{FF2B5EF4-FFF2-40B4-BE49-F238E27FC236}">
              <a16:creationId xmlns:a16="http://schemas.microsoft.com/office/drawing/2014/main" id="{DC406D39-9E30-44D4-B09E-D4D41958E16A}"/>
            </a:ext>
          </a:extLst>
        </xdr:cNvPr>
        <xdr:cNvSpPr txBox="1"/>
      </xdr:nvSpPr>
      <xdr:spPr>
        <a:xfrm>
          <a:off x="3470919"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mainValue有形固定資産減価償却率">
          <a:extLst>
            <a:ext uri="{FF2B5EF4-FFF2-40B4-BE49-F238E27FC236}">
              <a16:creationId xmlns:a16="http://schemas.microsoft.com/office/drawing/2014/main" id="{2687AA1D-2A21-4A3F-A74A-F229C11DBB09}"/>
            </a:ext>
          </a:extLst>
        </xdr:cNvPr>
        <xdr:cNvSpPr txBox="1"/>
      </xdr:nvSpPr>
      <xdr:spPr>
        <a:xfrm>
          <a:off x="2797819"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a:extLst>
            <a:ext uri="{FF2B5EF4-FFF2-40B4-BE49-F238E27FC236}">
              <a16:creationId xmlns:a16="http://schemas.microsoft.com/office/drawing/2014/main" id="{FEAD2723-2B10-48D0-BDFD-2D18D5289131}"/>
            </a:ext>
          </a:extLst>
        </xdr:cNvPr>
        <xdr:cNvSpPr txBox="1"/>
      </xdr:nvSpPr>
      <xdr:spPr>
        <a:xfrm>
          <a:off x="2112019" y="47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8" name="n_4mainValue有形固定資産減価償却率">
          <a:extLst>
            <a:ext uri="{FF2B5EF4-FFF2-40B4-BE49-F238E27FC236}">
              <a16:creationId xmlns:a16="http://schemas.microsoft.com/office/drawing/2014/main" id="{49848979-C1D8-4043-83A5-6E5F44504438}"/>
            </a:ext>
          </a:extLst>
        </xdr:cNvPr>
        <xdr:cNvSpPr txBox="1"/>
      </xdr:nvSpPr>
      <xdr:spPr>
        <a:xfrm>
          <a:off x="1426219" y="4768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B5E69F91-9698-4A88-B0F5-F6A584E711D3}"/>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B37BBDC-7742-47D7-BADF-FD84014DFA14}"/>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6C63B13-C5CD-43D4-AFFD-A25C2A6BAC79}"/>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2E1CE98-11B6-4377-9399-36D0386F6FEF}"/>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9426BD4-1208-40C2-9004-775E8D027BC8}"/>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E20C6AB-EBD4-488A-AE50-28D2B55D2287}"/>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B4E28CF-C86C-4B8F-9DB8-B67750FE3E0E}"/>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BA44D0F-DF60-45EF-8F90-250251B12E82}"/>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67F3FB7-E266-49C5-B0F7-C63B9118959C}"/>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9DBA406-8B95-4AD4-BA5A-B2517F361342}"/>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0CEDA9C-B289-4FE8-9C42-76691D588FF8}"/>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4639FCD-E01C-4925-9605-6B59BF12F16D}"/>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05C1D4A-86AF-466C-9EEF-EB82056FD3B0}"/>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債務償還比率については、数値のマイナス要因である充当可能財源が増加し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本市の比率は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類似団体平均を上回っており、これは、一部事務組合の施設整備が近年重なったことが要因となっている。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今後も市税の徴収率向上などによる一般財源の増収と経常経費の節減合理化を進めるとともに、将来負担に留意し、健全な財政運営に努める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F3D01A0-2E49-423A-8AF9-4B80B6735DDE}"/>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2A68C29-2EEA-4150-8ECA-38ABF095395E}"/>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5B5D3F5-498F-4253-9875-026006F30902}"/>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EA10F6F-6F16-422C-9814-4A15255FEA12}"/>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AE894A3-B3B0-48F5-930C-BCE5EEFAB0DC}"/>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AB9582C-EC5D-4CA7-8679-2A835EB7CE10}"/>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B848872-5F47-47D2-932F-108B00F2387B}"/>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9AA0560-7E75-41F3-9DEB-E7FD2C4A0C0E}"/>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74D2DD2-170D-4628-90F9-1CE56E851985}"/>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9F4CC5F-5368-4E9D-A3C0-773CB06DCB95}"/>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8A5AD38-21C1-41F7-9BAC-A88D6BC9A2B5}"/>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270ACF6-0827-462F-AF88-3A81F6C659AA}"/>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B80A858F-5842-4AB2-8445-35CEA826E277}"/>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5AD6B76-AB39-42A7-A1B4-F88449B1C2C3}"/>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83C9E83-24C0-4D12-ADD5-B8BC0354524A}"/>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AE5A64C4-64F5-4F82-AE52-7B226ACC5DDD}"/>
            </a:ext>
          </a:extLst>
        </xdr:cNvPr>
        <xdr:cNvCxnSpPr/>
      </xdr:nvCxnSpPr>
      <xdr:spPr>
        <a:xfrm flipV="1">
          <a:off x="13323570" y="4376208"/>
          <a:ext cx="1269" cy="1193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183BB71E-17D9-4D69-A8AF-E8DFC816F970}"/>
            </a:ext>
          </a:extLst>
        </xdr:cNvPr>
        <xdr:cNvSpPr txBox="1"/>
      </xdr:nvSpPr>
      <xdr:spPr>
        <a:xfrm>
          <a:off x="13376275" y="55740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DAD1B995-8F5F-487F-B872-9B54ADAF93EC}"/>
            </a:ext>
          </a:extLst>
        </xdr:cNvPr>
        <xdr:cNvCxnSpPr/>
      </xdr:nvCxnSpPr>
      <xdr:spPr>
        <a:xfrm>
          <a:off x="13255625" y="5570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B15CE98-399C-4EBE-88E9-C6B03853FF97}"/>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6203BD35-6279-4E47-BE1B-21133EC7E196}"/>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958EDE56-1EA6-4068-9ADC-C9FD564505D8}"/>
            </a:ext>
          </a:extLst>
        </xdr:cNvPr>
        <xdr:cNvSpPr txBox="1"/>
      </xdr:nvSpPr>
      <xdr:spPr>
        <a:xfrm>
          <a:off x="13376275" y="4794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E01383F7-F384-4EA5-997D-86473A625BE2}"/>
            </a:ext>
          </a:extLst>
        </xdr:cNvPr>
        <xdr:cNvSpPr/>
      </xdr:nvSpPr>
      <xdr:spPr>
        <a:xfrm>
          <a:off x="13293725" y="49435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9196903F-FBEF-4991-A3F1-6D5C35F7DEA9}"/>
            </a:ext>
          </a:extLst>
        </xdr:cNvPr>
        <xdr:cNvSpPr/>
      </xdr:nvSpPr>
      <xdr:spPr>
        <a:xfrm>
          <a:off x="12639675" y="489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E730C80A-9EE1-4084-A620-D960C50F5381}"/>
            </a:ext>
          </a:extLst>
        </xdr:cNvPr>
        <xdr:cNvSpPr/>
      </xdr:nvSpPr>
      <xdr:spPr>
        <a:xfrm>
          <a:off x="11953875" y="5059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78D729F3-B091-4934-9E80-B60468A551E5}"/>
            </a:ext>
          </a:extLst>
        </xdr:cNvPr>
        <xdr:cNvSpPr/>
      </xdr:nvSpPr>
      <xdr:spPr>
        <a:xfrm>
          <a:off x="11268075" y="5063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3CB75B89-D1D5-43B3-A5DA-DB99734A61BA}"/>
            </a:ext>
          </a:extLst>
        </xdr:cNvPr>
        <xdr:cNvSpPr/>
      </xdr:nvSpPr>
      <xdr:spPr>
        <a:xfrm>
          <a:off x="10582275" y="50447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E5C667E-70DC-4372-B72B-FF8CD2C70B75}"/>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F85C30F-BA8B-4731-BC3A-045C47B0254A}"/>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2DD8507-4BEF-4991-8848-3F4270914A5D}"/>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7C93001-0E97-42A0-984D-4B7AE19D61F2}"/>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6012D8F-71A2-4138-8156-86ED761FA5B8}"/>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50743</xdr:rowOff>
    </xdr:from>
    <xdr:to>
      <xdr:col>76</xdr:col>
      <xdr:colOff>73025</xdr:colOff>
      <xdr:row>32</xdr:row>
      <xdr:rowOff>152343</xdr:rowOff>
    </xdr:to>
    <xdr:sp macro="" textlink="">
      <xdr:nvSpPr>
        <xdr:cNvPr id="143" name="楕円 142">
          <a:extLst>
            <a:ext uri="{FF2B5EF4-FFF2-40B4-BE49-F238E27FC236}">
              <a16:creationId xmlns:a16="http://schemas.microsoft.com/office/drawing/2014/main" id="{40DA5223-F708-49CB-9693-F78A1658F6C6}"/>
            </a:ext>
          </a:extLst>
        </xdr:cNvPr>
        <xdr:cNvSpPr/>
      </xdr:nvSpPr>
      <xdr:spPr>
        <a:xfrm>
          <a:off x="13293725" y="5333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29170</xdr:rowOff>
    </xdr:from>
    <xdr:ext cx="469744" cy="259045"/>
    <xdr:sp macro="" textlink="">
      <xdr:nvSpPr>
        <xdr:cNvPr id="144" name="債務償還比率該当値テキスト">
          <a:extLst>
            <a:ext uri="{FF2B5EF4-FFF2-40B4-BE49-F238E27FC236}">
              <a16:creationId xmlns:a16="http://schemas.microsoft.com/office/drawing/2014/main" id="{0D361EA3-F1CF-44C4-864F-5727FEECC24A}"/>
            </a:ext>
          </a:extLst>
        </xdr:cNvPr>
        <xdr:cNvSpPr txBox="1"/>
      </xdr:nvSpPr>
      <xdr:spPr>
        <a:xfrm>
          <a:off x="13376275" y="53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59069</xdr:rowOff>
    </xdr:from>
    <xdr:to>
      <xdr:col>72</xdr:col>
      <xdr:colOff>123825</xdr:colOff>
      <xdr:row>31</xdr:row>
      <xdr:rowOff>160669</xdr:rowOff>
    </xdr:to>
    <xdr:sp macro="" textlink="">
      <xdr:nvSpPr>
        <xdr:cNvPr id="145" name="楕円 144">
          <a:extLst>
            <a:ext uri="{FF2B5EF4-FFF2-40B4-BE49-F238E27FC236}">
              <a16:creationId xmlns:a16="http://schemas.microsoft.com/office/drawing/2014/main" id="{849CF0DC-6C9A-44EA-84D1-92876E78C8F3}"/>
            </a:ext>
          </a:extLst>
        </xdr:cNvPr>
        <xdr:cNvSpPr/>
      </xdr:nvSpPr>
      <xdr:spPr>
        <a:xfrm>
          <a:off x="12639675" y="51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109869</xdr:rowOff>
    </xdr:from>
    <xdr:to>
      <xdr:col>76</xdr:col>
      <xdr:colOff>22225</xdr:colOff>
      <xdr:row>32</xdr:row>
      <xdr:rowOff>101543</xdr:rowOff>
    </xdr:to>
    <xdr:cxnSp macro="">
      <xdr:nvCxnSpPr>
        <xdr:cNvPr id="146" name="直線コネクタ 145">
          <a:extLst>
            <a:ext uri="{FF2B5EF4-FFF2-40B4-BE49-F238E27FC236}">
              <a16:creationId xmlns:a16="http://schemas.microsoft.com/office/drawing/2014/main" id="{D8ED1E44-2981-40FA-9DDE-85CEE349F4BA}"/>
            </a:ext>
          </a:extLst>
        </xdr:cNvPr>
        <xdr:cNvCxnSpPr/>
      </xdr:nvCxnSpPr>
      <xdr:spPr>
        <a:xfrm>
          <a:off x="12690475" y="5227969"/>
          <a:ext cx="635000" cy="1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63648</xdr:rowOff>
    </xdr:from>
    <xdr:to>
      <xdr:col>68</xdr:col>
      <xdr:colOff>123825</xdr:colOff>
      <xdr:row>33</xdr:row>
      <xdr:rowOff>165248</xdr:rowOff>
    </xdr:to>
    <xdr:sp macro="" textlink="">
      <xdr:nvSpPr>
        <xdr:cNvPr id="147" name="楕円 146">
          <a:extLst>
            <a:ext uri="{FF2B5EF4-FFF2-40B4-BE49-F238E27FC236}">
              <a16:creationId xmlns:a16="http://schemas.microsoft.com/office/drawing/2014/main" id="{AD709569-6E4F-496E-B1F8-0F7A8B1EACC5}"/>
            </a:ext>
          </a:extLst>
        </xdr:cNvPr>
        <xdr:cNvSpPr/>
      </xdr:nvSpPr>
      <xdr:spPr>
        <a:xfrm>
          <a:off x="11953875" y="551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109869</xdr:rowOff>
    </xdr:from>
    <xdr:to>
      <xdr:col>72</xdr:col>
      <xdr:colOff>73025</xdr:colOff>
      <xdr:row>33</xdr:row>
      <xdr:rowOff>114448</xdr:rowOff>
    </xdr:to>
    <xdr:cxnSp macro="">
      <xdr:nvCxnSpPr>
        <xdr:cNvPr id="148" name="直線コネクタ 147">
          <a:extLst>
            <a:ext uri="{FF2B5EF4-FFF2-40B4-BE49-F238E27FC236}">
              <a16:creationId xmlns:a16="http://schemas.microsoft.com/office/drawing/2014/main" id="{51736242-6C39-429C-A23F-BDA56254FF86}"/>
            </a:ext>
          </a:extLst>
        </xdr:cNvPr>
        <xdr:cNvCxnSpPr/>
      </xdr:nvCxnSpPr>
      <xdr:spPr>
        <a:xfrm flipV="1">
          <a:off x="12004675" y="5227969"/>
          <a:ext cx="685800" cy="33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63479</xdr:rowOff>
    </xdr:from>
    <xdr:to>
      <xdr:col>64</xdr:col>
      <xdr:colOff>123825</xdr:colOff>
      <xdr:row>34</xdr:row>
      <xdr:rowOff>165079</xdr:rowOff>
    </xdr:to>
    <xdr:sp macro="" textlink="">
      <xdr:nvSpPr>
        <xdr:cNvPr id="149" name="楕円 148">
          <a:extLst>
            <a:ext uri="{FF2B5EF4-FFF2-40B4-BE49-F238E27FC236}">
              <a16:creationId xmlns:a16="http://schemas.microsoft.com/office/drawing/2014/main" id="{A4F8B49D-7826-47DD-A204-A57C1B9ABE2A}"/>
            </a:ext>
          </a:extLst>
        </xdr:cNvPr>
        <xdr:cNvSpPr/>
      </xdr:nvSpPr>
      <xdr:spPr>
        <a:xfrm>
          <a:off x="11268075" y="56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114448</xdr:rowOff>
    </xdr:from>
    <xdr:to>
      <xdr:col>68</xdr:col>
      <xdr:colOff>73025</xdr:colOff>
      <xdr:row>34</xdr:row>
      <xdr:rowOff>114279</xdr:rowOff>
    </xdr:to>
    <xdr:cxnSp macro="">
      <xdr:nvCxnSpPr>
        <xdr:cNvPr id="150" name="直線コネクタ 149">
          <a:extLst>
            <a:ext uri="{FF2B5EF4-FFF2-40B4-BE49-F238E27FC236}">
              <a16:creationId xmlns:a16="http://schemas.microsoft.com/office/drawing/2014/main" id="{0128B9A8-6C6D-4065-B308-3028548724B6}"/>
            </a:ext>
          </a:extLst>
        </xdr:cNvPr>
        <xdr:cNvCxnSpPr/>
      </xdr:nvCxnSpPr>
      <xdr:spPr>
        <a:xfrm flipV="1">
          <a:off x="11318875" y="5562748"/>
          <a:ext cx="6858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130457</xdr:rowOff>
    </xdr:from>
    <xdr:to>
      <xdr:col>60</xdr:col>
      <xdr:colOff>123825</xdr:colOff>
      <xdr:row>34</xdr:row>
      <xdr:rowOff>60607</xdr:rowOff>
    </xdr:to>
    <xdr:sp macro="" textlink="">
      <xdr:nvSpPr>
        <xdr:cNvPr id="151" name="楕円 150">
          <a:extLst>
            <a:ext uri="{FF2B5EF4-FFF2-40B4-BE49-F238E27FC236}">
              <a16:creationId xmlns:a16="http://schemas.microsoft.com/office/drawing/2014/main" id="{CD6547F2-EDFA-48E7-AE1F-EBA55637C2FE}"/>
            </a:ext>
          </a:extLst>
        </xdr:cNvPr>
        <xdr:cNvSpPr/>
      </xdr:nvSpPr>
      <xdr:spPr>
        <a:xfrm>
          <a:off x="10582275" y="5578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9807</xdr:rowOff>
    </xdr:from>
    <xdr:to>
      <xdr:col>64</xdr:col>
      <xdr:colOff>73025</xdr:colOff>
      <xdr:row>34</xdr:row>
      <xdr:rowOff>114279</xdr:rowOff>
    </xdr:to>
    <xdr:cxnSp macro="">
      <xdr:nvCxnSpPr>
        <xdr:cNvPr id="152" name="直線コネクタ 151">
          <a:extLst>
            <a:ext uri="{FF2B5EF4-FFF2-40B4-BE49-F238E27FC236}">
              <a16:creationId xmlns:a16="http://schemas.microsoft.com/office/drawing/2014/main" id="{FF6B7016-41FB-4E96-A46A-C258DCB289F5}"/>
            </a:ext>
          </a:extLst>
        </xdr:cNvPr>
        <xdr:cNvCxnSpPr/>
      </xdr:nvCxnSpPr>
      <xdr:spPr>
        <a:xfrm>
          <a:off x="10633075" y="5623207"/>
          <a:ext cx="685800" cy="1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D13AE961-8998-4E23-B2EE-B690D14921BC}"/>
            </a:ext>
          </a:extLst>
        </xdr:cNvPr>
        <xdr:cNvSpPr txBox="1"/>
      </xdr:nvSpPr>
      <xdr:spPr>
        <a:xfrm>
          <a:off x="12461952" y="467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111F182E-36EC-4534-BEB2-42444B253F73}"/>
            </a:ext>
          </a:extLst>
        </xdr:cNvPr>
        <xdr:cNvSpPr txBox="1"/>
      </xdr:nvSpPr>
      <xdr:spPr>
        <a:xfrm>
          <a:off x="11788852" y="4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EA9B0EC9-1C0B-48B1-BB70-ED7D5E01F9C1}"/>
            </a:ext>
          </a:extLst>
        </xdr:cNvPr>
        <xdr:cNvSpPr txBox="1"/>
      </xdr:nvSpPr>
      <xdr:spPr>
        <a:xfrm>
          <a:off x="11103052" y="484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a:extLst>
            <a:ext uri="{FF2B5EF4-FFF2-40B4-BE49-F238E27FC236}">
              <a16:creationId xmlns:a16="http://schemas.microsoft.com/office/drawing/2014/main" id="{9774FC11-7289-401F-AC63-2B0B25041746}"/>
            </a:ext>
          </a:extLst>
        </xdr:cNvPr>
        <xdr:cNvSpPr txBox="1"/>
      </xdr:nvSpPr>
      <xdr:spPr>
        <a:xfrm>
          <a:off x="10417252" y="482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151796</xdr:rowOff>
    </xdr:from>
    <xdr:ext cx="469744" cy="259045"/>
    <xdr:sp macro="" textlink="">
      <xdr:nvSpPr>
        <xdr:cNvPr id="157" name="n_1mainValue債務償還比率">
          <a:extLst>
            <a:ext uri="{FF2B5EF4-FFF2-40B4-BE49-F238E27FC236}">
              <a16:creationId xmlns:a16="http://schemas.microsoft.com/office/drawing/2014/main" id="{D627A387-90F6-4239-AA7D-76BA6EF90317}"/>
            </a:ext>
          </a:extLst>
        </xdr:cNvPr>
        <xdr:cNvSpPr txBox="1"/>
      </xdr:nvSpPr>
      <xdr:spPr>
        <a:xfrm>
          <a:off x="12461952" y="52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156375</xdr:rowOff>
    </xdr:from>
    <xdr:ext cx="560923" cy="259045"/>
    <xdr:sp macro="" textlink="">
      <xdr:nvSpPr>
        <xdr:cNvPr id="158" name="n_2mainValue債務償還比率">
          <a:extLst>
            <a:ext uri="{FF2B5EF4-FFF2-40B4-BE49-F238E27FC236}">
              <a16:creationId xmlns:a16="http://schemas.microsoft.com/office/drawing/2014/main" id="{6FDED364-11ED-4147-9B68-B3BE7BC34DB5}"/>
            </a:ext>
          </a:extLst>
        </xdr:cNvPr>
        <xdr:cNvSpPr txBox="1"/>
      </xdr:nvSpPr>
      <xdr:spPr>
        <a:xfrm>
          <a:off x="11762313" y="56046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156206</xdr:rowOff>
    </xdr:from>
    <xdr:ext cx="560923" cy="259045"/>
    <xdr:sp macro="" textlink="">
      <xdr:nvSpPr>
        <xdr:cNvPr id="159" name="n_3mainValue債務償還比率">
          <a:extLst>
            <a:ext uri="{FF2B5EF4-FFF2-40B4-BE49-F238E27FC236}">
              <a16:creationId xmlns:a16="http://schemas.microsoft.com/office/drawing/2014/main" id="{9E908513-BDFC-4232-A210-24467E0D9A9E}"/>
            </a:ext>
          </a:extLst>
        </xdr:cNvPr>
        <xdr:cNvSpPr txBox="1"/>
      </xdr:nvSpPr>
      <xdr:spPr>
        <a:xfrm>
          <a:off x="11076513" y="57696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51734</xdr:rowOff>
    </xdr:from>
    <xdr:ext cx="560923" cy="259045"/>
    <xdr:sp macro="" textlink="">
      <xdr:nvSpPr>
        <xdr:cNvPr id="160" name="n_4mainValue債務償還比率">
          <a:extLst>
            <a:ext uri="{FF2B5EF4-FFF2-40B4-BE49-F238E27FC236}">
              <a16:creationId xmlns:a16="http://schemas.microsoft.com/office/drawing/2014/main" id="{9B108254-1740-4DB0-9126-5582EDBA98FB}"/>
            </a:ext>
          </a:extLst>
        </xdr:cNvPr>
        <xdr:cNvSpPr txBox="1"/>
      </xdr:nvSpPr>
      <xdr:spPr>
        <a:xfrm>
          <a:off x="10390713" y="56651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A007DD9-B307-44BF-97EE-375F0B099A91}"/>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03335DB-30B4-4FC4-B1AF-20AB82C89281}"/>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2680C8A-876F-487F-A09D-ADCB1DB150CB}"/>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E7DCB2E-A81C-4DFB-89E6-6B6C50C35C4A}"/>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4B7CB01-BFD8-48E1-AC0C-9E3EB864A425}"/>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26C5E5D-7BDA-498C-86B8-AAA7B4467977}"/>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15CAB1-D1E2-4B21-AB8E-01D693C02C47}"/>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FCB2DD-6A0D-487C-886B-0E9B05EC537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CBA5EC-45F6-47D4-A64A-467635CFE2B5}"/>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FE1656-B28C-409B-AB51-B8A73C53B0C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2C8744-999A-46C6-AB03-6D2482649BDF}"/>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8199FC-44D1-4573-8F88-7764C1FFF575}"/>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2C64D3-3BBF-4938-8106-9D6C74E4318D}"/>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A522AB-D989-49C9-807C-3E4D8884954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F241F1-75B9-4BF9-9774-56C15786A6B0}"/>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3C2456-203D-47D9-9C20-07E0526B69AD}"/>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74,427
71,332
60.97
32,401,969
29,659,795
2,712,458
17,164,719
26,843,035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7F546F-C2AB-49B5-A13B-7A1013783724}"/>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F56F0A-A39A-49F5-A67C-755535433F0D}"/>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D68715-31C1-4C1C-A8E1-6F5CAC36704F}"/>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EDDC88-7965-46FC-B69A-C03986EFB711}"/>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6E3FA3-5110-40D6-913F-A9F204E4F8D8}"/>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3F7FC72-03EA-40FD-A01D-D8327E5DCE9B}"/>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4F4D70-F647-4E08-9DD9-051A263659F8}"/>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14FE00-D939-4B03-AF74-435903B19550}"/>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4465A1-8107-4CBF-848D-2A97CF250A49}"/>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D1D5AB-5F59-494D-83FC-184C835EDBDC}"/>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8550CE-C44F-45E9-97F7-FC0FD5DC1AE1}"/>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3C3874-AB1B-4EBE-BD14-8CF21BF990EB}"/>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B25599-806E-4430-BC64-B3C372A9EC67}"/>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0C3A62-FF37-4E14-A13A-5FD6065F77E3}"/>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D18BDF-D182-490E-8B19-1C6A44466F86}"/>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BE623A-A9C8-49F8-B438-895A4EEAE4DD}"/>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07141EB-901B-49FF-992D-0C732BE50680}"/>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D70C95-8922-4E30-9662-3C91CCCA29BB}"/>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C2CCCA5-55CB-4C65-834C-CB169FF83565}"/>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7B5F5E-567E-46A4-A9A0-5E7243ABDACC}"/>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47D452-0B3A-4D0B-BA1C-DF44AA6D68B3}"/>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25E721-8DFA-448B-AFBA-D6F8668398CB}"/>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0E6388-E003-4EEE-949B-5AFE55EA8643}"/>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8D823B-A316-4392-8C11-0D06E7835EC7}"/>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58A9FA-1B4F-494C-8A09-AADBD047A4F1}"/>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326EE17-7133-4143-86FD-9104AD251008}"/>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EA433C-0FA8-4C6E-9DE9-0D6B39AC135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992519-33EE-4139-91CF-30C84C477A7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2E02F0-EF22-4B04-9C7C-CC8DC9B85E03}"/>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B065558-4E3C-4653-AF11-0153D19D33D8}"/>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31B4BE-0BDF-443C-A264-50C34961DE13}"/>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0DB252-4777-4590-98BB-CCAAC4CC63E1}"/>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082B73A-F918-43B3-8D72-FD2FBC842DCD}"/>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8725BD5-CCAF-481E-9C18-1380079C879E}"/>
            </a:ext>
          </a:extLst>
        </xdr:cNvPr>
        <xdr:cNvSpPr txBox="1"/>
      </xdr:nvSpPr>
      <xdr:spPr>
        <a:xfrm>
          <a:off x="2757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15AB7DA-D5B2-4E46-A76B-0BC75A6CCE43}"/>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200D052-CBFE-465D-B498-494417B32E83}"/>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8BC6922-0946-4BE6-96B0-417CD56AD847}"/>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83D4965-E2A9-4E34-89A5-4F8449F84D7A}"/>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42CABD7-D278-4DEA-8D60-6FA3B4032C73}"/>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A823A96-0AFE-41F7-A289-ED8BADDFBB7F}"/>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C54592D-56AC-4D3E-958E-66D29D85B3C3}"/>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C131B09-8C4E-4F90-9C2B-80526A26813F}"/>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9E34291-BD9B-4C50-A198-064F46C7F505}"/>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9A5C868C-4720-4A29-A3E0-6864ACDE00A5}"/>
            </a:ext>
          </a:extLst>
        </xdr:cNvPr>
        <xdr:cNvCxnSpPr/>
      </xdr:nvCxnSpPr>
      <xdr:spPr>
        <a:xfrm flipV="1">
          <a:off x="4177665" y="5485638"/>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8E67E7F7-92DC-4B08-B24B-B911A94A1740}"/>
            </a:ext>
          </a:extLst>
        </xdr:cNvPr>
        <xdr:cNvSpPr txBox="1"/>
      </xdr:nvSpPr>
      <xdr:spPr>
        <a:xfrm>
          <a:off x="4216400"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C45C7DD5-F357-4035-9966-FFB8DCB3576A}"/>
            </a:ext>
          </a:extLst>
        </xdr:cNvPr>
        <xdr:cNvCxnSpPr/>
      </xdr:nvCxnSpPr>
      <xdr:spPr>
        <a:xfrm>
          <a:off x="4108450" y="6601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2C0ED024-91E5-4F7C-9494-596D30267EC4}"/>
            </a:ext>
          </a:extLst>
        </xdr:cNvPr>
        <xdr:cNvSpPr txBox="1"/>
      </xdr:nvSpPr>
      <xdr:spPr>
        <a:xfrm>
          <a:off x="4216400" y="527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7717EE59-DE39-4E82-A407-9EF28C6B83A8}"/>
            </a:ext>
          </a:extLst>
        </xdr:cNvPr>
        <xdr:cNvCxnSpPr/>
      </xdr:nvCxnSpPr>
      <xdr:spPr>
        <a:xfrm>
          <a:off x="4108450" y="5485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2A75535E-A93A-4E67-83F6-7D4ADE631E57}"/>
            </a:ext>
          </a:extLst>
        </xdr:cNvPr>
        <xdr:cNvSpPr txBox="1"/>
      </xdr:nvSpPr>
      <xdr:spPr>
        <a:xfrm>
          <a:off x="4216400" y="5925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BE6B87C7-2DB7-4CEB-A1FD-237EDFEDDDEF}"/>
            </a:ext>
          </a:extLst>
        </xdr:cNvPr>
        <xdr:cNvSpPr/>
      </xdr:nvSpPr>
      <xdr:spPr>
        <a:xfrm>
          <a:off x="4127500" y="60672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F8B99FEE-75B7-4F30-8DFE-0A620CC51560}"/>
            </a:ext>
          </a:extLst>
        </xdr:cNvPr>
        <xdr:cNvSpPr/>
      </xdr:nvSpPr>
      <xdr:spPr>
        <a:xfrm>
          <a:off x="3384550" y="60330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DF8F8AF8-1A85-4F77-AF7C-5B2894C9F765}"/>
            </a:ext>
          </a:extLst>
        </xdr:cNvPr>
        <xdr:cNvSpPr/>
      </xdr:nvSpPr>
      <xdr:spPr>
        <a:xfrm>
          <a:off x="257175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AF6384D1-0C04-4032-991B-3A7DE8D30A79}"/>
            </a:ext>
          </a:extLst>
        </xdr:cNvPr>
        <xdr:cNvSpPr/>
      </xdr:nvSpPr>
      <xdr:spPr>
        <a:xfrm>
          <a:off x="1778000" y="59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B2702B05-A050-4343-892F-469F70DB772B}"/>
            </a:ext>
          </a:extLst>
        </xdr:cNvPr>
        <xdr:cNvSpPr/>
      </xdr:nvSpPr>
      <xdr:spPr>
        <a:xfrm>
          <a:off x="984250" y="59319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01407C2-55C9-4C80-B338-0990B09F2D9A}"/>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A8E5458-0357-449F-A924-6C9E7221085A}"/>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401CA0-AD03-4EDF-A772-16ED0CE5555B}"/>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090254-2E25-45FA-B94E-60E1AE5768D6}"/>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F47C3D-1473-4D83-AD0E-782FA3100438}"/>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137414</xdr:rowOff>
    </xdr:from>
    <xdr:to>
      <xdr:col>24</xdr:col>
      <xdr:colOff>114300</xdr:colOff>
      <xdr:row>37</xdr:row>
      <xdr:rowOff>67564</xdr:rowOff>
    </xdr:to>
    <xdr:sp macro="" textlink="">
      <xdr:nvSpPr>
        <xdr:cNvPr id="71" name="楕円 70">
          <a:extLst>
            <a:ext uri="{FF2B5EF4-FFF2-40B4-BE49-F238E27FC236}">
              <a16:creationId xmlns:a16="http://schemas.microsoft.com/office/drawing/2014/main" id="{B9F72A57-91DB-4158-B1C7-E00CAE0209EC}"/>
            </a:ext>
          </a:extLst>
        </xdr:cNvPr>
        <xdr:cNvSpPr/>
      </xdr:nvSpPr>
      <xdr:spPr>
        <a:xfrm>
          <a:off x="4127500" y="6081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115841</xdr:rowOff>
    </xdr:from>
    <xdr:ext cx="405111" cy="259045"/>
    <xdr:sp macro="" textlink="">
      <xdr:nvSpPr>
        <xdr:cNvPr id="72" name="【道路】&#10;有形固定資産減価償却率該当値テキスト">
          <a:extLst>
            <a:ext uri="{FF2B5EF4-FFF2-40B4-BE49-F238E27FC236}">
              <a16:creationId xmlns:a16="http://schemas.microsoft.com/office/drawing/2014/main" id="{8F5E93BC-C864-4EC8-844C-292EEED232CF}"/>
            </a:ext>
          </a:extLst>
        </xdr:cNvPr>
        <xdr:cNvSpPr txBox="1"/>
      </xdr:nvSpPr>
      <xdr:spPr>
        <a:xfrm>
          <a:off x="4216400" y="60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3" name="楕円 72">
          <a:extLst>
            <a:ext uri="{FF2B5EF4-FFF2-40B4-BE49-F238E27FC236}">
              <a16:creationId xmlns:a16="http://schemas.microsoft.com/office/drawing/2014/main" id="{BDFAFA3A-1B2A-4D29-ABB0-ABB8D4159B6D}"/>
            </a:ext>
          </a:extLst>
        </xdr:cNvPr>
        <xdr:cNvSpPr/>
      </xdr:nvSpPr>
      <xdr:spPr>
        <a:xfrm>
          <a:off x="3384550" y="60421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149352</xdr:rowOff>
    </xdr:from>
    <xdr:to>
      <xdr:col>24</xdr:col>
      <xdr:colOff>63500</xdr:colOff>
      <xdr:row>37</xdr:row>
      <xdr:rowOff>16764</xdr:rowOff>
    </xdr:to>
    <xdr:cxnSp macro="">
      <xdr:nvCxnSpPr>
        <xdr:cNvPr id="74" name="直線コネクタ 73">
          <a:extLst>
            <a:ext uri="{FF2B5EF4-FFF2-40B4-BE49-F238E27FC236}">
              <a16:creationId xmlns:a16="http://schemas.microsoft.com/office/drawing/2014/main" id="{6A4E1E99-1E0C-425A-96C5-827F1CD2E22D}"/>
            </a:ext>
          </a:extLst>
        </xdr:cNvPr>
        <xdr:cNvCxnSpPr/>
      </xdr:nvCxnSpPr>
      <xdr:spPr>
        <a:xfrm>
          <a:off x="3429000" y="6092952"/>
          <a:ext cx="7493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5" name="楕円 74">
          <a:extLst>
            <a:ext uri="{FF2B5EF4-FFF2-40B4-BE49-F238E27FC236}">
              <a16:creationId xmlns:a16="http://schemas.microsoft.com/office/drawing/2014/main" id="{2C48DD06-AF5B-40CC-8E61-3247609B1A1A}"/>
            </a:ext>
          </a:extLst>
        </xdr:cNvPr>
        <xdr:cNvSpPr/>
      </xdr:nvSpPr>
      <xdr:spPr>
        <a:xfrm>
          <a:off x="257175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149352</xdr:rowOff>
    </xdr:to>
    <xdr:cxnSp macro="">
      <xdr:nvCxnSpPr>
        <xdr:cNvPr id="76" name="直線コネクタ 75">
          <a:extLst>
            <a:ext uri="{FF2B5EF4-FFF2-40B4-BE49-F238E27FC236}">
              <a16:creationId xmlns:a16="http://schemas.microsoft.com/office/drawing/2014/main" id="{805FD88A-E482-4F12-9FDF-920D472CC523}"/>
            </a:ext>
          </a:extLst>
        </xdr:cNvPr>
        <xdr:cNvCxnSpPr/>
      </xdr:nvCxnSpPr>
      <xdr:spPr>
        <a:xfrm>
          <a:off x="2622550" y="6054090"/>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18542</xdr:rowOff>
    </xdr:from>
    <xdr:to>
      <xdr:col>10</xdr:col>
      <xdr:colOff>165100</xdr:colOff>
      <xdr:row>36</xdr:row>
      <xdr:rowOff>120142</xdr:rowOff>
    </xdr:to>
    <xdr:sp macro="" textlink="">
      <xdr:nvSpPr>
        <xdr:cNvPr id="77" name="楕円 76">
          <a:extLst>
            <a:ext uri="{FF2B5EF4-FFF2-40B4-BE49-F238E27FC236}">
              <a16:creationId xmlns:a16="http://schemas.microsoft.com/office/drawing/2014/main" id="{40404BD4-B6F4-4773-9884-FC4E7D17C8E8}"/>
            </a:ext>
          </a:extLst>
        </xdr:cNvPr>
        <xdr:cNvSpPr/>
      </xdr:nvSpPr>
      <xdr:spPr>
        <a:xfrm>
          <a:off x="17780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69342</xdr:rowOff>
    </xdr:from>
    <xdr:to>
      <xdr:col>15</xdr:col>
      <xdr:colOff>50800</xdr:colOff>
      <xdr:row>36</xdr:row>
      <xdr:rowOff>110490</xdr:rowOff>
    </xdr:to>
    <xdr:cxnSp macro="">
      <xdr:nvCxnSpPr>
        <xdr:cNvPr id="78" name="直線コネクタ 77">
          <a:extLst>
            <a:ext uri="{FF2B5EF4-FFF2-40B4-BE49-F238E27FC236}">
              <a16:creationId xmlns:a16="http://schemas.microsoft.com/office/drawing/2014/main" id="{412C8DFE-FCDD-4BB0-BBEE-3BE9699A0B55}"/>
            </a:ext>
          </a:extLst>
        </xdr:cNvPr>
        <xdr:cNvCxnSpPr/>
      </xdr:nvCxnSpPr>
      <xdr:spPr>
        <a:xfrm>
          <a:off x="1828800" y="6012942"/>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79" name="楕円 78">
          <a:extLst>
            <a:ext uri="{FF2B5EF4-FFF2-40B4-BE49-F238E27FC236}">
              <a16:creationId xmlns:a16="http://schemas.microsoft.com/office/drawing/2014/main" id="{38A40408-3DC5-4D22-9BFB-505AE359785F}"/>
            </a:ext>
          </a:extLst>
        </xdr:cNvPr>
        <xdr:cNvSpPr/>
      </xdr:nvSpPr>
      <xdr:spPr>
        <a:xfrm>
          <a:off x="984250" y="5929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69342</xdr:rowOff>
    </xdr:to>
    <xdr:cxnSp macro="">
      <xdr:nvCxnSpPr>
        <xdr:cNvPr id="80" name="直線コネクタ 79">
          <a:extLst>
            <a:ext uri="{FF2B5EF4-FFF2-40B4-BE49-F238E27FC236}">
              <a16:creationId xmlns:a16="http://schemas.microsoft.com/office/drawing/2014/main" id="{9971378E-B267-41B3-A493-B12BC39996AA}"/>
            </a:ext>
          </a:extLst>
        </xdr:cNvPr>
        <xdr:cNvCxnSpPr/>
      </xdr:nvCxnSpPr>
      <xdr:spPr>
        <a:xfrm>
          <a:off x="1028700" y="5974080"/>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C37C61F1-E5A4-42BE-B2E8-497D0528FB10}"/>
            </a:ext>
          </a:extLst>
        </xdr:cNvPr>
        <xdr:cNvSpPr txBox="1"/>
      </xdr:nvSpPr>
      <xdr:spPr>
        <a:xfrm>
          <a:off x="3239144" y="5814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07020E8F-9886-40DB-91E6-07CA68D1BF09}"/>
            </a:ext>
          </a:extLst>
        </xdr:cNvPr>
        <xdr:cNvSpPr txBox="1"/>
      </xdr:nvSpPr>
      <xdr:spPr>
        <a:xfrm>
          <a:off x="2439044" y="577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B2936360-1A19-4A64-B238-26387BF99403}"/>
            </a:ext>
          </a:extLst>
        </xdr:cNvPr>
        <xdr:cNvSpPr txBox="1"/>
      </xdr:nvSpPr>
      <xdr:spPr>
        <a:xfrm>
          <a:off x="1645294" y="606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7FB9C9D5-6244-41F6-85BB-4D8CE0FEEE5E}"/>
            </a:ext>
          </a:extLst>
        </xdr:cNvPr>
        <xdr:cNvSpPr txBox="1"/>
      </xdr:nvSpPr>
      <xdr:spPr>
        <a:xfrm>
          <a:off x="8515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19829</xdr:rowOff>
    </xdr:from>
    <xdr:ext cx="405111" cy="259045"/>
    <xdr:sp macro="" textlink="">
      <xdr:nvSpPr>
        <xdr:cNvPr id="85" name="n_1mainValue【道路】&#10;有形固定資産減価償却率">
          <a:extLst>
            <a:ext uri="{FF2B5EF4-FFF2-40B4-BE49-F238E27FC236}">
              <a16:creationId xmlns:a16="http://schemas.microsoft.com/office/drawing/2014/main" id="{8684A66D-EBA0-42BC-AA38-147A0403E0EB}"/>
            </a:ext>
          </a:extLst>
        </xdr:cNvPr>
        <xdr:cNvSpPr txBox="1"/>
      </xdr:nvSpPr>
      <xdr:spPr>
        <a:xfrm>
          <a:off x="3239144" y="612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152417</xdr:rowOff>
    </xdr:from>
    <xdr:ext cx="405111" cy="259045"/>
    <xdr:sp macro="" textlink="">
      <xdr:nvSpPr>
        <xdr:cNvPr id="86" name="n_2mainValue【道路】&#10;有形固定資産減価償却率">
          <a:extLst>
            <a:ext uri="{FF2B5EF4-FFF2-40B4-BE49-F238E27FC236}">
              <a16:creationId xmlns:a16="http://schemas.microsoft.com/office/drawing/2014/main" id="{046C42C1-F5C5-4A85-BA2B-6190C7503A8C}"/>
            </a:ext>
          </a:extLst>
        </xdr:cNvPr>
        <xdr:cNvSpPr txBox="1"/>
      </xdr:nvSpPr>
      <xdr:spPr>
        <a:xfrm>
          <a:off x="2439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136669</xdr:rowOff>
    </xdr:from>
    <xdr:ext cx="405111" cy="259045"/>
    <xdr:sp macro="" textlink="">
      <xdr:nvSpPr>
        <xdr:cNvPr id="87" name="n_3mainValue【道路】&#10;有形固定資産減価償却率">
          <a:extLst>
            <a:ext uri="{FF2B5EF4-FFF2-40B4-BE49-F238E27FC236}">
              <a16:creationId xmlns:a16="http://schemas.microsoft.com/office/drawing/2014/main" id="{7A98EFD0-6594-46EC-B66B-974EDB89B4F0}"/>
            </a:ext>
          </a:extLst>
        </xdr:cNvPr>
        <xdr:cNvSpPr txBox="1"/>
      </xdr:nvSpPr>
      <xdr:spPr>
        <a:xfrm>
          <a:off x="1645294" y="575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88" name="n_4mainValue【道路】&#10;有形固定資産減価償却率">
          <a:extLst>
            <a:ext uri="{FF2B5EF4-FFF2-40B4-BE49-F238E27FC236}">
              <a16:creationId xmlns:a16="http://schemas.microsoft.com/office/drawing/2014/main" id="{EBB9DFA8-E4E2-47FB-9516-7043FE029DD1}"/>
            </a:ext>
          </a:extLst>
        </xdr:cNvPr>
        <xdr:cNvSpPr txBox="1"/>
      </xdr:nvSpPr>
      <xdr:spPr>
        <a:xfrm>
          <a:off x="851544"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CB8CA15-5508-499D-8D1F-27E941F067A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3AFD3C6-9A94-4D38-BDF8-DE40695A46A4}"/>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D39C768-ACE0-495D-BE6B-4C571EAAF0C6}"/>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FC5465-BED0-4B8F-9E91-CDDFE34071CC}"/>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E1F3207-4E12-45A4-B3C5-0305EC7FD560}"/>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45E879B-C7A9-4A8B-A28D-CEB767AB1545}"/>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C8DD6A0-4686-4314-A97B-98E256FFF0E9}"/>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634E801-7A28-4AD4-95F7-4372949F68FD}"/>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BCBC83F-2782-4299-A967-EE4B38896AB3}"/>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6AC8784-4B24-4E4A-94B4-63575321DFD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FE025123-F994-42A4-9D12-328F9754176A}"/>
            </a:ext>
          </a:extLst>
        </xdr:cNvPr>
        <xdr:cNvCxnSpPr/>
      </xdr:nvCxnSpPr>
      <xdr:spPr>
        <a:xfrm>
          <a:off x="5956300" y="70267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E55B6356-9B53-4913-BE6F-006704FB7750}"/>
            </a:ext>
          </a:extLst>
        </xdr:cNvPr>
        <xdr:cNvSpPr txBox="1"/>
      </xdr:nvSpPr>
      <xdr:spPr>
        <a:xfrm>
          <a:off x="55272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16CE207-70B4-4906-86D7-45A998139D6F}"/>
            </a:ext>
          </a:extLst>
        </xdr:cNvPr>
        <xdr:cNvCxnSpPr/>
      </xdr:nvCxnSpPr>
      <xdr:spPr>
        <a:xfrm>
          <a:off x="5956300" y="67128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813ABECE-63B0-4937-A7E2-6192AF8D9F92}"/>
            </a:ext>
          </a:extLst>
        </xdr:cNvPr>
        <xdr:cNvSpPr txBox="1"/>
      </xdr:nvSpPr>
      <xdr:spPr>
        <a:xfrm>
          <a:off x="54821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DA48EB06-8151-4074-ADC6-038A631BC368}"/>
            </a:ext>
          </a:extLst>
        </xdr:cNvPr>
        <xdr:cNvCxnSpPr/>
      </xdr:nvCxnSpPr>
      <xdr:spPr>
        <a:xfrm>
          <a:off x="5956300" y="63989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AB8F1566-D885-4BF9-8398-E59F2C03C34C}"/>
            </a:ext>
          </a:extLst>
        </xdr:cNvPr>
        <xdr:cNvSpPr txBox="1"/>
      </xdr:nvSpPr>
      <xdr:spPr>
        <a:xfrm>
          <a:off x="54821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20EDC602-FAEE-483E-A466-4ADDF29F4810}"/>
            </a:ext>
          </a:extLst>
        </xdr:cNvPr>
        <xdr:cNvCxnSpPr/>
      </xdr:nvCxnSpPr>
      <xdr:spPr>
        <a:xfrm>
          <a:off x="5956300" y="60851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CB3665B0-82EB-48F0-B7C6-D34877647532}"/>
            </a:ext>
          </a:extLst>
        </xdr:cNvPr>
        <xdr:cNvSpPr txBox="1"/>
      </xdr:nvSpPr>
      <xdr:spPr>
        <a:xfrm>
          <a:off x="54821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CFF87A75-0057-4B8D-BC5C-AC618763A441}"/>
            </a:ext>
          </a:extLst>
        </xdr:cNvPr>
        <xdr:cNvCxnSpPr/>
      </xdr:nvCxnSpPr>
      <xdr:spPr>
        <a:xfrm>
          <a:off x="5956300" y="57712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92413A17-BFEA-4C52-9E4B-BF8CE0AC79D5}"/>
            </a:ext>
          </a:extLst>
        </xdr:cNvPr>
        <xdr:cNvSpPr txBox="1"/>
      </xdr:nvSpPr>
      <xdr:spPr>
        <a:xfrm>
          <a:off x="5482151" y="56290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DBD70B0A-8327-448A-890D-0ED3138D6BC6}"/>
            </a:ext>
          </a:extLst>
        </xdr:cNvPr>
        <xdr:cNvCxnSpPr/>
      </xdr:nvCxnSpPr>
      <xdr:spPr>
        <a:xfrm>
          <a:off x="5956300" y="54510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609B9D67-F253-471A-8B11-F65324A10DB5}"/>
            </a:ext>
          </a:extLst>
        </xdr:cNvPr>
        <xdr:cNvSpPr txBox="1"/>
      </xdr:nvSpPr>
      <xdr:spPr>
        <a:xfrm>
          <a:off x="541803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F30EFBE-6328-4194-B140-5A6B5F3BC187}"/>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387B51F-C873-4469-998E-4B23A74568B1}"/>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9A6A234-B171-49F2-9F14-578404C2EF8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2D169DF2-86DD-4894-9BA1-A718D2B1A5EB}"/>
            </a:ext>
          </a:extLst>
        </xdr:cNvPr>
        <xdr:cNvCxnSpPr/>
      </xdr:nvCxnSpPr>
      <xdr:spPr>
        <a:xfrm flipV="1">
          <a:off x="9429115" y="5652355"/>
          <a:ext cx="0" cy="131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5DD1D287-56CE-4C3E-968A-F50FC1C849E7}"/>
            </a:ext>
          </a:extLst>
        </xdr:cNvPr>
        <xdr:cNvSpPr txBox="1"/>
      </xdr:nvSpPr>
      <xdr:spPr>
        <a:xfrm>
          <a:off x="9467850" y="697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A168D248-B48B-476B-88F7-0999ACAB46BD}"/>
            </a:ext>
          </a:extLst>
        </xdr:cNvPr>
        <xdr:cNvCxnSpPr/>
      </xdr:nvCxnSpPr>
      <xdr:spPr>
        <a:xfrm>
          <a:off x="9359900" y="6968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EA43879B-9C51-4B02-9FA1-541398C8DF7E}"/>
            </a:ext>
          </a:extLst>
        </xdr:cNvPr>
        <xdr:cNvSpPr txBox="1"/>
      </xdr:nvSpPr>
      <xdr:spPr>
        <a:xfrm>
          <a:off x="9467850" y="54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41761BB1-5E45-4F08-B772-4F7402B51508}"/>
            </a:ext>
          </a:extLst>
        </xdr:cNvPr>
        <xdr:cNvCxnSpPr/>
      </xdr:nvCxnSpPr>
      <xdr:spPr>
        <a:xfrm>
          <a:off x="9359900" y="5652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D931BC4A-FBE8-443F-AE41-EF2C80C32782}"/>
            </a:ext>
          </a:extLst>
        </xdr:cNvPr>
        <xdr:cNvSpPr txBox="1"/>
      </xdr:nvSpPr>
      <xdr:spPr>
        <a:xfrm>
          <a:off x="9467850" y="660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6005638A-8E8F-4B64-9F34-922B3966C8AD}"/>
            </a:ext>
          </a:extLst>
        </xdr:cNvPr>
        <xdr:cNvSpPr/>
      </xdr:nvSpPr>
      <xdr:spPr>
        <a:xfrm>
          <a:off x="9398000" y="6751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D38A424F-23A6-4BD1-B6BA-ADD0195F0A04}"/>
            </a:ext>
          </a:extLst>
        </xdr:cNvPr>
        <xdr:cNvSpPr/>
      </xdr:nvSpPr>
      <xdr:spPr>
        <a:xfrm>
          <a:off x="8636000" y="67506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7BF10067-B2EE-4F42-918A-CE957BCD5D74}"/>
            </a:ext>
          </a:extLst>
        </xdr:cNvPr>
        <xdr:cNvSpPr/>
      </xdr:nvSpPr>
      <xdr:spPr>
        <a:xfrm>
          <a:off x="7842250" y="67663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9C15A299-9AA0-43BC-8AE7-4AA877CF7080}"/>
            </a:ext>
          </a:extLst>
        </xdr:cNvPr>
        <xdr:cNvSpPr/>
      </xdr:nvSpPr>
      <xdr:spPr>
        <a:xfrm>
          <a:off x="7029450" y="6766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9E5867EB-1337-447A-A1A4-8903498141B6}"/>
            </a:ext>
          </a:extLst>
        </xdr:cNvPr>
        <xdr:cNvSpPr/>
      </xdr:nvSpPr>
      <xdr:spPr>
        <a:xfrm>
          <a:off x="6235700" y="6769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1618DB-2A68-4443-80B7-5A2DBAC6EA66}"/>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241C82-8AEC-4D76-A756-04323D476FA6}"/>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E1CD67B-CF89-4F1A-88B6-52D97B60F23E}"/>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2DC66A6-7C69-458D-81E4-6FDCFDCA015B}"/>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5E6E3D-07C0-40A3-8D8B-BA9F48DA8A63}"/>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18166</xdr:rowOff>
    </xdr:from>
    <xdr:to>
      <xdr:col>55</xdr:col>
      <xdr:colOff>50800</xdr:colOff>
      <xdr:row>41</xdr:row>
      <xdr:rowOff>119766</xdr:rowOff>
    </xdr:to>
    <xdr:sp macro="" textlink="">
      <xdr:nvSpPr>
        <xdr:cNvPr id="130" name="楕円 129">
          <a:extLst>
            <a:ext uri="{FF2B5EF4-FFF2-40B4-BE49-F238E27FC236}">
              <a16:creationId xmlns:a16="http://schemas.microsoft.com/office/drawing/2014/main" id="{75EA5B0E-1C2B-4C24-B1EB-473A9FDAED5C}"/>
            </a:ext>
          </a:extLst>
        </xdr:cNvPr>
        <xdr:cNvSpPr/>
      </xdr:nvSpPr>
      <xdr:spPr>
        <a:xfrm>
          <a:off x="9398000" y="67872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168043</xdr:rowOff>
    </xdr:from>
    <xdr:ext cx="534377" cy="259045"/>
    <xdr:sp macro="" textlink="">
      <xdr:nvSpPr>
        <xdr:cNvPr id="131" name="【道路】&#10;一人当たり延長該当値テキスト">
          <a:extLst>
            <a:ext uri="{FF2B5EF4-FFF2-40B4-BE49-F238E27FC236}">
              <a16:creationId xmlns:a16="http://schemas.microsoft.com/office/drawing/2014/main" id="{8985495C-0159-4151-ACD4-2E973FAD2917}"/>
            </a:ext>
          </a:extLst>
        </xdr:cNvPr>
        <xdr:cNvSpPr txBox="1"/>
      </xdr:nvSpPr>
      <xdr:spPr>
        <a:xfrm>
          <a:off x="9467850" y="677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19081</xdr:rowOff>
    </xdr:from>
    <xdr:to>
      <xdr:col>50</xdr:col>
      <xdr:colOff>165100</xdr:colOff>
      <xdr:row>41</xdr:row>
      <xdr:rowOff>120681</xdr:rowOff>
    </xdr:to>
    <xdr:sp macro="" textlink="">
      <xdr:nvSpPr>
        <xdr:cNvPr id="132" name="楕円 131">
          <a:extLst>
            <a:ext uri="{FF2B5EF4-FFF2-40B4-BE49-F238E27FC236}">
              <a16:creationId xmlns:a16="http://schemas.microsoft.com/office/drawing/2014/main" id="{FFF83328-794E-4CF0-BF20-75F080C48E0F}"/>
            </a:ext>
          </a:extLst>
        </xdr:cNvPr>
        <xdr:cNvSpPr/>
      </xdr:nvSpPr>
      <xdr:spPr>
        <a:xfrm>
          <a:off x="8636000" y="67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68966</xdr:rowOff>
    </xdr:from>
    <xdr:to>
      <xdr:col>55</xdr:col>
      <xdr:colOff>0</xdr:colOff>
      <xdr:row>41</xdr:row>
      <xdr:rowOff>69881</xdr:rowOff>
    </xdr:to>
    <xdr:cxnSp macro="">
      <xdr:nvCxnSpPr>
        <xdr:cNvPr id="133" name="直線コネクタ 132">
          <a:extLst>
            <a:ext uri="{FF2B5EF4-FFF2-40B4-BE49-F238E27FC236}">
              <a16:creationId xmlns:a16="http://schemas.microsoft.com/office/drawing/2014/main" id="{500979A2-A398-4A53-B557-0EA22CAFA0DA}"/>
            </a:ext>
          </a:extLst>
        </xdr:cNvPr>
        <xdr:cNvCxnSpPr/>
      </xdr:nvCxnSpPr>
      <xdr:spPr>
        <a:xfrm flipV="1">
          <a:off x="8686800" y="6838066"/>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20191</xdr:rowOff>
    </xdr:from>
    <xdr:to>
      <xdr:col>46</xdr:col>
      <xdr:colOff>38100</xdr:colOff>
      <xdr:row>41</xdr:row>
      <xdr:rowOff>121791</xdr:rowOff>
    </xdr:to>
    <xdr:sp macro="" textlink="">
      <xdr:nvSpPr>
        <xdr:cNvPr id="134" name="楕円 133">
          <a:extLst>
            <a:ext uri="{FF2B5EF4-FFF2-40B4-BE49-F238E27FC236}">
              <a16:creationId xmlns:a16="http://schemas.microsoft.com/office/drawing/2014/main" id="{E17F409C-7D6C-4F61-84DC-788D78D325EE}"/>
            </a:ext>
          </a:extLst>
        </xdr:cNvPr>
        <xdr:cNvSpPr/>
      </xdr:nvSpPr>
      <xdr:spPr>
        <a:xfrm>
          <a:off x="7842250" y="6789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69881</xdr:rowOff>
    </xdr:from>
    <xdr:to>
      <xdr:col>50</xdr:col>
      <xdr:colOff>114300</xdr:colOff>
      <xdr:row>41</xdr:row>
      <xdr:rowOff>70991</xdr:rowOff>
    </xdr:to>
    <xdr:cxnSp macro="">
      <xdr:nvCxnSpPr>
        <xdr:cNvPr id="135" name="直線コネクタ 134">
          <a:extLst>
            <a:ext uri="{FF2B5EF4-FFF2-40B4-BE49-F238E27FC236}">
              <a16:creationId xmlns:a16="http://schemas.microsoft.com/office/drawing/2014/main" id="{95A06049-142E-4003-9281-35B9539745FB}"/>
            </a:ext>
          </a:extLst>
        </xdr:cNvPr>
        <xdr:cNvCxnSpPr/>
      </xdr:nvCxnSpPr>
      <xdr:spPr>
        <a:xfrm flipV="1">
          <a:off x="7886700" y="6838981"/>
          <a:ext cx="8001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21334</xdr:rowOff>
    </xdr:from>
    <xdr:to>
      <xdr:col>41</xdr:col>
      <xdr:colOff>101600</xdr:colOff>
      <xdr:row>41</xdr:row>
      <xdr:rowOff>122934</xdr:rowOff>
    </xdr:to>
    <xdr:sp macro="" textlink="">
      <xdr:nvSpPr>
        <xdr:cNvPr id="136" name="楕円 135">
          <a:extLst>
            <a:ext uri="{FF2B5EF4-FFF2-40B4-BE49-F238E27FC236}">
              <a16:creationId xmlns:a16="http://schemas.microsoft.com/office/drawing/2014/main" id="{977C5763-B624-4E5A-9497-10AD03AE4714}"/>
            </a:ext>
          </a:extLst>
        </xdr:cNvPr>
        <xdr:cNvSpPr/>
      </xdr:nvSpPr>
      <xdr:spPr>
        <a:xfrm>
          <a:off x="7029450" y="67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70991</xdr:rowOff>
    </xdr:from>
    <xdr:to>
      <xdr:col>45</xdr:col>
      <xdr:colOff>177800</xdr:colOff>
      <xdr:row>41</xdr:row>
      <xdr:rowOff>72134</xdr:rowOff>
    </xdr:to>
    <xdr:cxnSp macro="">
      <xdr:nvCxnSpPr>
        <xdr:cNvPr id="137" name="直線コネクタ 136">
          <a:extLst>
            <a:ext uri="{FF2B5EF4-FFF2-40B4-BE49-F238E27FC236}">
              <a16:creationId xmlns:a16="http://schemas.microsoft.com/office/drawing/2014/main" id="{F308E31F-92BE-4711-BA0E-2CB78B54B0F8}"/>
            </a:ext>
          </a:extLst>
        </xdr:cNvPr>
        <xdr:cNvCxnSpPr/>
      </xdr:nvCxnSpPr>
      <xdr:spPr>
        <a:xfrm flipV="1">
          <a:off x="7080250" y="6840091"/>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22788</xdr:rowOff>
    </xdr:from>
    <xdr:to>
      <xdr:col>36</xdr:col>
      <xdr:colOff>165100</xdr:colOff>
      <xdr:row>41</xdr:row>
      <xdr:rowOff>124388</xdr:rowOff>
    </xdr:to>
    <xdr:sp macro="" textlink="">
      <xdr:nvSpPr>
        <xdr:cNvPr id="138" name="楕円 137">
          <a:extLst>
            <a:ext uri="{FF2B5EF4-FFF2-40B4-BE49-F238E27FC236}">
              <a16:creationId xmlns:a16="http://schemas.microsoft.com/office/drawing/2014/main" id="{62F2D95C-F96D-4F2C-ABC9-4D372B208090}"/>
            </a:ext>
          </a:extLst>
        </xdr:cNvPr>
        <xdr:cNvSpPr/>
      </xdr:nvSpPr>
      <xdr:spPr>
        <a:xfrm>
          <a:off x="6235700" y="67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72134</xdr:rowOff>
    </xdr:from>
    <xdr:to>
      <xdr:col>41</xdr:col>
      <xdr:colOff>50800</xdr:colOff>
      <xdr:row>41</xdr:row>
      <xdr:rowOff>73588</xdr:rowOff>
    </xdr:to>
    <xdr:cxnSp macro="">
      <xdr:nvCxnSpPr>
        <xdr:cNvPr id="139" name="直線コネクタ 138">
          <a:extLst>
            <a:ext uri="{FF2B5EF4-FFF2-40B4-BE49-F238E27FC236}">
              <a16:creationId xmlns:a16="http://schemas.microsoft.com/office/drawing/2014/main" id="{B63195AA-81DC-4B48-8E3C-A8E4FFD360AF}"/>
            </a:ext>
          </a:extLst>
        </xdr:cNvPr>
        <xdr:cNvCxnSpPr/>
      </xdr:nvCxnSpPr>
      <xdr:spPr>
        <a:xfrm flipV="1">
          <a:off x="6286500" y="6841234"/>
          <a:ext cx="79375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2975A465-E7A0-469B-A45D-99F7B867175D}"/>
            </a:ext>
          </a:extLst>
        </xdr:cNvPr>
        <xdr:cNvSpPr txBox="1"/>
      </xdr:nvSpPr>
      <xdr:spPr>
        <a:xfrm>
          <a:off x="8425961" y="653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8A0FA900-7453-42E6-B0A2-84499111ACA4}"/>
            </a:ext>
          </a:extLst>
        </xdr:cNvPr>
        <xdr:cNvSpPr txBox="1"/>
      </xdr:nvSpPr>
      <xdr:spPr>
        <a:xfrm>
          <a:off x="7644911" y="65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D4AED2C1-B08F-4928-B1AD-B4449754BDE6}"/>
            </a:ext>
          </a:extLst>
        </xdr:cNvPr>
        <xdr:cNvSpPr txBox="1"/>
      </xdr:nvSpPr>
      <xdr:spPr>
        <a:xfrm>
          <a:off x="6851161" y="65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254430EA-9DD6-4F06-8B6D-DCA565EC2D86}"/>
            </a:ext>
          </a:extLst>
        </xdr:cNvPr>
        <xdr:cNvSpPr txBox="1"/>
      </xdr:nvSpPr>
      <xdr:spPr>
        <a:xfrm>
          <a:off x="6038361" y="65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111808</xdr:rowOff>
    </xdr:from>
    <xdr:ext cx="534377" cy="259045"/>
    <xdr:sp macro="" textlink="">
      <xdr:nvSpPr>
        <xdr:cNvPr id="144" name="n_1mainValue【道路】&#10;一人当たり延長">
          <a:extLst>
            <a:ext uri="{FF2B5EF4-FFF2-40B4-BE49-F238E27FC236}">
              <a16:creationId xmlns:a16="http://schemas.microsoft.com/office/drawing/2014/main" id="{FC6DF021-CAC4-4C89-AB14-9B9EE0C78821}"/>
            </a:ext>
          </a:extLst>
        </xdr:cNvPr>
        <xdr:cNvSpPr txBox="1"/>
      </xdr:nvSpPr>
      <xdr:spPr>
        <a:xfrm>
          <a:off x="8425961" y="68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112918</xdr:rowOff>
    </xdr:from>
    <xdr:ext cx="534377" cy="259045"/>
    <xdr:sp macro="" textlink="">
      <xdr:nvSpPr>
        <xdr:cNvPr id="145" name="n_2mainValue【道路】&#10;一人当たり延長">
          <a:extLst>
            <a:ext uri="{FF2B5EF4-FFF2-40B4-BE49-F238E27FC236}">
              <a16:creationId xmlns:a16="http://schemas.microsoft.com/office/drawing/2014/main" id="{8097811E-F0ED-44EA-A726-0A8613B2AE9A}"/>
            </a:ext>
          </a:extLst>
        </xdr:cNvPr>
        <xdr:cNvSpPr txBox="1"/>
      </xdr:nvSpPr>
      <xdr:spPr>
        <a:xfrm>
          <a:off x="7644911" y="68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114061</xdr:rowOff>
    </xdr:from>
    <xdr:ext cx="534377" cy="259045"/>
    <xdr:sp macro="" textlink="">
      <xdr:nvSpPr>
        <xdr:cNvPr id="146" name="n_3mainValue【道路】&#10;一人当たり延長">
          <a:extLst>
            <a:ext uri="{FF2B5EF4-FFF2-40B4-BE49-F238E27FC236}">
              <a16:creationId xmlns:a16="http://schemas.microsoft.com/office/drawing/2014/main" id="{06426174-9EA5-4503-9AB8-941ECC2174C6}"/>
            </a:ext>
          </a:extLst>
        </xdr:cNvPr>
        <xdr:cNvSpPr txBox="1"/>
      </xdr:nvSpPr>
      <xdr:spPr>
        <a:xfrm>
          <a:off x="6851161" y="68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115515</xdr:rowOff>
    </xdr:from>
    <xdr:ext cx="534377" cy="259045"/>
    <xdr:sp macro="" textlink="">
      <xdr:nvSpPr>
        <xdr:cNvPr id="147" name="n_4mainValue【道路】&#10;一人当たり延長">
          <a:extLst>
            <a:ext uri="{FF2B5EF4-FFF2-40B4-BE49-F238E27FC236}">
              <a16:creationId xmlns:a16="http://schemas.microsoft.com/office/drawing/2014/main" id="{83B18BF7-17FF-4C07-9E62-32E4FEF645A7}"/>
            </a:ext>
          </a:extLst>
        </xdr:cNvPr>
        <xdr:cNvSpPr txBox="1"/>
      </xdr:nvSpPr>
      <xdr:spPr>
        <a:xfrm>
          <a:off x="6038361" y="68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5F45F9E-CED1-41C2-A2EF-3EF248C3F33A}"/>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F8004FB-73C1-48EB-96A7-D8BB204AB710}"/>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1154D0B-EC5E-402F-88F5-18BBF2EDD4E3}"/>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E718D3D-2B91-4059-831A-6653B00B9B13}"/>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9C1E6CE-00B7-460A-BBCF-71BCC2456C65}"/>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38C2A4C-F48F-4AA2-AC99-4B4825DA6843}"/>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BCACAF8-F4D3-441C-8FE3-C7C704A567C1}"/>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34CEDF4-C5A4-4F6A-BA73-8ACD736E704F}"/>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F54EC00-73BB-4E8A-B7E0-3BD71B428B8F}"/>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E7DDF6B-3793-493F-8A68-B315114C6E55}"/>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036510E-1D79-46C1-B1DE-015B75180882}"/>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6368B39-B181-461D-9627-EA51E1BD2443}"/>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86A7740-9D92-43B5-9C21-468B2D9CABE8}"/>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0010EC2-9CE6-4C70-A568-85E552653E6F}"/>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D03475A-13B1-432A-B361-7A86B4447357}"/>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2E8F55F-9C11-4637-9BC7-A17D5E8BB7A0}"/>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35FEEA4-E10A-4190-B22D-2E630321C78E}"/>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4330AC6-CCE5-4553-8EC9-0853FB890123}"/>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83F75D9-D7A0-42FD-B361-6DF81171A1FB}"/>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F2ECADC-A187-42B9-8C99-C518476AAFA5}"/>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CF6B796-7571-4CD5-9A56-8939D6AA14D9}"/>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550CA65-C8E1-43E0-A432-DE085A838789}"/>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59DA665-E699-4664-B931-90070742851D}"/>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5F446FE-7167-431E-AFDD-A9F4A0251B42}"/>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4FAC60C-CCC6-47DD-A865-F4DA2D12E013}"/>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E4010A99-5EE9-4833-A8D5-6541B420CC1D}"/>
            </a:ext>
          </a:extLst>
        </xdr:cNvPr>
        <xdr:cNvCxnSpPr/>
      </xdr:nvCxnSpPr>
      <xdr:spPr>
        <a:xfrm flipV="1">
          <a:off x="4177665" y="9188269"/>
          <a:ext cx="0" cy="133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C557CA3-C75E-40FA-81B9-634C4CF6C32E}"/>
            </a:ext>
          </a:extLst>
        </xdr:cNvPr>
        <xdr:cNvSpPr txBox="1"/>
      </xdr:nvSpPr>
      <xdr:spPr>
        <a:xfrm>
          <a:off x="4216400" y="1052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D1D7D14C-833A-4B95-9ED9-93812DC4FD0E}"/>
            </a:ext>
          </a:extLst>
        </xdr:cNvPr>
        <xdr:cNvCxnSpPr/>
      </xdr:nvCxnSpPr>
      <xdr:spPr>
        <a:xfrm>
          <a:off x="4108450" y="105253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9B18881-8B8F-4680-88BB-A901F2D200BB}"/>
            </a:ext>
          </a:extLst>
        </xdr:cNvPr>
        <xdr:cNvSpPr txBox="1"/>
      </xdr:nvSpPr>
      <xdr:spPr>
        <a:xfrm>
          <a:off x="4216400" y="89698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0A42B1AE-5359-40BE-80E3-07E57E29496A}"/>
            </a:ext>
          </a:extLst>
        </xdr:cNvPr>
        <xdr:cNvCxnSpPr/>
      </xdr:nvCxnSpPr>
      <xdr:spPr>
        <a:xfrm>
          <a:off x="4108450" y="9188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158DC54-D1E5-4754-A67F-6562FEF8A8C3}"/>
            </a:ext>
          </a:extLst>
        </xdr:cNvPr>
        <xdr:cNvSpPr txBox="1"/>
      </xdr:nvSpPr>
      <xdr:spPr>
        <a:xfrm>
          <a:off x="4216400" y="10014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AB025568-82C9-4108-934A-F6BA0A1B4E0A}"/>
            </a:ext>
          </a:extLst>
        </xdr:cNvPr>
        <xdr:cNvSpPr/>
      </xdr:nvSpPr>
      <xdr:spPr>
        <a:xfrm>
          <a:off x="4127500" y="100364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E3813326-6DFE-4098-9BE4-A4507F3BCEF0}"/>
            </a:ext>
          </a:extLst>
        </xdr:cNvPr>
        <xdr:cNvSpPr/>
      </xdr:nvSpPr>
      <xdr:spPr>
        <a:xfrm>
          <a:off x="3384550" y="1001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AA54617F-D782-46B9-8C31-44B7349696ED}"/>
            </a:ext>
          </a:extLst>
        </xdr:cNvPr>
        <xdr:cNvSpPr/>
      </xdr:nvSpPr>
      <xdr:spPr>
        <a:xfrm>
          <a:off x="2571750" y="10015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254ACB3F-242D-47CF-BC0C-EB4D185DF290}"/>
            </a:ext>
          </a:extLst>
        </xdr:cNvPr>
        <xdr:cNvSpPr/>
      </xdr:nvSpPr>
      <xdr:spPr>
        <a:xfrm>
          <a:off x="1778000" y="1002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25631981-004F-4E97-A6AE-42552544F8B8}"/>
            </a:ext>
          </a:extLst>
        </xdr:cNvPr>
        <xdr:cNvSpPr/>
      </xdr:nvSpPr>
      <xdr:spPr>
        <a:xfrm>
          <a:off x="984250" y="10000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770828F-800A-439A-B849-B431DD62DE92}"/>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76FCC58-FFFD-4FDD-8668-E1CDD7B6734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84F08C-3B74-4AAC-AE92-2893DACEE744}"/>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DEFB4A-D10B-4A5F-B16D-111F8D788E1D}"/>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F48B12-33E3-4D46-B7D5-18EC018E6688}"/>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9" name="楕円 188">
          <a:extLst>
            <a:ext uri="{FF2B5EF4-FFF2-40B4-BE49-F238E27FC236}">
              <a16:creationId xmlns:a16="http://schemas.microsoft.com/office/drawing/2014/main" id="{A1677250-A22D-442D-AB03-23B6BF0EA408}"/>
            </a:ext>
          </a:extLst>
        </xdr:cNvPr>
        <xdr:cNvSpPr/>
      </xdr:nvSpPr>
      <xdr:spPr>
        <a:xfrm>
          <a:off x="4127500" y="9899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C659D82-8987-4956-A7F2-20A8CF86340B}"/>
            </a:ext>
          </a:extLst>
        </xdr:cNvPr>
        <xdr:cNvSpPr txBox="1"/>
      </xdr:nvSpPr>
      <xdr:spPr>
        <a:xfrm>
          <a:off x="4216400" y="975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1" name="楕円 190">
          <a:extLst>
            <a:ext uri="{FF2B5EF4-FFF2-40B4-BE49-F238E27FC236}">
              <a16:creationId xmlns:a16="http://schemas.microsoft.com/office/drawing/2014/main" id="{CF7213C0-B584-48DD-8D5B-815D190FF310}"/>
            </a:ext>
          </a:extLst>
        </xdr:cNvPr>
        <xdr:cNvSpPr/>
      </xdr:nvSpPr>
      <xdr:spPr>
        <a:xfrm>
          <a:off x="3384550" y="98713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37556</xdr:rowOff>
    </xdr:to>
    <xdr:cxnSp macro="">
      <xdr:nvCxnSpPr>
        <xdr:cNvPr id="192" name="直線コネクタ 191">
          <a:extLst>
            <a:ext uri="{FF2B5EF4-FFF2-40B4-BE49-F238E27FC236}">
              <a16:creationId xmlns:a16="http://schemas.microsoft.com/office/drawing/2014/main" id="{D65E3EEE-A063-425A-B0BC-59394E69E6FE}"/>
            </a:ext>
          </a:extLst>
        </xdr:cNvPr>
        <xdr:cNvCxnSpPr/>
      </xdr:nvCxnSpPr>
      <xdr:spPr>
        <a:xfrm>
          <a:off x="3429000" y="9915797"/>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102688</xdr:rowOff>
    </xdr:from>
    <xdr:to>
      <xdr:col>15</xdr:col>
      <xdr:colOff>101600</xdr:colOff>
      <xdr:row>60</xdr:row>
      <xdr:rowOff>32838</xdr:rowOff>
    </xdr:to>
    <xdr:sp macro="" textlink="">
      <xdr:nvSpPr>
        <xdr:cNvPr id="193" name="楕円 192">
          <a:extLst>
            <a:ext uri="{FF2B5EF4-FFF2-40B4-BE49-F238E27FC236}">
              <a16:creationId xmlns:a16="http://schemas.microsoft.com/office/drawing/2014/main" id="{4375DB42-BFD2-46E0-8050-8DC37F433360}"/>
            </a:ext>
          </a:extLst>
        </xdr:cNvPr>
        <xdr:cNvSpPr/>
      </xdr:nvSpPr>
      <xdr:spPr>
        <a:xfrm>
          <a:off x="2571750" y="98435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153488</xdr:rowOff>
    </xdr:from>
    <xdr:to>
      <xdr:col>19</xdr:col>
      <xdr:colOff>177800</xdr:colOff>
      <xdr:row>60</xdr:row>
      <xdr:rowOff>9797</xdr:rowOff>
    </xdr:to>
    <xdr:cxnSp macro="">
      <xdr:nvCxnSpPr>
        <xdr:cNvPr id="194" name="直線コネクタ 193">
          <a:extLst>
            <a:ext uri="{FF2B5EF4-FFF2-40B4-BE49-F238E27FC236}">
              <a16:creationId xmlns:a16="http://schemas.microsoft.com/office/drawing/2014/main" id="{E0007B2E-AA19-41EC-B469-97E8368625B4}"/>
            </a:ext>
          </a:extLst>
        </xdr:cNvPr>
        <xdr:cNvCxnSpPr/>
      </xdr:nvCxnSpPr>
      <xdr:spPr>
        <a:xfrm>
          <a:off x="2622550" y="9894388"/>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195" name="楕円 194">
          <a:extLst>
            <a:ext uri="{FF2B5EF4-FFF2-40B4-BE49-F238E27FC236}">
              <a16:creationId xmlns:a16="http://schemas.microsoft.com/office/drawing/2014/main" id="{AFCC4C50-18C8-4172-86F4-A2A3404B41D9}"/>
            </a:ext>
          </a:extLst>
        </xdr:cNvPr>
        <xdr:cNvSpPr/>
      </xdr:nvSpPr>
      <xdr:spPr>
        <a:xfrm>
          <a:off x="1778000" y="9815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59</xdr:row>
      <xdr:rowOff>153488</xdr:rowOff>
    </xdr:to>
    <xdr:cxnSp macro="">
      <xdr:nvCxnSpPr>
        <xdr:cNvPr id="196" name="直線コネクタ 195">
          <a:extLst>
            <a:ext uri="{FF2B5EF4-FFF2-40B4-BE49-F238E27FC236}">
              <a16:creationId xmlns:a16="http://schemas.microsoft.com/office/drawing/2014/main" id="{5DD28013-C604-4778-B453-68D31C3C4B2F}"/>
            </a:ext>
          </a:extLst>
        </xdr:cNvPr>
        <xdr:cNvCxnSpPr/>
      </xdr:nvCxnSpPr>
      <xdr:spPr>
        <a:xfrm>
          <a:off x="1828800" y="9866630"/>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47172</xdr:rowOff>
    </xdr:from>
    <xdr:to>
      <xdr:col>6</xdr:col>
      <xdr:colOff>38100</xdr:colOff>
      <xdr:row>59</xdr:row>
      <xdr:rowOff>148772</xdr:rowOff>
    </xdr:to>
    <xdr:sp macro="" textlink="">
      <xdr:nvSpPr>
        <xdr:cNvPr id="197" name="楕円 196">
          <a:extLst>
            <a:ext uri="{FF2B5EF4-FFF2-40B4-BE49-F238E27FC236}">
              <a16:creationId xmlns:a16="http://schemas.microsoft.com/office/drawing/2014/main" id="{BE97E1FE-89D7-4555-8899-DF0F096C758F}"/>
            </a:ext>
          </a:extLst>
        </xdr:cNvPr>
        <xdr:cNvSpPr/>
      </xdr:nvSpPr>
      <xdr:spPr>
        <a:xfrm>
          <a:off x="984250" y="97880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97972</xdr:rowOff>
    </xdr:from>
    <xdr:to>
      <xdr:col>10</xdr:col>
      <xdr:colOff>114300</xdr:colOff>
      <xdr:row>59</xdr:row>
      <xdr:rowOff>125730</xdr:rowOff>
    </xdr:to>
    <xdr:cxnSp macro="">
      <xdr:nvCxnSpPr>
        <xdr:cNvPr id="198" name="直線コネクタ 197">
          <a:extLst>
            <a:ext uri="{FF2B5EF4-FFF2-40B4-BE49-F238E27FC236}">
              <a16:creationId xmlns:a16="http://schemas.microsoft.com/office/drawing/2014/main" id="{61CFBE98-B0C5-4A0A-BFEB-CFF82A85942E}"/>
            </a:ext>
          </a:extLst>
        </xdr:cNvPr>
        <xdr:cNvCxnSpPr/>
      </xdr:nvCxnSpPr>
      <xdr:spPr>
        <a:xfrm>
          <a:off x="1028700" y="9838872"/>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50FFE7D-2358-4A18-A73A-4B048765F8CA}"/>
            </a:ext>
          </a:extLst>
        </xdr:cNvPr>
        <xdr:cNvSpPr txBox="1"/>
      </xdr:nvSpPr>
      <xdr:spPr>
        <a:xfrm>
          <a:off x="3239144" y="1010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D5C34F4-D85D-4594-B959-61820E1406FF}"/>
            </a:ext>
          </a:extLst>
        </xdr:cNvPr>
        <xdr:cNvSpPr txBox="1"/>
      </xdr:nvSpPr>
      <xdr:spPr>
        <a:xfrm>
          <a:off x="2439044" y="1010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27BF740-DC0F-4D15-876A-AAA33DD0089D}"/>
            </a:ext>
          </a:extLst>
        </xdr:cNvPr>
        <xdr:cNvSpPr txBox="1"/>
      </xdr:nvSpPr>
      <xdr:spPr>
        <a:xfrm>
          <a:off x="1645294" y="1011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4C60940-7AC2-419E-889E-8F635EAD029F}"/>
            </a:ext>
          </a:extLst>
        </xdr:cNvPr>
        <xdr:cNvSpPr txBox="1"/>
      </xdr:nvSpPr>
      <xdr:spPr>
        <a:xfrm>
          <a:off x="851544" y="10086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38DEBFF-695E-4464-9E3E-EF0FCF9784FB}"/>
            </a:ext>
          </a:extLst>
        </xdr:cNvPr>
        <xdr:cNvSpPr txBox="1"/>
      </xdr:nvSpPr>
      <xdr:spPr>
        <a:xfrm>
          <a:off x="3239144" y="965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49365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56715D4-6B44-415C-BBE4-94A2437EBF9F}"/>
            </a:ext>
          </a:extLst>
        </xdr:cNvPr>
        <xdr:cNvSpPr txBox="1"/>
      </xdr:nvSpPr>
      <xdr:spPr>
        <a:xfrm>
          <a:off x="2439044" y="962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27E1770-D657-453E-AB3D-5E248AC38AD4}"/>
            </a:ext>
          </a:extLst>
        </xdr:cNvPr>
        <xdr:cNvSpPr txBox="1"/>
      </xdr:nvSpPr>
      <xdr:spPr>
        <a:xfrm>
          <a:off x="1645294"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165299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EB771C2-5DD2-488E-A2C4-9E14ECA3B283}"/>
            </a:ext>
          </a:extLst>
        </xdr:cNvPr>
        <xdr:cNvSpPr txBox="1"/>
      </xdr:nvSpPr>
      <xdr:spPr>
        <a:xfrm>
          <a:off x="851544" y="957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9549019-42B6-4FF7-B64A-5E16DE3951DF}"/>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1A54178-E8E0-4907-B9D1-E0E493CE3430}"/>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DB06841-880C-40C8-B7AA-54D8931E501A}"/>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BFBE56C-1649-44C6-AC37-ADD5398A2E71}"/>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3A6F0C8-BC8B-4F24-AC19-AC405FCB5629}"/>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29B3C59-5B92-4F36-AE5F-99C8BF9AA9E8}"/>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7748BD8-28DE-4F5E-AD9F-79271BCC4945}"/>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F214C11-44B9-4325-BDA2-2160F50AFA5D}"/>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C76337D-87D1-4A8E-AFEF-3A0D0B5BCF1E}"/>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7EDD39E-3F7B-4338-A990-9A589DB0680C}"/>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3EF010F-8A0A-4C4F-8DCD-C409CBC221DA}"/>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3A7E4C4-5351-4B46-B535-9963BD61FBCF}"/>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45AD533-4E4A-4B6A-920C-802EDA37D01B}"/>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3857D5F-AA19-4363-A97F-9F11E278C8C2}"/>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943DD54-7F75-406D-8BAD-BC522177506C}"/>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A4AD831-CAF4-4596-BCC2-96E0DFD18119}"/>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4973F0-B90E-4939-9570-8957CA4156DF}"/>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04EC381-A47D-4095-A87C-661BA9E73689}"/>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B4A3D43-E32A-435D-A6EC-77374A57FAAF}"/>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328A1F2-5352-4CEF-801C-F3BBA61FA0D4}"/>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FBD5687-3155-41CB-AF2D-39ABECA7FC25}"/>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BABF186-5429-4589-975F-1C2217C72846}"/>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FDCB264-7584-4B70-9F12-7D4AD9002938}"/>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4E967C83-02F4-41B6-93C0-C50BA761DB97}"/>
            </a:ext>
          </a:extLst>
        </xdr:cNvPr>
        <xdr:cNvCxnSpPr/>
      </xdr:nvCxnSpPr>
      <xdr:spPr>
        <a:xfrm flipV="1">
          <a:off x="9429115" y="9264503"/>
          <a:ext cx="0" cy="137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CBADA90-E534-4C90-91AA-ED9730795B92}"/>
            </a:ext>
          </a:extLst>
        </xdr:cNvPr>
        <xdr:cNvSpPr txBox="1"/>
      </xdr:nvSpPr>
      <xdr:spPr>
        <a:xfrm>
          <a:off x="9467850" y="106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111C330F-183E-42FB-A7C6-8E83036B4FA9}"/>
            </a:ext>
          </a:extLst>
        </xdr:cNvPr>
        <xdr:cNvCxnSpPr/>
      </xdr:nvCxnSpPr>
      <xdr:spPr>
        <a:xfrm>
          <a:off x="9359900" y="10638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AA70546-0E93-4C18-B5DF-F0735F9F56B8}"/>
            </a:ext>
          </a:extLst>
        </xdr:cNvPr>
        <xdr:cNvSpPr txBox="1"/>
      </xdr:nvSpPr>
      <xdr:spPr>
        <a:xfrm>
          <a:off x="9467850" y="90524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39CCA125-3E5A-4AAA-A5CD-301193BF89DC}"/>
            </a:ext>
          </a:extLst>
        </xdr:cNvPr>
        <xdr:cNvCxnSpPr/>
      </xdr:nvCxnSpPr>
      <xdr:spPr>
        <a:xfrm>
          <a:off x="9359900" y="9264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3D9E438-78EB-4A8F-81E2-B938FD1027AB}"/>
            </a:ext>
          </a:extLst>
        </xdr:cNvPr>
        <xdr:cNvSpPr txBox="1"/>
      </xdr:nvSpPr>
      <xdr:spPr>
        <a:xfrm>
          <a:off x="9467850" y="10193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26702E8E-5048-4670-AE34-AADCCBEA8465}"/>
            </a:ext>
          </a:extLst>
        </xdr:cNvPr>
        <xdr:cNvSpPr/>
      </xdr:nvSpPr>
      <xdr:spPr>
        <a:xfrm>
          <a:off x="9398000" y="103352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F5E09C83-258D-454C-9278-C7CA2C59B6E6}"/>
            </a:ext>
          </a:extLst>
        </xdr:cNvPr>
        <xdr:cNvSpPr/>
      </xdr:nvSpPr>
      <xdr:spPr>
        <a:xfrm>
          <a:off x="8636000" y="10332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6E0C5466-B6B4-4C09-BCFF-B8E5E076CDB7}"/>
            </a:ext>
          </a:extLst>
        </xdr:cNvPr>
        <xdr:cNvSpPr/>
      </xdr:nvSpPr>
      <xdr:spPr>
        <a:xfrm>
          <a:off x="7842250" y="103480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F51CAD1-21B8-4623-9532-29EB0FA1CD5D}"/>
            </a:ext>
          </a:extLst>
        </xdr:cNvPr>
        <xdr:cNvSpPr/>
      </xdr:nvSpPr>
      <xdr:spPr>
        <a:xfrm>
          <a:off x="7029450" y="10349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4AE55B4D-564B-4FB5-A93E-1CD2280733D0}"/>
            </a:ext>
          </a:extLst>
        </xdr:cNvPr>
        <xdr:cNvSpPr/>
      </xdr:nvSpPr>
      <xdr:spPr>
        <a:xfrm>
          <a:off x="6235700" y="10350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E32E51B-C624-451D-B0F9-C85E092DC01D}"/>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314818-D9AE-4E2B-BED7-F6BFBFACEFFF}"/>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7019A6-397A-4DFA-8E39-923147DEEDDF}"/>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0FF72B-C46F-49EE-AA34-EA311FF3BDA5}"/>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F943891-E511-4D85-A5B3-8D658EE63158}"/>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37183</xdr:rowOff>
    </xdr:from>
    <xdr:to>
      <xdr:col>55</xdr:col>
      <xdr:colOff>50800</xdr:colOff>
      <xdr:row>63</xdr:row>
      <xdr:rowOff>138783</xdr:rowOff>
    </xdr:to>
    <xdr:sp macro="" textlink="">
      <xdr:nvSpPr>
        <xdr:cNvPr id="246" name="楕円 245">
          <a:extLst>
            <a:ext uri="{FF2B5EF4-FFF2-40B4-BE49-F238E27FC236}">
              <a16:creationId xmlns:a16="http://schemas.microsoft.com/office/drawing/2014/main" id="{F57FCB79-80BE-4EF0-BEA7-36D191039167}"/>
            </a:ext>
          </a:extLst>
        </xdr:cNvPr>
        <xdr:cNvSpPr/>
      </xdr:nvSpPr>
      <xdr:spPr>
        <a:xfrm>
          <a:off x="9398000" y="104384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15610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29EDE58D-CD22-4DE2-8936-07A3139967DC}"/>
            </a:ext>
          </a:extLst>
        </xdr:cNvPr>
        <xdr:cNvSpPr txBox="1"/>
      </xdr:nvSpPr>
      <xdr:spPr>
        <a:xfrm>
          <a:off x="9467850" y="1041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38277</xdr:rowOff>
    </xdr:from>
    <xdr:to>
      <xdr:col>50</xdr:col>
      <xdr:colOff>165100</xdr:colOff>
      <xdr:row>63</xdr:row>
      <xdr:rowOff>139877</xdr:rowOff>
    </xdr:to>
    <xdr:sp macro="" textlink="">
      <xdr:nvSpPr>
        <xdr:cNvPr id="248" name="楕円 247">
          <a:extLst>
            <a:ext uri="{FF2B5EF4-FFF2-40B4-BE49-F238E27FC236}">
              <a16:creationId xmlns:a16="http://schemas.microsoft.com/office/drawing/2014/main" id="{A2671573-B92E-4F21-91DD-517230042F0F}"/>
            </a:ext>
          </a:extLst>
        </xdr:cNvPr>
        <xdr:cNvSpPr/>
      </xdr:nvSpPr>
      <xdr:spPr>
        <a:xfrm>
          <a:off x="8636000" y="104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87983</xdr:rowOff>
    </xdr:from>
    <xdr:to>
      <xdr:col>55</xdr:col>
      <xdr:colOff>0</xdr:colOff>
      <xdr:row>63</xdr:row>
      <xdr:rowOff>89077</xdr:rowOff>
    </xdr:to>
    <xdr:cxnSp macro="">
      <xdr:nvCxnSpPr>
        <xdr:cNvPr id="249" name="直線コネクタ 248">
          <a:extLst>
            <a:ext uri="{FF2B5EF4-FFF2-40B4-BE49-F238E27FC236}">
              <a16:creationId xmlns:a16="http://schemas.microsoft.com/office/drawing/2014/main" id="{4D6A1C25-B26A-4C73-8704-4E8C85B243DB}"/>
            </a:ext>
          </a:extLst>
        </xdr:cNvPr>
        <xdr:cNvCxnSpPr/>
      </xdr:nvCxnSpPr>
      <xdr:spPr>
        <a:xfrm flipV="1">
          <a:off x="8686800" y="10489283"/>
          <a:ext cx="74295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39187</xdr:rowOff>
    </xdr:from>
    <xdr:to>
      <xdr:col>46</xdr:col>
      <xdr:colOff>38100</xdr:colOff>
      <xdr:row>63</xdr:row>
      <xdr:rowOff>140787</xdr:rowOff>
    </xdr:to>
    <xdr:sp macro="" textlink="">
      <xdr:nvSpPr>
        <xdr:cNvPr id="250" name="楕円 249">
          <a:extLst>
            <a:ext uri="{FF2B5EF4-FFF2-40B4-BE49-F238E27FC236}">
              <a16:creationId xmlns:a16="http://schemas.microsoft.com/office/drawing/2014/main" id="{D4243C9B-3224-4F48-BE97-91E1EA743135}"/>
            </a:ext>
          </a:extLst>
        </xdr:cNvPr>
        <xdr:cNvSpPr/>
      </xdr:nvSpPr>
      <xdr:spPr>
        <a:xfrm>
          <a:off x="7842250" y="104404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89077</xdr:rowOff>
    </xdr:from>
    <xdr:to>
      <xdr:col>50</xdr:col>
      <xdr:colOff>114300</xdr:colOff>
      <xdr:row>63</xdr:row>
      <xdr:rowOff>89987</xdr:rowOff>
    </xdr:to>
    <xdr:cxnSp macro="">
      <xdr:nvCxnSpPr>
        <xdr:cNvPr id="251" name="直線コネクタ 250">
          <a:extLst>
            <a:ext uri="{FF2B5EF4-FFF2-40B4-BE49-F238E27FC236}">
              <a16:creationId xmlns:a16="http://schemas.microsoft.com/office/drawing/2014/main" id="{75D70B08-83B7-4360-A790-D4A54D3D8AC9}"/>
            </a:ext>
          </a:extLst>
        </xdr:cNvPr>
        <xdr:cNvCxnSpPr/>
      </xdr:nvCxnSpPr>
      <xdr:spPr>
        <a:xfrm flipV="1">
          <a:off x="7886700" y="10490377"/>
          <a:ext cx="8001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40100</xdr:rowOff>
    </xdr:from>
    <xdr:to>
      <xdr:col>41</xdr:col>
      <xdr:colOff>101600</xdr:colOff>
      <xdr:row>63</xdr:row>
      <xdr:rowOff>141700</xdr:rowOff>
    </xdr:to>
    <xdr:sp macro="" textlink="">
      <xdr:nvSpPr>
        <xdr:cNvPr id="252" name="楕円 251">
          <a:extLst>
            <a:ext uri="{FF2B5EF4-FFF2-40B4-BE49-F238E27FC236}">
              <a16:creationId xmlns:a16="http://schemas.microsoft.com/office/drawing/2014/main" id="{EE2E7025-A147-4BC1-95E0-5CD6ED2C46B3}"/>
            </a:ext>
          </a:extLst>
        </xdr:cNvPr>
        <xdr:cNvSpPr/>
      </xdr:nvSpPr>
      <xdr:spPr>
        <a:xfrm>
          <a:off x="7029450" y="104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89987</xdr:rowOff>
    </xdr:from>
    <xdr:to>
      <xdr:col>45</xdr:col>
      <xdr:colOff>177800</xdr:colOff>
      <xdr:row>63</xdr:row>
      <xdr:rowOff>90900</xdr:rowOff>
    </xdr:to>
    <xdr:cxnSp macro="">
      <xdr:nvCxnSpPr>
        <xdr:cNvPr id="253" name="直線コネクタ 252">
          <a:extLst>
            <a:ext uri="{FF2B5EF4-FFF2-40B4-BE49-F238E27FC236}">
              <a16:creationId xmlns:a16="http://schemas.microsoft.com/office/drawing/2014/main" id="{824336D8-9A26-42C8-A081-EF5BE92C66EB}"/>
            </a:ext>
          </a:extLst>
        </xdr:cNvPr>
        <xdr:cNvCxnSpPr/>
      </xdr:nvCxnSpPr>
      <xdr:spPr>
        <a:xfrm flipV="1">
          <a:off x="7080250" y="10491287"/>
          <a:ext cx="80645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41008</xdr:rowOff>
    </xdr:from>
    <xdr:to>
      <xdr:col>36</xdr:col>
      <xdr:colOff>165100</xdr:colOff>
      <xdr:row>63</xdr:row>
      <xdr:rowOff>142608</xdr:rowOff>
    </xdr:to>
    <xdr:sp macro="" textlink="">
      <xdr:nvSpPr>
        <xdr:cNvPr id="254" name="楕円 253">
          <a:extLst>
            <a:ext uri="{FF2B5EF4-FFF2-40B4-BE49-F238E27FC236}">
              <a16:creationId xmlns:a16="http://schemas.microsoft.com/office/drawing/2014/main" id="{8FD86EAF-FC53-4310-A513-8FFF1BDBA146}"/>
            </a:ext>
          </a:extLst>
        </xdr:cNvPr>
        <xdr:cNvSpPr/>
      </xdr:nvSpPr>
      <xdr:spPr>
        <a:xfrm>
          <a:off x="6235700" y="104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90900</xdr:rowOff>
    </xdr:from>
    <xdr:to>
      <xdr:col>41</xdr:col>
      <xdr:colOff>50800</xdr:colOff>
      <xdr:row>63</xdr:row>
      <xdr:rowOff>91808</xdr:rowOff>
    </xdr:to>
    <xdr:cxnSp macro="">
      <xdr:nvCxnSpPr>
        <xdr:cNvPr id="255" name="直線コネクタ 254">
          <a:extLst>
            <a:ext uri="{FF2B5EF4-FFF2-40B4-BE49-F238E27FC236}">
              <a16:creationId xmlns:a16="http://schemas.microsoft.com/office/drawing/2014/main" id="{DD884E7F-3BAC-4C22-A18F-2472EC136A8B}"/>
            </a:ext>
          </a:extLst>
        </xdr:cNvPr>
        <xdr:cNvCxnSpPr/>
      </xdr:nvCxnSpPr>
      <xdr:spPr>
        <a:xfrm flipV="1">
          <a:off x="6286500" y="10492200"/>
          <a:ext cx="79375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5A139C22-7C6E-41D6-8B0A-4130B63AE5D1}"/>
            </a:ext>
          </a:extLst>
        </xdr:cNvPr>
        <xdr:cNvSpPr txBox="1"/>
      </xdr:nvSpPr>
      <xdr:spPr>
        <a:xfrm>
          <a:off x="8399995" y="1011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E67924E-7F53-4692-B03E-AF5A6B3116B0}"/>
            </a:ext>
          </a:extLst>
        </xdr:cNvPr>
        <xdr:cNvSpPr txBox="1"/>
      </xdr:nvSpPr>
      <xdr:spPr>
        <a:xfrm>
          <a:off x="7612595" y="101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C59003E-56D0-45B3-B16C-66D947623877}"/>
            </a:ext>
          </a:extLst>
        </xdr:cNvPr>
        <xdr:cNvSpPr txBox="1"/>
      </xdr:nvSpPr>
      <xdr:spPr>
        <a:xfrm>
          <a:off x="6818845" y="101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32CD31C-B7C4-4E92-BFBE-200D65C51449}"/>
            </a:ext>
          </a:extLst>
        </xdr:cNvPr>
        <xdr:cNvSpPr txBox="1"/>
      </xdr:nvSpPr>
      <xdr:spPr>
        <a:xfrm>
          <a:off x="6006045" y="1013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131004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7C4BE896-965C-4051-82A7-00C066082844}"/>
            </a:ext>
          </a:extLst>
        </xdr:cNvPr>
        <xdr:cNvSpPr txBox="1"/>
      </xdr:nvSpPr>
      <xdr:spPr>
        <a:xfrm>
          <a:off x="8399995" y="1053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131914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8C7F5CA-5CEA-475C-BAF1-261E4A9509FC}"/>
            </a:ext>
          </a:extLst>
        </xdr:cNvPr>
        <xdr:cNvSpPr txBox="1"/>
      </xdr:nvSpPr>
      <xdr:spPr>
        <a:xfrm>
          <a:off x="7612595" y="105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132827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140710A-CAB9-4945-B897-A1916FD78E87}"/>
            </a:ext>
          </a:extLst>
        </xdr:cNvPr>
        <xdr:cNvSpPr txBox="1"/>
      </xdr:nvSpPr>
      <xdr:spPr>
        <a:xfrm>
          <a:off x="6818845" y="1053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133735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B9DBD31D-4E0F-4130-B3CA-3690E8B605C5}"/>
            </a:ext>
          </a:extLst>
        </xdr:cNvPr>
        <xdr:cNvSpPr txBox="1"/>
      </xdr:nvSpPr>
      <xdr:spPr>
        <a:xfrm>
          <a:off x="6006045" y="105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7051DB3-98AB-4B9D-ACAC-C837DBEFC085}"/>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CB4986D-1B3A-49F2-BC3D-D49AB57E6D2C}"/>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5665FF5-5A92-4106-B9B2-90825161A95D}"/>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77D03C6-469E-499C-89DD-0A779E051905}"/>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E039B05-91FB-45FD-B07F-60F17EFA5C25}"/>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4246791-5315-4418-8494-8745EE46E461}"/>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6A9DFBE-D201-4027-9206-4EFF0932333C}"/>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495C18A-0C71-4144-86C8-2D6297C23923}"/>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684D591-D2FD-4D20-A24C-CF63E517C5BC}"/>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F4CEDB2-B64F-4832-893B-6E33D4C0087C}"/>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6904B65-F3F2-4085-953F-C9284B76D46D}"/>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C8364950-62CE-4C5C-B6FB-87FD83269BC8}"/>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C5B21AD9-A0A3-43CB-96F2-BF99534A82D1}"/>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24E88A44-0112-49BD-AFDF-1D8D844363E8}"/>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68DFEACD-5549-4EC9-A59D-B9B1853293A5}"/>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E759780E-F461-46EC-87B5-F5B9F1683369}"/>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44614A9D-025E-4020-86A6-DAFDB2D7B12C}"/>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CF5D337-9FB6-4FB1-B178-A46BFC161227}"/>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30017D37-3ECD-4D96-8658-A6BAA3DC1C40}"/>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AD6AD2D-54CB-40EC-8473-213E8C57FCF4}"/>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7333E042-FB20-4FC8-8A8B-758091F0A10C}"/>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A920E4E-2155-40F4-ADDC-0DEDB7BAA5BC}"/>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74496912-17CF-44DA-ADE3-2F7B5056C050}"/>
            </a:ext>
          </a:extLst>
        </xdr:cNvPr>
        <xdr:cNvCxnSpPr/>
      </xdr:nvCxnSpPr>
      <xdr:spPr>
        <a:xfrm flipV="1">
          <a:off x="4177665" y="13041630"/>
          <a:ext cx="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43554A1-8BB1-4603-92BB-D8A9CEE88995}"/>
            </a:ext>
          </a:extLst>
        </xdr:cNvPr>
        <xdr:cNvSpPr txBox="1"/>
      </xdr:nvSpPr>
      <xdr:spPr>
        <a:xfrm>
          <a:off x="42164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0CACB959-1FD6-435F-933B-CEA351772DD2}"/>
            </a:ext>
          </a:extLst>
        </xdr:cNvPr>
        <xdr:cNvCxnSpPr/>
      </xdr:nvCxnSpPr>
      <xdr:spPr>
        <a:xfrm>
          <a:off x="41084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3802D94-6819-4AAE-861C-3C6120F53E5C}"/>
            </a:ext>
          </a:extLst>
        </xdr:cNvPr>
        <xdr:cNvSpPr txBox="1"/>
      </xdr:nvSpPr>
      <xdr:spPr>
        <a:xfrm>
          <a:off x="4216400" y="1282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CF693D27-BA96-423B-A4F9-7AE04DFA0464}"/>
            </a:ext>
          </a:extLst>
        </xdr:cNvPr>
        <xdr:cNvCxnSpPr/>
      </xdr:nvCxnSpPr>
      <xdr:spPr>
        <a:xfrm>
          <a:off x="4108450" y="1304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F31812F-D158-4FF3-BEC8-1D102B1A6CF7}"/>
            </a:ext>
          </a:extLst>
        </xdr:cNvPr>
        <xdr:cNvSpPr txBox="1"/>
      </xdr:nvSpPr>
      <xdr:spPr>
        <a:xfrm>
          <a:off x="4216400" y="1343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739A7405-9B40-49D5-9A65-CCEFFCB95A53}"/>
            </a:ext>
          </a:extLst>
        </xdr:cNvPr>
        <xdr:cNvSpPr/>
      </xdr:nvSpPr>
      <xdr:spPr>
        <a:xfrm>
          <a:off x="4127500" y="135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197080B4-0958-45A0-9A82-BB883C186977}"/>
            </a:ext>
          </a:extLst>
        </xdr:cNvPr>
        <xdr:cNvSpPr/>
      </xdr:nvSpPr>
      <xdr:spPr>
        <a:xfrm>
          <a:off x="3384550" y="135575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9CB2C540-B897-4CFE-94A2-9A677B858A0D}"/>
            </a:ext>
          </a:extLst>
        </xdr:cNvPr>
        <xdr:cNvSpPr/>
      </xdr:nvSpPr>
      <xdr:spPr>
        <a:xfrm>
          <a:off x="2571750" y="13527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6F2F3CE8-CFE5-4E70-88EE-55AE4A27A1B9}"/>
            </a:ext>
          </a:extLst>
        </xdr:cNvPr>
        <xdr:cNvSpPr/>
      </xdr:nvSpPr>
      <xdr:spPr>
        <a:xfrm>
          <a:off x="1778000" y="13499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5AE168B1-C206-4D41-90CD-7BDFBC8D67A8}"/>
            </a:ext>
          </a:extLst>
        </xdr:cNvPr>
        <xdr:cNvSpPr/>
      </xdr:nvSpPr>
      <xdr:spPr>
        <a:xfrm>
          <a:off x="984250" y="13447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A0E69D7-4CB7-43DD-B3D3-A06C5835F239}"/>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792C792-DF0C-4495-93FA-941EC9A53141}"/>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3E82F4B-3B2F-4B77-84E2-21CBD63B1D16}"/>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D53AFC-C3D3-4362-8AB1-87D40E39EF61}"/>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DD3759-8511-4F23-B0EE-FB6AC3637FF2}"/>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302" name="楕円 301">
          <a:extLst>
            <a:ext uri="{FF2B5EF4-FFF2-40B4-BE49-F238E27FC236}">
              <a16:creationId xmlns:a16="http://schemas.microsoft.com/office/drawing/2014/main" id="{DB517EFA-A53E-490E-B71D-E3C4F0BF32E0}"/>
            </a:ext>
          </a:extLst>
        </xdr:cNvPr>
        <xdr:cNvSpPr/>
      </xdr:nvSpPr>
      <xdr:spPr>
        <a:xfrm>
          <a:off x="4127500" y="1357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16019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FD7326A5-B4C5-43FE-A6C2-C82033C6FFD3}"/>
            </a:ext>
          </a:extLst>
        </xdr:cNvPr>
        <xdr:cNvSpPr txBox="1"/>
      </xdr:nvSpPr>
      <xdr:spPr>
        <a:xfrm>
          <a:off x="4216400" y="1355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304" name="楕円 303">
          <a:extLst>
            <a:ext uri="{FF2B5EF4-FFF2-40B4-BE49-F238E27FC236}">
              <a16:creationId xmlns:a16="http://schemas.microsoft.com/office/drawing/2014/main" id="{87CDE8FA-5301-41BF-B326-921507440D05}"/>
            </a:ext>
          </a:extLst>
        </xdr:cNvPr>
        <xdr:cNvSpPr/>
      </xdr:nvSpPr>
      <xdr:spPr>
        <a:xfrm>
          <a:off x="3384550" y="13536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88392</xdr:rowOff>
    </xdr:to>
    <xdr:cxnSp macro="">
      <xdr:nvCxnSpPr>
        <xdr:cNvPr id="305" name="直線コネクタ 304">
          <a:extLst>
            <a:ext uri="{FF2B5EF4-FFF2-40B4-BE49-F238E27FC236}">
              <a16:creationId xmlns:a16="http://schemas.microsoft.com/office/drawing/2014/main" id="{709B4B92-527D-44D9-B3D8-CBCD2A4BE60C}"/>
            </a:ext>
          </a:extLst>
        </xdr:cNvPr>
        <xdr:cNvCxnSpPr/>
      </xdr:nvCxnSpPr>
      <xdr:spPr>
        <a:xfrm>
          <a:off x="3429000" y="13580872"/>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06" name="楕円 305">
          <a:extLst>
            <a:ext uri="{FF2B5EF4-FFF2-40B4-BE49-F238E27FC236}">
              <a16:creationId xmlns:a16="http://schemas.microsoft.com/office/drawing/2014/main" id="{2CB15D64-0AA8-4D4D-B370-02989523786E}"/>
            </a:ext>
          </a:extLst>
        </xdr:cNvPr>
        <xdr:cNvSpPr/>
      </xdr:nvSpPr>
      <xdr:spPr>
        <a:xfrm>
          <a:off x="2571750" y="13486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42672</xdr:rowOff>
    </xdr:to>
    <xdr:cxnSp macro="">
      <xdr:nvCxnSpPr>
        <xdr:cNvPr id="307" name="直線コネクタ 306">
          <a:extLst>
            <a:ext uri="{FF2B5EF4-FFF2-40B4-BE49-F238E27FC236}">
              <a16:creationId xmlns:a16="http://schemas.microsoft.com/office/drawing/2014/main" id="{EA516F7B-93FA-4E9E-AF16-01828230DB29}"/>
            </a:ext>
          </a:extLst>
        </xdr:cNvPr>
        <xdr:cNvCxnSpPr/>
      </xdr:nvCxnSpPr>
      <xdr:spPr>
        <a:xfrm>
          <a:off x="2622550" y="13536930"/>
          <a:ext cx="8064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65024</xdr:rowOff>
    </xdr:from>
    <xdr:to>
      <xdr:col>10</xdr:col>
      <xdr:colOff>165100</xdr:colOff>
      <xdr:row>81</xdr:row>
      <xdr:rowOff>166624</xdr:rowOff>
    </xdr:to>
    <xdr:sp macro="" textlink="">
      <xdr:nvSpPr>
        <xdr:cNvPr id="308" name="楕円 307">
          <a:extLst>
            <a:ext uri="{FF2B5EF4-FFF2-40B4-BE49-F238E27FC236}">
              <a16:creationId xmlns:a16="http://schemas.microsoft.com/office/drawing/2014/main" id="{722C050E-097A-4385-8DC3-B09DF338B3B7}"/>
            </a:ext>
          </a:extLst>
        </xdr:cNvPr>
        <xdr:cNvSpPr/>
      </xdr:nvSpPr>
      <xdr:spPr>
        <a:xfrm>
          <a:off x="17780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115824</xdr:rowOff>
    </xdr:from>
    <xdr:to>
      <xdr:col>15</xdr:col>
      <xdr:colOff>50800</xdr:colOff>
      <xdr:row>81</xdr:row>
      <xdr:rowOff>163830</xdr:rowOff>
    </xdr:to>
    <xdr:cxnSp macro="">
      <xdr:nvCxnSpPr>
        <xdr:cNvPr id="309" name="直線コネクタ 308">
          <a:extLst>
            <a:ext uri="{FF2B5EF4-FFF2-40B4-BE49-F238E27FC236}">
              <a16:creationId xmlns:a16="http://schemas.microsoft.com/office/drawing/2014/main" id="{2C46DA31-4047-40AA-9845-2ADF3299DA51}"/>
            </a:ext>
          </a:extLst>
        </xdr:cNvPr>
        <xdr:cNvCxnSpPr/>
      </xdr:nvCxnSpPr>
      <xdr:spPr>
        <a:xfrm>
          <a:off x="1828800" y="13488924"/>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26163</xdr:rowOff>
    </xdr:from>
    <xdr:to>
      <xdr:col>6</xdr:col>
      <xdr:colOff>38100</xdr:colOff>
      <xdr:row>81</xdr:row>
      <xdr:rowOff>127763</xdr:rowOff>
    </xdr:to>
    <xdr:sp macro="" textlink="">
      <xdr:nvSpPr>
        <xdr:cNvPr id="310" name="楕円 309">
          <a:extLst>
            <a:ext uri="{FF2B5EF4-FFF2-40B4-BE49-F238E27FC236}">
              <a16:creationId xmlns:a16="http://schemas.microsoft.com/office/drawing/2014/main" id="{7BA38279-B893-4E9E-8B2A-FA4686D3674B}"/>
            </a:ext>
          </a:extLst>
        </xdr:cNvPr>
        <xdr:cNvSpPr/>
      </xdr:nvSpPr>
      <xdr:spPr>
        <a:xfrm>
          <a:off x="984250" y="13399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76963</xdr:rowOff>
    </xdr:from>
    <xdr:to>
      <xdr:col>10</xdr:col>
      <xdr:colOff>114300</xdr:colOff>
      <xdr:row>81</xdr:row>
      <xdr:rowOff>115824</xdr:rowOff>
    </xdr:to>
    <xdr:cxnSp macro="">
      <xdr:nvCxnSpPr>
        <xdr:cNvPr id="311" name="直線コネクタ 310">
          <a:extLst>
            <a:ext uri="{FF2B5EF4-FFF2-40B4-BE49-F238E27FC236}">
              <a16:creationId xmlns:a16="http://schemas.microsoft.com/office/drawing/2014/main" id="{4FEF43FB-EE46-4750-B1F3-5B6FBDE8DC4F}"/>
            </a:ext>
          </a:extLst>
        </xdr:cNvPr>
        <xdr:cNvCxnSpPr/>
      </xdr:nvCxnSpPr>
      <xdr:spPr>
        <a:xfrm>
          <a:off x="1028700" y="13450063"/>
          <a:ext cx="8001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B6F2A1E2-2C28-4B1A-9522-32B5FD69B7D2}"/>
            </a:ext>
          </a:extLst>
        </xdr:cNvPr>
        <xdr:cNvSpPr txBox="1"/>
      </xdr:nvSpPr>
      <xdr:spPr>
        <a:xfrm>
          <a:off x="3239144" y="136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a:extLst>
            <a:ext uri="{FF2B5EF4-FFF2-40B4-BE49-F238E27FC236}">
              <a16:creationId xmlns:a16="http://schemas.microsoft.com/office/drawing/2014/main" id="{21C45510-8B03-47AD-A315-F5B562D0FF32}"/>
            </a:ext>
          </a:extLst>
        </xdr:cNvPr>
        <xdr:cNvSpPr txBox="1"/>
      </xdr:nvSpPr>
      <xdr:spPr>
        <a:xfrm>
          <a:off x="2439044" y="1361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a:extLst>
            <a:ext uri="{FF2B5EF4-FFF2-40B4-BE49-F238E27FC236}">
              <a16:creationId xmlns:a16="http://schemas.microsoft.com/office/drawing/2014/main" id="{92944917-72D9-4A7E-8B99-4F5E7707A6E7}"/>
            </a:ext>
          </a:extLst>
        </xdr:cNvPr>
        <xdr:cNvSpPr txBox="1"/>
      </xdr:nvSpPr>
      <xdr:spPr>
        <a:xfrm>
          <a:off x="1645294" y="13586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a:extLst>
            <a:ext uri="{FF2B5EF4-FFF2-40B4-BE49-F238E27FC236}">
              <a16:creationId xmlns:a16="http://schemas.microsoft.com/office/drawing/2014/main" id="{92A15A8E-4C32-48CB-B914-11DA7E5BC8F6}"/>
            </a:ext>
          </a:extLst>
        </xdr:cNvPr>
        <xdr:cNvSpPr txBox="1"/>
      </xdr:nvSpPr>
      <xdr:spPr>
        <a:xfrm>
          <a:off x="851544" y="1353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109999</xdr:rowOff>
    </xdr:from>
    <xdr:ext cx="405111" cy="259045"/>
    <xdr:sp macro="" textlink="">
      <xdr:nvSpPr>
        <xdr:cNvPr id="316" name="n_1mainValue【公営住宅】&#10;有形固定資産減価償却率">
          <a:extLst>
            <a:ext uri="{FF2B5EF4-FFF2-40B4-BE49-F238E27FC236}">
              <a16:creationId xmlns:a16="http://schemas.microsoft.com/office/drawing/2014/main" id="{4CD91BCD-BDF9-4DA8-A1C8-34BD233C7431}"/>
            </a:ext>
          </a:extLst>
        </xdr:cNvPr>
        <xdr:cNvSpPr txBox="1"/>
      </xdr:nvSpPr>
      <xdr:spPr>
        <a:xfrm>
          <a:off x="3239144" y="1331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7" name="n_2mainValue【公営住宅】&#10;有形固定資産減価償却率">
          <a:extLst>
            <a:ext uri="{FF2B5EF4-FFF2-40B4-BE49-F238E27FC236}">
              <a16:creationId xmlns:a16="http://schemas.microsoft.com/office/drawing/2014/main" id="{3D20B11D-D35A-4709-AB94-BF9F020FBD99}"/>
            </a:ext>
          </a:extLst>
        </xdr:cNvPr>
        <xdr:cNvSpPr txBox="1"/>
      </xdr:nvSpPr>
      <xdr:spPr>
        <a:xfrm>
          <a:off x="2439044"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11701</xdr:rowOff>
    </xdr:from>
    <xdr:ext cx="405111" cy="259045"/>
    <xdr:sp macro="" textlink="">
      <xdr:nvSpPr>
        <xdr:cNvPr id="318" name="n_3mainValue【公営住宅】&#10;有形固定資産減価償却率">
          <a:extLst>
            <a:ext uri="{FF2B5EF4-FFF2-40B4-BE49-F238E27FC236}">
              <a16:creationId xmlns:a16="http://schemas.microsoft.com/office/drawing/2014/main" id="{31AC86C6-4B3E-4956-8BF1-187D51876696}"/>
            </a:ext>
          </a:extLst>
        </xdr:cNvPr>
        <xdr:cNvSpPr txBox="1"/>
      </xdr:nvSpPr>
      <xdr:spPr>
        <a:xfrm>
          <a:off x="1645294" y="1321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144290</xdr:rowOff>
    </xdr:from>
    <xdr:ext cx="405111" cy="259045"/>
    <xdr:sp macro="" textlink="">
      <xdr:nvSpPr>
        <xdr:cNvPr id="319" name="n_4mainValue【公営住宅】&#10;有形固定資産減価償却率">
          <a:extLst>
            <a:ext uri="{FF2B5EF4-FFF2-40B4-BE49-F238E27FC236}">
              <a16:creationId xmlns:a16="http://schemas.microsoft.com/office/drawing/2014/main" id="{09141DCC-3273-4930-A766-1B0892D08DBC}"/>
            </a:ext>
          </a:extLst>
        </xdr:cNvPr>
        <xdr:cNvSpPr txBox="1"/>
      </xdr:nvSpPr>
      <xdr:spPr>
        <a:xfrm>
          <a:off x="851544" y="1318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87A219E-307C-41B7-BA9C-84E2378CA4EA}"/>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F22B971-C6C5-49CE-9381-ED2DCD277B86}"/>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259111C-99B7-4393-80D3-2345A9F3CF5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CE34227-0987-42F0-B3DF-7506AE0D977F}"/>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8FC6AC69-B62B-4ABF-A3E3-F01649D532D4}"/>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3204338-7FFA-4EB6-9211-A9A6A65FF6E7}"/>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02C8136-DA9B-44B0-ADCF-FD0DE8F79FCD}"/>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8511513-DC86-4C99-8C56-65C94C637861}"/>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CA76601-392F-4C2D-B72D-A3F1712FEBFB}"/>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A9F6E86-F816-414E-920B-648515119D31}"/>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D2A5D3E8-7B66-42A3-AD36-BD75F1F02DAF}"/>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958FBA60-82D8-462D-9900-B06775AD0FB6}"/>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376FEF45-2F15-4963-BF7B-ADF55905149A}"/>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4C5892BA-6E05-4E75-AE62-9F8E37C87532}"/>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C5EB5018-6DBA-4C4E-8BEF-0173FF4AB7E9}"/>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9F0ADBC1-9AC5-41FA-894D-506454ACDC0B}"/>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396173C-575B-4FA3-9096-41B78F295DC7}"/>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76AFCD2-BAB9-4423-829A-70157C1D9472}"/>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81D22A70-1F5F-4D75-8785-495974DDCD89}"/>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C5EFFCA3-E030-49C3-8929-FF7071097844}"/>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CE0D4881-A77A-40E8-B658-75FFFD040692}"/>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9EF00C48-590A-4923-BC33-DAA84AA232DC}"/>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B3A5796-35B3-4479-8BF6-CC39248D6931}"/>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4A613F81-2C87-4CBB-B416-64A690C16082}"/>
            </a:ext>
          </a:extLst>
        </xdr:cNvPr>
        <xdr:cNvCxnSpPr/>
      </xdr:nvCxnSpPr>
      <xdr:spPr>
        <a:xfrm flipV="1">
          <a:off x="9429115" y="12947904"/>
          <a:ext cx="0" cy="135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82894AC8-9141-4C0D-AA3F-96EA7AFEAC4B}"/>
            </a:ext>
          </a:extLst>
        </xdr:cNvPr>
        <xdr:cNvSpPr txBox="1"/>
      </xdr:nvSpPr>
      <xdr:spPr>
        <a:xfrm>
          <a:off x="9467850" y="143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84DF3E66-8D20-402B-A4A4-474EB730C515}"/>
            </a:ext>
          </a:extLst>
        </xdr:cNvPr>
        <xdr:cNvCxnSpPr/>
      </xdr:nvCxnSpPr>
      <xdr:spPr>
        <a:xfrm>
          <a:off x="9359900" y="14307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FF397F1F-EC32-41BD-ABAA-29271A361C99}"/>
            </a:ext>
          </a:extLst>
        </xdr:cNvPr>
        <xdr:cNvSpPr txBox="1"/>
      </xdr:nvSpPr>
      <xdr:spPr>
        <a:xfrm>
          <a:off x="9467850" y="127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CC54596D-E55A-4C54-AEC7-F5CFCC8175EE}"/>
            </a:ext>
          </a:extLst>
        </xdr:cNvPr>
        <xdr:cNvCxnSpPr/>
      </xdr:nvCxnSpPr>
      <xdr:spPr>
        <a:xfrm>
          <a:off x="9359900" y="129479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93C1CAE6-14A8-4E54-93BB-19386EC2EE78}"/>
            </a:ext>
          </a:extLst>
        </xdr:cNvPr>
        <xdr:cNvSpPr txBox="1"/>
      </xdr:nvSpPr>
      <xdr:spPr>
        <a:xfrm>
          <a:off x="9467850" y="13861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D4A95485-D10E-4BCB-A712-942C4046F963}"/>
            </a:ext>
          </a:extLst>
        </xdr:cNvPr>
        <xdr:cNvSpPr/>
      </xdr:nvSpPr>
      <xdr:spPr>
        <a:xfrm>
          <a:off x="9398000" y="13877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CE759B99-8141-422F-8C41-D5BB1452B6AD}"/>
            </a:ext>
          </a:extLst>
        </xdr:cNvPr>
        <xdr:cNvSpPr/>
      </xdr:nvSpPr>
      <xdr:spPr>
        <a:xfrm>
          <a:off x="86360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0BB1424B-9D88-42C5-9064-D2FB37CD7327}"/>
            </a:ext>
          </a:extLst>
        </xdr:cNvPr>
        <xdr:cNvSpPr/>
      </xdr:nvSpPr>
      <xdr:spPr>
        <a:xfrm>
          <a:off x="7842250" y="138816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50BD1472-BB37-4EEF-93B8-ABA06EF97952}"/>
            </a:ext>
          </a:extLst>
        </xdr:cNvPr>
        <xdr:cNvSpPr/>
      </xdr:nvSpPr>
      <xdr:spPr>
        <a:xfrm>
          <a:off x="7029450" y="1386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633DBD26-7F48-4ED6-8D24-3717B47A0B16}"/>
            </a:ext>
          </a:extLst>
        </xdr:cNvPr>
        <xdr:cNvSpPr/>
      </xdr:nvSpPr>
      <xdr:spPr>
        <a:xfrm>
          <a:off x="6235700" y="1387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400339F-BCD7-4E5B-A1A3-CF0D809DBF8C}"/>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791BD94-0EF6-4AD8-816C-D05AC911BB91}"/>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FA631D-F461-423E-92A3-7F094DB4763D}"/>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A2A24B-898C-41A2-9053-0A81ED53547C}"/>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AA9283F-37A0-4F21-B900-60058BAF4693}"/>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18542</xdr:rowOff>
    </xdr:from>
    <xdr:to>
      <xdr:col>55</xdr:col>
      <xdr:colOff>50800</xdr:colOff>
      <xdr:row>83</xdr:row>
      <xdr:rowOff>120142</xdr:rowOff>
    </xdr:to>
    <xdr:sp macro="" textlink="">
      <xdr:nvSpPr>
        <xdr:cNvPr id="359" name="楕円 358">
          <a:extLst>
            <a:ext uri="{FF2B5EF4-FFF2-40B4-BE49-F238E27FC236}">
              <a16:creationId xmlns:a16="http://schemas.microsoft.com/office/drawing/2014/main" id="{8E3016DD-5E1D-4F75-BBF6-356927E304C6}"/>
            </a:ext>
          </a:extLst>
        </xdr:cNvPr>
        <xdr:cNvSpPr/>
      </xdr:nvSpPr>
      <xdr:spPr>
        <a:xfrm>
          <a:off x="9398000" y="137218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41419</xdr:rowOff>
    </xdr:from>
    <xdr:ext cx="469744" cy="259045"/>
    <xdr:sp macro="" textlink="">
      <xdr:nvSpPr>
        <xdr:cNvPr id="360" name="【公営住宅】&#10;一人当たり面積該当値テキスト">
          <a:extLst>
            <a:ext uri="{FF2B5EF4-FFF2-40B4-BE49-F238E27FC236}">
              <a16:creationId xmlns:a16="http://schemas.microsoft.com/office/drawing/2014/main" id="{59C91AF8-AA63-4892-91F1-8F2168FD78D0}"/>
            </a:ext>
          </a:extLst>
        </xdr:cNvPr>
        <xdr:cNvSpPr txBox="1"/>
      </xdr:nvSpPr>
      <xdr:spPr>
        <a:xfrm>
          <a:off x="9467850" y="1357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22352</xdr:rowOff>
    </xdr:from>
    <xdr:to>
      <xdr:col>50</xdr:col>
      <xdr:colOff>165100</xdr:colOff>
      <xdr:row>83</xdr:row>
      <xdr:rowOff>123952</xdr:rowOff>
    </xdr:to>
    <xdr:sp macro="" textlink="">
      <xdr:nvSpPr>
        <xdr:cNvPr id="361" name="楕円 360">
          <a:extLst>
            <a:ext uri="{FF2B5EF4-FFF2-40B4-BE49-F238E27FC236}">
              <a16:creationId xmlns:a16="http://schemas.microsoft.com/office/drawing/2014/main" id="{47B4EDC7-7FB3-47F8-9A15-4529435110F8}"/>
            </a:ext>
          </a:extLst>
        </xdr:cNvPr>
        <xdr:cNvSpPr/>
      </xdr:nvSpPr>
      <xdr:spPr>
        <a:xfrm>
          <a:off x="8636000" y="137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69342</xdr:rowOff>
    </xdr:from>
    <xdr:to>
      <xdr:col>55</xdr:col>
      <xdr:colOff>0</xdr:colOff>
      <xdr:row>83</xdr:row>
      <xdr:rowOff>73152</xdr:rowOff>
    </xdr:to>
    <xdr:cxnSp macro="">
      <xdr:nvCxnSpPr>
        <xdr:cNvPr id="362" name="直線コネクタ 361">
          <a:extLst>
            <a:ext uri="{FF2B5EF4-FFF2-40B4-BE49-F238E27FC236}">
              <a16:creationId xmlns:a16="http://schemas.microsoft.com/office/drawing/2014/main" id="{D1A032BF-DFD6-40B9-B00D-C536CB6FFE94}"/>
            </a:ext>
          </a:extLst>
        </xdr:cNvPr>
        <xdr:cNvCxnSpPr/>
      </xdr:nvCxnSpPr>
      <xdr:spPr>
        <a:xfrm flipV="1">
          <a:off x="8686800" y="13772642"/>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24637</xdr:rowOff>
    </xdr:from>
    <xdr:to>
      <xdr:col>46</xdr:col>
      <xdr:colOff>38100</xdr:colOff>
      <xdr:row>83</xdr:row>
      <xdr:rowOff>126237</xdr:rowOff>
    </xdr:to>
    <xdr:sp macro="" textlink="">
      <xdr:nvSpPr>
        <xdr:cNvPr id="363" name="楕円 362">
          <a:extLst>
            <a:ext uri="{FF2B5EF4-FFF2-40B4-BE49-F238E27FC236}">
              <a16:creationId xmlns:a16="http://schemas.microsoft.com/office/drawing/2014/main" id="{2D5A50E8-5079-4ED2-AE6C-91C10413F462}"/>
            </a:ext>
          </a:extLst>
        </xdr:cNvPr>
        <xdr:cNvSpPr/>
      </xdr:nvSpPr>
      <xdr:spPr>
        <a:xfrm>
          <a:off x="7842250" y="137279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73152</xdr:rowOff>
    </xdr:from>
    <xdr:to>
      <xdr:col>50</xdr:col>
      <xdr:colOff>114300</xdr:colOff>
      <xdr:row>83</xdr:row>
      <xdr:rowOff>75437</xdr:rowOff>
    </xdr:to>
    <xdr:cxnSp macro="">
      <xdr:nvCxnSpPr>
        <xdr:cNvPr id="364" name="直線コネクタ 363">
          <a:extLst>
            <a:ext uri="{FF2B5EF4-FFF2-40B4-BE49-F238E27FC236}">
              <a16:creationId xmlns:a16="http://schemas.microsoft.com/office/drawing/2014/main" id="{68770CBA-CF55-4774-ACBE-AFE931BFBCFA}"/>
            </a:ext>
          </a:extLst>
        </xdr:cNvPr>
        <xdr:cNvCxnSpPr/>
      </xdr:nvCxnSpPr>
      <xdr:spPr>
        <a:xfrm flipV="1">
          <a:off x="7886700" y="13776452"/>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27687</xdr:rowOff>
    </xdr:from>
    <xdr:to>
      <xdr:col>41</xdr:col>
      <xdr:colOff>101600</xdr:colOff>
      <xdr:row>83</xdr:row>
      <xdr:rowOff>129287</xdr:rowOff>
    </xdr:to>
    <xdr:sp macro="" textlink="">
      <xdr:nvSpPr>
        <xdr:cNvPr id="365" name="楕円 364">
          <a:extLst>
            <a:ext uri="{FF2B5EF4-FFF2-40B4-BE49-F238E27FC236}">
              <a16:creationId xmlns:a16="http://schemas.microsoft.com/office/drawing/2014/main" id="{4DA9F06D-3C3E-40DF-AA5D-CC2794335E91}"/>
            </a:ext>
          </a:extLst>
        </xdr:cNvPr>
        <xdr:cNvSpPr/>
      </xdr:nvSpPr>
      <xdr:spPr>
        <a:xfrm>
          <a:off x="7029450" y="137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75437</xdr:rowOff>
    </xdr:from>
    <xdr:to>
      <xdr:col>45</xdr:col>
      <xdr:colOff>177800</xdr:colOff>
      <xdr:row>83</xdr:row>
      <xdr:rowOff>78487</xdr:rowOff>
    </xdr:to>
    <xdr:cxnSp macro="">
      <xdr:nvCxnSpPr>
        <xdr:cNvPr id="366" name="直線コネクタ 365">
          <a:extLst>
            <a:ext uri="{FF2B5EF4-FFF2-40B4-BE49-F238E27FC236}">
              <a16:creationId xmlns:a16="http://schemas.microsoft.com/office/drawing/2014/main" id="{D0D9EC14-9E3E-4F3B-9AB3-C165826B65D9}"/>
            </a:ext>
          </a:extLst>
        </xdr:cNvPr>
        <xdr:cNvCxnSpPr/>
      </xdr:nvCxnSpPr>
      <xdr:spPr>
        <a:xfrm flipV="1">
          <a:off x="7080250" y="13778737"/>
          <a:ext cx="80645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67" name="楕円 366">
          <a:extLst>
            <a:ext uri="{FF2B5EF4-FFF2-40B4-BE49-F238E27FC236}">
              <a16:creationId xmlns:a16="http://schemas.microsoft.com/office/drawing/2014/main" id="{6A736CE0-ACBA-4ED1-BD71-70EE1BCC6F06}"/>
            </a:ext>
          </a:extLst>
        </xdr:cNvPr>
        <xdr:cNvSpPr/>
      </xdr:nvSpPr>
      <xdr:spPr>
        <a:xfrm>
          <a:off x="6235700" y="137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78487</xdr:rowOff>
    </xdr:from>
    <xdr:to>
      <xdr:col>41</xdr:col>
      <xdr:colOff>50800</xdr:colOff>
      <xdr:row>83</xdr:row>
      <xdr:rowOff>81535</xdr:rowOff>
    </xdr:to>
    <xdr:cxnSp macro="">
      <xdr:nvCxnSpPr>
        <xdr:cNvPr id="368" name="直線コネクタ 367">
          <a:extLst>
            <a:ext uri="{FF2B5EF4-FFF2-40B4-BE49-F238E27FC236}">
              <a16:creationId xmlns:a16="http://schemas.microsoft.com/office/drawing/2014/main" id="{07DB6112-85A8-4B1F-883C-A3F117A6FFC6}"/>
            </a:ext>
          </a:extLst>
        </xdr:cNvPr>
        <xdr:cNvCxnSpPr/>
      </xdr:nvCxnSpPr>
      <xdr:spPr>
        <a:xfrm flipV="1">
          <a:off x="6286500" y="13781787"/>
          <a:ext cx="7937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B834245B-8D64-47FA-A893-3A28D6BB916B}"/>
            </a:ext>
          </a:extLst>
        </xdr:cNvPr>
        <xdr:cNvSpPr txBox="1"/>
      </xdr:nvSpPr>
      <xdr:spPr>
        <a:xfrm>
          <a:off x="8458277" y="139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E8A5533C-04B2-4C89-9913-4C6E5FD3CF0C}"/>
            </a:ext>
          </a:extLst>
        </xdr:cNvPr>
        <xdr:cNvSpPr txBox="1"/>
      </xdr:nvSpPr>
      <xdr:spPr>
        <a:xfrm>
          <a:off x="7677227" y="1397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a:extLst>
            <a:ext uri="{FF2B5EF4-FFF2-40B4-BE49-F238E27FC236}">
              <a16:creationId xmlns:a16="http://schemas.microsoft.com/office/drawing/2014/main" id="{60D05EED-2EE0-4E3C-ADA0-6DF42AD46467}"/>
            </a:ext>
          </a:extLst>
        </xdr:cNvPr>
        <xdr:cNvSpPr txBox="1"/>
      </xdr:nvSpPr>
      <xdr:spPr>
        <a:xfrm>
          <a:off x="6864427" y="1396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a:extLst>
            <a:ext uri="{FF2B5EF4-FFF2-40B4-BE49-F238E27FC236}">
              <a16:creationId xmlns:a16="http://schemas.microsoft.com/office/drawing/2014/main" id="{4C2D8CE7-2C55-43DB-AB6D-D9B15B74C089}"/>
            </a:ext>
          </a:extLst>
        </xdr:cNvPr>
        <xdr:cNvSpPr txBox="1"/>
      </xdr:nvSpPr>
      <xdr:spPr>
        <a:xfrm>
          <a:off x="6070677" y="1396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140479</xdr:rowOff>
    </xdr:from>
    <xdr:ext cx="469744" cy="259045"/>
    <xdr:sp macro="" textlink="">
      <xdr:nvSpPr>
        <xdr:cNvPr id="373" name="n_1mainValue【公営住宅】&#10;一人当たり面積">
          <a:extLst>
            <a:ext uri="{FF2B5EF4-FFF2-40B4-BE49-F238E27FC236}">
              <a16:creationId xmlns:a16="http://schemas.microsoft.com/office/drawing/2014/main" id="{A554E293-238A-4990-A10E-107142694392}"/>
            </a:ext>
          </a:extLst>
        </xdr:cNvPr>
        <xdr:cNvSpPr txBox="1"/>
      </xdr:nvSpPr>
      <xdr:spPr>
        <a:xfrm>
          <a:off x="8458277"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142764</xdr:rowOff>
    </xdr:from>
    <xdr:ext cx="469744" cy="259045"/>
    <xdr:sp macro="" textlink="">
      <xdr:nvSpPr>
        <xdr:cNvPr id="374" name="n_2mainValue【公営住宅】&#10;一人当たり面積">
          <a:extLst>
            <a:ext uri="{FF2B5EF4-FFF2-40B4-BE49-F238E27FC236}">
              <a16:creationId xmlns:a16="http://schemas.microsoft.com/office/drawing/2014/main" id="{2E7F3228-26E1-4142-BBC6-070972EB3801}"/>
            </a:ext>
          </a:extLst>
        </xdr:cNvPr>
        <xdr:cNvSpPr txBox="1"/>
      </xdr:nvSpPr>
      <xdr:spPr>
        <a:xfrm>
          <a:off x="7677227"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145814</xdr:rowOff>
    </xdr:from>
    <xdr:ext cx="469744" cy="259045"/>
    <xdr:sp macro="" textlink="">
      <xdr:nvSpPr>
        <xdr:cNvPr id="375" name="n_3mainValue【公営住宅】&#10;一人当たり面積">
          <a:extLst>
            <a:ext uri="{FF2B5EF4-FFF2-40B4-BE49-F238E27FC236}">
              <a16:creationId xmlns:a16="http://schemas.microsoft.com/office/drawing/2014/main" id="{BCD70104-CE76-4725-B23C-D3578F81A7F1}"/>
            </a:ext>
          </a:extLst>
        </xdr:cNvPr>
        <xdr:cNvSpPr txBox="1"/>
      </xdr:nvSpPr>
      <xdr:spPr>
        <a:xfrm>
          <a:off x="6864427" y="135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76" name="n_4mainValue【公営住宅】&#10;一人当たり面積">
          <a:extLst>
            <a:ext uri="{FF2B5EF4-FFF2-40B4-BE49-F238E27FC236}">
              <a16:creationId xmlns:a16="http://schemas.microsoft.com/office/drawing/2014/main" id="{721CF343-83B8-496F-A2F7-6570AB8CA1B6}"/>
            </a:ext>
          </a:extLst>
        </xdr:cNvPr>
        <xdr:cNvSpPr txBox="1"/>
      </xdr:nvSpPr>
      <xdr:spPr>
        <a:xfrm>
          <a:off x="607067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94AB8A9-2C6A-417F-B140-8F68231D02F4}"/>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F7AC722-B475-47C5-A7D9-D778AB84A5B9}"/>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5CF8599-6C66-4E79-A163-AA75639B3A33}"/>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DD89C45-EC4D-44C1-AB6F-2FECB01829BD}"/>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402F4A7-B28B-4D1B-8109-1E708881C02B}"/>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A47BC95-F94A-4D1C-AA23-B7672F9CF85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5438FE5-278B-4489-B09E-6FF9D0102BF1}"/>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CBE1892-9CA7-4621-AB89-9CC4699F1615}"/>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78CFF6CC-5209-43A7-B84E-FA0D7FB3935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C0FB474-81FB-45F4-A1AF-4DF7F1F297B8}"/>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3CE9286E-DCE0-4EF9-923A-377A990FBD04}"/>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C32A5B1D-44A6-41B9-870A-BEB5D787EADA}"/>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1694EA7-27C5-4E67-BF0C-78446176D1A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40BBEDF-658C-4FA6-8A75-78D4AD5C35BC}"/>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BC7A89A-72B3-48FE-98C9-FD2FC002E0D8}"/>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313E22FD-B561-4D28-93DB-BE50BBE5DC29}"/>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6D4847A-45B4-4F3A-AC40-B5D629CF454D}"/>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D9AEB9AC-2ADE-43C2-94E3-3984902F2921}"/>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FFA08A7-8EF5-48EF-962B-DB4635532A53}"/>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F9A0CB21-3631-4B9B-9337-22DD6FD66C7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CF031EF9-BAA0-4650-AA7B-C97A4FE2DB0E}"/>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E94F963-10C1-4E56-94F0-BE4AA0F70401}"/>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5802543-889E-4E84-A1B4-B89FDDE89E22}"/>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5B6A72A-20C2-4282-9F4D-D3541AEC8967}"/>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8C3F7C3A-CCD7-489C-9A52-8603CCD91607}"/>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515047A4-F57D-4236-BB7A-FF5B0C55A516}"/>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83B086FF-F048-4B5E-8AD9-14B9643AF0FB}"/>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2562B3A-5B54-4058-9492-5A08218FF084}"/>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6A9868D8-8C9C-42EF-A5CF-29D05B27C509}"/>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F17E8526-C728-4263-8EAC-622BD1B4F511}"/>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E46D411-7589-4BC2-8492-95D05DEA19CC}"/>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9D879A90-A950-4177-B6C3-4EA176D8D1DE}"/>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7328F335-A966-4410-BBF9-884AFAD2BD12}"/>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A03C9D65-475C-4116-95CE-5E6A79247B50}"/>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1F220673-3A62-4816-9D8F-D63400B51032}"/>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9EFE039B-ECB6-4EBB-9D30-9092D7BB4B0B}"/>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E321BB46-CAC4-4BF9-BCD6-F6AEA83FAA24}"/>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E7C7E55-FAF3-4239-B0B0-D24DBCC292FB}"/>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59420172-7CAB-41F8-8DD3-3B232DCCE76E}"/>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BE3D1570-0BEE-4D4D-A8E2-84C5177B9CFD}"/>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EEA69459-8016-4AAE-9177-600932EAFD85}"/>
            </a:ext>
          </a:extLst>
        </xdr:cNvPr>
        <xdr:cNvCxnSpPr/>
      </xdr:nvCxnSpPr>
      <xdr:spPr>
        <a:xfrm flipV="1">
          <a:off x="14699614" y="5714365"/>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F51AC8C0-B4A7-499E-96C1-97813AB03AD2}"/>
            </a:ext>
          </a:extLst>
        </xdr:cNvPr>
        <xdr:cNvSpPr txBox="1"/>
      </xdr:nvSpPr>
      <xdr:spPr>
        <a:xfrm>
          <a:off x="1473835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CB139BDD-3482-4404-8CFF-E550CEC584F6}"/>
            </a:ext>
          </a:extLst>
        </xdr:cNvPr>
        <xdr:cNvCxnSpPr/>
      </xdr:nvCxnSpPr>
      <xdr:spPr>
        <a:xfrm>
          <a:off x="14611350" y="6970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8035A4F-B5E8-4F07-96D3-CFBD54083DC6}"/>
            </a:ext>
          </a:extLst>
        </xdr:cNvPr>
        <xdr:cNvSpPr txBox="1"/>
      </xdr:nvSpPr>
      <xdr:spPr>
        <a:xfrm>
          <a:off x="1473835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F6CAD56E-1C25-4C97-963F-84905493E79D}"/>
            </a:ext>
          </a:extLst>
        </xdr:cNvPr>
        <xdr:cNvCxnSpPr/>
      </xdr:nvCxnSpPr>
      <xdr:spPr>
        <a:xfrm>
          <a:off x="14611350" y="57143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6BF8D9E7-4A2F-4DD8-BD17-B2C16DF337DA}"/>
            </a:ext>
          </a:extLst>
        </xdr:cNvPr>
        <xdr:cNvSpPr txBox="1"/>
      </xdr:nvSpPr>
      <xdr:spPr>
        <a:xfrm>
          <a:off x="14738350" y="610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96027EF2-8F4E-4588-A3C8-B18F8A0B9177}"/>
            </a:ext>
          </a:extLst>
        </xdr:cNvPr>
        <xdr:cNvSpPr/>
      </xdr:nvSpPr>
      <xdr:spPr>
        <a:xfrm>
          <a:off x="14649450" y="6252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A518EA4D-9EF2-4C76-B0A9-798CD420F5C5}"/>
            </a:ext>
          </a:extLst>
        </xdr:cNvPr>
        <xdr:cNvSpPr/>
      </xdr:nvSpPr>
      <xdr:spPr>
        <a:xfrm>
          <a:off x="13887450" y="6246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8E30AC47-EE00-4137-B959-FCBFE7D05019}"/>
            </a:ext>
          </a:extLst>
        </xdr:cNvPr>
        <xdr:cNvSpPr/>
      </xdr:nvSpPr>
      <xdr:spPr>
        <a:xfrm>
          <a:off x="13093700" y="6263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1E698DA1-467C-4CF0-9C5B-557E60FF639D}"/>
            </a:ext>
          </a:extLst>
        </xdr:cNvPr>
        <xdr:cNvSpPr/>
      </xdr:nvSpPr>
      <xdr:spPr>
        <a:xfrm>
          <a:off x="12299950" y="6200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55F2D744-6004-43E5-B040-840F19AF1AC2}"/>
            </a:ext>
          </a:extLst>
        </xdr:cNvPr>
        <xdr:cNvSpPr/>
      </xdr:nvSpPr>
      <xdr:spPr>
        <a:xfrm>
          <a:off x="11487150" y="6223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C769659-C602-4505-95A6-F88BAC7F023A}"/>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15426F8-D43A-4B12-8940-E4B86E65F72E}"/>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0FD888B-BAAC-4EBC-A74D-D54F58AA42DD}"/>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A3E0013-9BA1-4E0B-80B0-F300E1CF8263}"/>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574CD45-CB51-40B2-A6FA-C0787ABEE4FF}"/>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433" name="楕円 432">
          <a:extLst>
            <a:ext uri="{FF2B5EF4-FFF2-40B4-BE49-F238E27FC236}">
              <a16:creationId xmlns:a16="http://schemas.microsoft.com/office/drawing/2014/main" id="{599A404A-AA98-4756-984A-068F7D9A95B8}"/>
            </a:ext>
          </a:extLst>
        </xdr:cNvPr>
        <xdr:cNvSpPr/>
      </xdr:nvSpPr>
      <xdr:spPr>
        <a:xfrm>
          <a:off x="14649450" y="6369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14D0E6E4-2665-4D2D-9D01-1AAED285D42D}"/>
            </a:ext>
          </a:extLst>
        </xdr:cNvPr>
        <xdr:cNvSpPr txBox="1"/>
      </xdr:nvSpPr>
      <xdr:spPr>
        <a:xfrm>
          <a:off x="1473835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35" name="楕円 434">
          <a:extLst>
            <a:ext uri="{FF2B5EF4-FFF2-40B4-BE49-F238E27FC236}">
              <a16:creationId xmlns:a16="http://schemas.microsoft.com/office/drawing/2014/main" id="{609AC6F0-480F-4C51-A0D8-5E1EC5E3C92E}"/>
            </a:ext>
          </a:extLst>
        </xdr:cNvPr>
        <xdr:cNvSpPr/>
      </xdr:nvSpPr>
      <xdr:spPr>
        <a:xfrm>
          <a:off x="13887450" y="635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146685</xdr:rowOff>
    </xdr:to>
    <xdr:cxnSp macro="">
      <xdr:nvCxnSpPr>
        <xdr:cNvPr id="436" name="直線コネクタ 435">
          <a:extLst>
            <a:ext uri="{FF2B5EF4-FFF2-40B4-BE49-F238E27FC236}">
              <a16:creationId xmlns:a16="http://schemas.microsoft.com/office/drawing/2014/main" id="{3843CD72-D455-4FEE-9A0E-A66220F503BD}"/>
            </a:ext>
          </a:extLst>
        </xdr:cNvPr>
        <xdr:cNvCxnSpPr/>
      </xdr:nvCxnSpPr>
      <xdr:spPr>
        <a:xfrm>
          <a:off x="13938250" y="6407150"/>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37" name="楕円 436">
          <a:extLst>
            <a:ext uri="{FF2B5EF4-FFF2-40B4-BE49-F238E27FC236}">
              <a16:creationId xmlns:a16="http://schemas.microsoft.com/office/drawing/2014/main" id="{10637595-0FEA-4CE3-8DCA-91E7964EE6A7}"/>
            </a:ext>
          </a:extLst>
        </xdr:cNvPr>
        <xdr:cNvSpPr/>
      </xdr:nvSpPr>
      <xdr:spPr>
        <a:xfrm>
          <a:off x="13093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133350</xdr:rowOff>
    </xdr:to>
    <xdr:cxnSp macro="">
      <xdr:nvCxnSpPr>
        <xdr:cNvPr id="438" name="直線コネクタ 437">
          <a:extLst>
            <a:ext uri="{FF2B5EF4-FFF2-40B4-BE49-F238E27FC236}">
              <a16:creationId xmlns:a16="http://schemas.microsoft.com/office/drawing/2014/main" id="{F721F2D2-5423-4EE5-83FA-18FD70D69F1D}"/>
            </a:ext>
          </a:extLst>
        </xdr:cNvPr>
        <xdr:cNvCxnSpPr/>
      </xdr:nvCxnSpPr>
      <xdr:spPr>
        <a:xfrm>
          <a:off x="13144500" y="636524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39" name="楕円 438">
          <a:extLst>
            <a:ext uri="{FF2B5EF4-FFF2-40B4-BE49-F238E27FC236}">
              <a16:creationId xmlns:a16="http://schemas.microsoft.com/office/drawing/2014/main" id="{FFAFEBA6-94F1-4A0E-8623-C0DFCD8D3517}"/>
            </a:ext>
          </a:extLst>
        </xdr:cNvPr>
        <xdr:cNvSpPr/>
      </xdr:nvSpPr>
      <xdr:spPr>
        <a:xfrm>
          <a:off x="12299950" y="6270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91440</xdr:rowOff>
    </xdr:to>
    <xdr:cxnSp macro="">
      <xdr:nvCxnSpPr>
        <xdr:cNvPr id="440" name="直線コネクタ 439">
          <a:extLst>
            <a:ext uri="{FF2B5EF4-FFF2-40B4-BE49-F238E27FC236}">
              <a16:creationId xmlns:a16="http://schemas.microsoft.com/office/drawing/2014/main" id="{84294D7B-6CB5-44E5-B618-F875FC227B1D}"/>
            </a:ext>
          </a:extLst>
        </xdr:cNvPr>
        <xdr:cNvCxnSpPr/>
      </xdr:nvCxnSpPr>
      <xdr:spPr>
        <a:xfrm>
          <a:off x="12344400" y="632142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120650</xdr:rowOff>
    </xdr:from>
    <xdr:to>
      <xdr:col>67</xdr:col>
      <xdr:colOff>101600</xdr:colOff>
      <xdr:row>38</xdr:row>
      <xdr:rowOff>50800</xdr:rowOff>
    </xdr:to>
    <xdr:sp macro="" textlink="">
      <xdr:nvSpPr>
        <xdr:cNvPr id="441" name="楕円 440">
          <a:extLst>
            <a:ext uri="{FF2B5EF4-FFF2-40B4-BE49-F238E27FC236}">
              <a16:creationId xmlns:a16="http://schemas.microsoft.com/office/drawing/2014/main" id="{B0692AE8-997A-40A0-82F0-2E93272F05DA}"/>
            </a:ext>
          </a:extLst>
        </xdr:cNvPr>
        <xdr:cNvSpPr/>
      </xdr:nvSpPr>
      <xdr:spPr>
        <a:xfrm>
          <a:off x="11487150" y="6229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0</xdr:rowOff>
    </xdr:from>
    <xdr:to>
      <xdr:col>71</xdr:col>
      <xdr:colOff>177800</xdr:colOff>
      <xdr:row>38</xdr:row>
      <xdr:rowOff>47625</xdr:rowOff>
    </xdr:to>
    <xdr:cxnSp macro="">
      <xdr:nvCxnSpPr>
        <xdr:cNvPr id="442" name="直線コネクタ 441">
          <a:extLst>
            <a:ext uri="{FF2B5EF4-FFF2-40B4-BE49-F238E27FC236}">
              <a16:creationId xmlns:a16="http://schemas.microsoft.com/office/drawing/2014/main" id="{1E8BEA41-C80A-4570-830E-BE5E6A936A97}"/>
            </a:ext>
          </a:extLst>
        </xdr:cNvPr>
        <xdr:cNvCxnSpPr/>
      </xdr:nvCxnSpPr>
      <xdr:spPr>
        <a:xfrm>
          <a:off x="11537950" y="6273800"/>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B8D98574-0067-483A-A084-980724780FAA}"/>
            </a:ext>
          </a:extLst>
        </xdr:cNvPr>
        <xdr:cNvSpPr txBox="1"/>
      </xdr:nvSpPr>
      <xdr:spPr>
        <a:xfrm>
          <a:off x="1374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C177585-2C99-4D33-BC7E-508FBB856C2B}"/>
            </a:ext>
          </a:extLst>
        </xdr:cNvPr>
        <xdr:cNvSpPr txBox="1"/>
      </xdr:nvSpPr>
      <xdr:spPr>
        <a:xfrm>
          <a:off x="1296099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E81C8B9-8C7B-4C4B-BE35-89D18BEACECE}"/>
            </a:ext>
          </a:extLst>
        </xdr:cNvPr>
        <xdr:cNvSpPr txBox="1"/>
      </xdr:nvSpPr>
      <xdr:spPr>
        <a:xfrm>
          <a:off x="121672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B3BA80E6-56D5-4865-92A1-BF3E453B9A63}"/>
            </a:ext>
          </a:extLst>
        </xdr:cNvPr>
        <xdr:cNvSpPr txBox="1"/>
      </xdr:nvSpPr>
      <xdr:spPr>
        <a:xfrm>
          <a:off x="113544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6092B0E-554C-4DE5-BCF9-A3D281C2BC0A}"/>
            </a:ext>
          </a:extLst>
        </xdr:cNvPr>
        <xdr:cNvSpPr txBox="1"/>
      </xdr:nvSpPr>
      <xdr:spPr>
        <a:xfrm>
          <a:off x="137420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A0430D8B-5503-42B9-9BFC-3FE845F80ADB}"/>
            </a:ext>
          </a:extLst>
        </xdr:cNvPr>
        <xdr:cNvSpPr txBox="1"/>
      </xdr:nvSpPr>
      <xdr:spPr>
        <a:xfrm>
          <a:off x="1296099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3F5C8F21-C095-4496-BBBA-1A9D413F4A0B}"/>
            </a:ext>
          </a:extLst>
        </xdr:cNvPr>
        <xdr:cNvSpPr txBox="1"/>
      </xdr:nvSpPr>
      <xdr:spPr>
        <a:xfrm>
          <a:off x="121672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41927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91D90B5C-956C-41DE-A3DC-30CBDC1645EE}"/>
            </a:ext>
          </a:extLst>
        </xdr:cNvPr>
        <xdr:cNvSpPr txBox="1"/>
      </xdr:nvSpPr>
      <xdr:spPr>
        <a:xfrm>
          <a:off x="113544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8EF75DC-349F-4A6F-B766-32E78F7B1050}"/>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9E82969F-DDE0-453D-83B9-3D3CB0AE922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6FA86174-48BD-4B8A-80B8-4FA8D8293DEF}"/>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F50BF67-3897-4277-8F8D-C3991343E794}"/>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D1DC12B-944A-49F1-B87A-4BC1BEA4C25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00E6D16-797C-4B7B-B240-92EBCFAA2944}"/>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FE19245B-FF1C-4B3F-AA59-BFD27F718B89}"/>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DA679EA-4E3C-4955-976E-3661B9660081}"/>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56424B40-41B6-4DD4-9EE9-6D80C34ED9FE}"/>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F02F9BC1-6F78-48C4-B4EB-799F4417ACD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AD0CDA7-63E6-4288-9C4E-504FC12BC13F}"/>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205FE2DC-0FA0-410C-819F-C70E542DF771}"/>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5676C7E6-2C41-4265-BFB7-1D8CB36D5D17}"/>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D5A2C709-FB03-431A-B05C-D39808581C41}"/>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79A32BD5-31BA-4C57-A86D-D2776EB9E08C}"/>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E51D179-7222-45CB-A90A-61C072405538}"/>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91D3F55F-EA92-4865-AF8C-92388864AD0C}"/>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FF2FA325-DFD9-4AC8-937D-767218639BCC}"/>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05992B5-7C67-422A-8797-7DEAF1F0AE82}"/>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6B499C88-3AFD-426A-9F8B-504D020E8160}"/>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C7038D0-83C1-4371-9DF2-F1DE50B87CE3}"/>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F2E4E772-A5DB-4C6D-AF4F-0BAE8ABB87EE}"/>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6CB65876-24B8-4145-921A-F4736F753DD7}"/>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161065DD-EF14-4898-B851-FE1F29621256}"/>
            </a:ext>
          </a:extLst>
        </xdr:cNvPr>
        <xdr:cNvCxnSpPr/>
      </xdr:nvCxnSpPr>
      <xdr:spPr>
        <a:xfrm flipV="1">
          <a:off x="19951064" y="547878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1A4676C-C35C-4E26-9ABB-F5251FAC2434}"/>
            </a:ext>
          </a:extLst>
        </xdr:cNvPr>
        <xdr:cNvSpPr txBox="1"/>
      </xdr:nvSpPr>
      <xdr:spPr>
        <a:xfrm>
          <a:off x="199898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1A105583-C4AF-4324-9A03-660A19087185}"/>
            </a:ext>
          </a:extLst>
        </xdr:cNvPr>
        <xdr:cNvCxnSpPr/>
      </xdr:nvCxnSpPr>
      <xdr:spPr>
        <a:xfrm>
          <a:off x="19881850" y="6938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0DD02DB-C97E-4024-AEA7-FCCE22AEA139}"/>
            </a:ext>
          </a:extLst>
        </xdr:cNvPr>
        <xdr:cNvSpPr txBox="1"/>
      </xdr:nvSpPr>
      <xdr:spPr>
        <a:xfrm>
          <a:off x="19989800" y="52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BF3D3712-3A32-4DD9-9CE5-4700AEF0635C}"/>
            </a:ext>
          </a:extLst>
        </xdr:cNvPr>
        <xdr:cNvCxnSpPr/>
      </xdr:nvCxnSpPr>
      <xdr:spPr>
        <a:xfrm>
          <a:off x="19881850" y="547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11D28F63-0355-4360-896E-CC1EA72BFEB3}"/>
            </a:ext>
          </a:extLst>
        </xdr:cNvPr>
        <xdr:cNvSpPr txBox="1"/>
      </xdr:nvSpPr>
      <xdr:spPr>
        <a:xfrm>
          <a:off x="199898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67705066-CCB0-4A6D-A118-DD5A9379712D}"/>
            </a:ext>
          </a:extLst>
        </xdr:cNvPr>
        <xdr:cNvSpPr/>
      </xdr:nvSpPr>
      <xdr:spPr>
        <a:xfrm>
          <a:off x="19900900" y="6379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5D0916C8-E270-44A4-95B6-5925674A38A6}"/>
            </a:ext>
          </a:extLst>
        </xdr:cNvPr>
        <xdr:cNvSpPr/>
      </xdr:nvSpPr>
      <xdr:spPr>
        <a:xfrm>
          <a:off x="19157950" y="6375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A1F284B3-5F53-462E-9C24-814D55257EB0}"/>
            </a:ext>
          </a:extLst>
        </xdr:cNvPr>
        <xdr:cNvSpPr/>
      </xdr:nvSpPr>
      <xdr:spPr>
        <a:xfrm>
          <a:off x="18345150" y="639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CFB634FC-80DB-4773-807B-BC08033DA554}"/>
            </a:ext>
          </a:extLst>
        </xdr:cNvPr>
        <xdr:cNvSpPr/>
      </xdr:nvSpPr>
      <xdr:spPr>
        <a:xfrm>
          <a:off x="17551400" y="6363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49245E57-92A3-4CCC-90BE-C8CF0369E929}"/>
            </a:ext>
          </a:extLst>
        </xdr:cNvPr>
        <xdr:cNvSpPr/>
      </xdr:nvSpPr>
      <xdr:spPr>
        <a:xfrm>
          <a:off x="16757650" y="6371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2A23C46-5F3A-4B9C-8D03-CA12EF4D9E4A}"/>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63583E3-0990-4E23-A3B0-F0BCFAA8F596}"/>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BFE9CC-745F-42D2-826F-512EDF99DFA5}"/>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B7B44E7-E539-4FDD-898D-2D0E7DCC670E}"/>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0015894-DA24-4C8F-84A6-7E18E82D300A}"/>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90" name="楕円 489">
          <a:extLst>
            <a:ext uri="{FF2B5EF4-FFF2-40B4-BE49-F238E27FC236}">
              <a16:creationId xmlns:a16="http://schemas.microsoft.com/office/drawing/2014/main" id="{FA959A67-312A-4582-8AFC-243900F64D10}"/>
            </a:ext>
          </a:extLst>
        </xdr:cNvPr>
        <xdr:cNvSpPr/>
      </xdr:nvSpPr>
      <xdr:spPr>
        <a:xfrm>
          <a:off x="199009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30CEBF9-AAF0-4889-ACBB-D7CF7452BFBC}"/>
            </a:ext>
          </a:extLst>
        </xdr:cNvPr>
        <xdr:cNvSpPr txBox="1"/>
      </xdr:nvSpPr>
      <xdr:spPr>
        <a:xfrm>
          <a:off x="19989800" y="61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492" name="楕円 491">
          <a:extLst>
            <a:ext uri="{FF2B5EF4-FFF2-40B4-BE49-F238E27FC236}">
              <a16:creationId xmlns:a16="http://schemas.microsoft.com/office/drawing/2014/main" id="{B4FD584C-2757-431B-B916-2037FAF53698}"/>
            </a:ext>
          </a:extLst>
        </xdr:cNvPr>
        <xdr:cNvSpPr/>
      </xdr:nvSpPr>
      <xdr:spPr>
        <a:xfrm>
          <a:off x="19157950" y="6291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68580</xdr:rowOff>
    </xdr:to>
    <xdr:cxnSp macro="">
      <xdr:nvCxnSpPr>
        <xdr:cNvPr id="493" name="直線コネクタ 492">
          <a:extLst>
            <a:ext uri="{FF2B5EF4-FFF2-40B4-BE49-F238E27FC236}">
              <a16:creationId xmlns:a16="http://schemas.microsoft.com/office/drawing/2014/main" id="{E3F1C673-2D78-4C3C-B2E8-053569B4C61B}"/>
            </a:ext>
          </a:extLst>
        </xdr:cNvPr>
        <xdr:cNvCxnSpPr/>
      </xdr:nvCxnSpPr>
      <xdr:spPr>
        <a:xfrm flipV="1">
          <a:off x="19202400" y="633857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21590</xdr:rowOff>
    </xdr:from>
    <xdr:to>
      <xdr:col>107</xdr:col>
      <xdr:colOff>101600</xdr:colOff>
      <xdr:row>38</xdr:row>
      <xdr:rowOff>123190</xdr:rowOff>
    </xdr:to>
    <xdr:sp macro="" textlink="">
      <xdr:nvSpPr>
        <xdr:cNvPr id="494" name="楕円 493">
          <a:extLst>
            <a:ext uri="{FF2B5EF4-FFF2-40B4-BE49-F238E27FC236}">
              <a16:creationId xmlns:a16="http://schemas.microsoft.com/office/drawing/2014/main" id="{55170E39-5350-40DC-AE89-5858614924B5}"/>
            </a:ext>
          </a:extLst>
        </xdr:cNvPr>
        <xdr:cNvSpPr/>
      </xdr:nvSpPr>
      <xdr:spPr>
        <a:xfrm>
          <a:off x="1834515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72390</xdr:rowOff>
    </xdr:to>
    <xdr:cxnSp macro="">
      <xdr:nvCxnSpPr>
        <xdr:cNvPr id="495" name="直線コネクタ 494">
          <a:extLst>
            <a:ext uri="{FF2B5EF4-FFF2-40B4-BE49-F238E27FC236}">
              <a16:creationId xmlns:a16="http://schemas.microsoft.com/office/drawing/2014/main" id="{CC1655C7-228F-433C-BFB7-9532C00DC37A}"/>
            </a:ext>
          </a:extLst>
        </xdr:cNvPr>
        <xdr:cNvCxnSpPr/>
      </xdr:nvCxnSpPr>
      <xdr:spPr>
        <a:xfrm flipV="1">
          <a:off x="18395950" y="63423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96" name="楕円 495">
          <a:extLst>
            <a:ext uri="{FF2B5EF4-FFF2-40B4-BE49-F238E27FC236}">
              <a16:creationId xmlns:a16="http://schemas.microsoft.com/office/drawing/2014/main" id="{B07263B0-BDA3-4769-8F6E-9337674E5923}"/>
            </a:ext>
          </a:extLst>
        </xdr:cNvPr>
        <xdr:cNvSpPr/>
      </xdr:nvSpPr>
      <xdr:spPr>
        <a:xfrm>
          <a:off x="175514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72390</xdr:rowOff>
    </xdr:from>
    <xdr:to>
      <xdr:col>107</xdr:col>
      <xdr:colOff>50800</xdr:colOff>
      <xdr:row>38</xdr:row>
      <xdr:rowOff>76200</xdr:rowOff>
    </xdr:to>
    <xdr:cxnSp macro="">
      <xdr:nvCxnSpPr>
        <xdr:cNvPr id="497" name="直線コネクタ 496">
          <a:extLst>
            <a:ext uri="{FF2B5EF4-FFF2-40B4-BE49-F238E27FC236}">
              <a16:creationId xmlns:a16="http://schemas.microsoft.com/office/drawing/2014/main" id="{177AC564-A262-4269-B807-A4A542718D3D}"/>
            </a:ext>
          </a:extLst>
        </xdr:cNvPr>
        <xdr:cNvCxnSpPr/>
      </xdr:nvCxnSpPr>
      <xdr:spPr>
        <a:xfrm flipV="1">
          <a:off x="17602200" y="634619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29210</xdr:rowOff>
    </xdr:from>
    <xdr:to>
      <xdr:col>98</xdr:col>
      <xdr:colOff>38100</xdr:colOff>
      <xdr:row>38</xdr:row>
      <xdr:rowOff>130810</xdr:rowOff>
    </xdr:to>
    <xdr:sp macro="" textlink="">
      <xdr:nvSpPr>
        <xdr:cNvPr id="498" name="楕円 497">
          <a:extLst>
            <a:ext uri="{FF2B5EF4-FFF2-40B4-BE49-F238E27FC236}">
              <a16:creationId xmlns:a16="http://schemas.microsoft.com/office/drawing/2014/main" id="{9B2F38D3-20E2-4318-A57D-C28CFE79153C}"/>
            </a:ext>
          </a:extLst>
        </xdr:cNvPr>
        <xdr:cNvSpPr/>
      </xdr:nvSpPr>
      <xdr:spPr>
        <a:xfrm>
          <a:off x="16757650" y="63030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80010</xdr:rowOff>
    </xdr:to>
    <xdr:cxnSp macro="">
      <xdr:nvCxnSpPr>
        <xdr:cNvPr id="499" name="直線コネクタ 498">
          <a:extLst>
            <a:ext uri="{FF2B5EF4-FFF2-40B4-BE49-F238E27FC236}">
              <a16:creationId xmlns:a16="http://schemas.microsoft.com/office/drawing/2014/main" id="{AF1FF3B4-E31B-427E-B5E7-4B8287AE5F75}"/>
            </a:ext>
          </a:extLst>
        </xdr:cNvPr>
        <xdr:cNvCxnSpPr/>
      </xdr:nvCxnSpPr>
      <xdr:spPr>
        <a:xfrm flipV="1">
          <a:off x="16802100" y="635000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345D8F5-DC84-4BC7-8F76-DFC76C3BA780}"/>
            </a:ext>
          </a:extLst>
        </xdr:cNvPr>
        <xdr:cNvSpPr txBox="1"/>
      </xdr:nvSpPr>
      <xdr:spPr>
        <a:xfrm>
          <a:off x="189802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82B4846-E73B-426A-BEA6-3955182F5F54}"/>
            </a:ext>
          </a:extLst>
        </xdr:cNvPr>
        <xdr:cNvSpPr txBox="1"/>
      </xdr:nvSpPr>
      <xdr:spPr>
        <a:xfrm>
          <a:off x="181801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5CECA5D-BDEB-4598-83A2-41A18A80AA13}"/>
            </a:ext>
          </a:extLst>
        </xdr:cNvPr>
        <xdr:cNvSpPr txBox="1"/>
      </xdr:nvSpPr>
      <xdr:spPr>
        <a:xfrm>
          <a:off x="1738637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9BC09FE-C283-4AC2-9DE0-E3361A2B4FCD}"/>
            </a:ext>
          </a:extLst>
        </xdr:cNvPr>
        <xdr:cNvSpPr txBox="1"/>
      </xdr:nvSpPr>
      <xdr:spPr>
        <a:xfrm>
          <a:off x="165926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903F139-B6FD-4E4E-9852-41873B67DF74}"/>
            </a:ext>
          </a:extLst>
        </xdr:cNvPr>
        <xdr:cNvSpPr txBox="1"/>
      </xdr:nvSpPr>
      <xdr:spPr>
        <a:xfrm>
          <a:off x="189802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139717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977FCA71-8B52-438F-AB33-A27DEF227F7F}"/>
            </a:ext>
          </a:extLst>
        </xdr:cNvPr>
        <xdr:cNvSpPr txBox="1"/>
      </xdr:nvSpPr>
      <xdr:spPr>
        <a:xfrm>
          <a:off x="18180127"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39A18D77-14F5-452D-979F-354294615D7F}"/>
            </a:ext>
          </a:extLst>
        </xdr:cNvPr>
        <xdr:cNvSpPr txBox="1"/>
      </xdr:nvSpPr>
      <xdr:spPr>
        <a:xfrm>
          <a:off x="1738637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147337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1073C5A-3251-4B3C-A7B5-2FC7BCBDC857}"/>
            </a:ext>
          </a:extLst>
        </xdr:cNvPr>
        <xdr:cNvSpPr txBox="1"/>
      </xdr:nvSpPr>
      <xdr:spPr>
        <a:xfrm>
          <a:off x="165926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7971DE5-BD6E-42D9-BCF4-921A934BA403}"/>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650F89A-C39E-433B-B483-56CC729F6769}"/>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73F7813-E6B5-4D93-85D0-BFDF92D63FA1}"/>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BEDE552-5B71-41DB-8BEE-5D61EBF84DFD}"/>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2629C46-491A-4ED5-BFEE-D936CED7ED48}"/>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1051EF9-41D9-47ED-B014-DB2E920EE689}"/>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A8023F8-535C-4DEC-99FB-60210D5CDEF3}"/>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02E3099-0EE2-4EB7-B526-8A0B035015F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18DA926-68DA-4BAD-B154-1BA313E54833}"/>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21A499B3-0BE6-4247-AE7E-29759726F916}"/>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B4C24136-29CB-481F-8DDF-3C682B6C3E9C}"/>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86BB548F-3A41-4E28-9A44-31C545C19A3D}"/>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0AB9A11C-619C-4593-BAFD-696F8FDB3DCF}"/>
            </a:ext>
          </a:extLst>
        </xdr:cNvPr>
        <xdr:cNvSpPr txBox="1"/>
      </xdr:nvSpPr>
      <xdr:spPr>
        <a:xfrm>
          <a:off x="108427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27F7D9F4-F18B-42E7-8027-C8BDD368616F}"/>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DA4BE654-9DFB-42A1-9F68-15A7C50B100D}"/>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6B2D872D-A837-4689-B6A3-63F34A15B42A}"/>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DE87E3F6-6A59-428E-AC85-557A86D31A3D}"/>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E2DC62AE-051B-42F6-B9E8-08B3E79B3012}"/>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D6752719-5043-4E04-86FE-F7AF3EA36090}"/>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E781B81-FAEE-4222-AD35-1AF5CF23BAE8}"/>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B64FB387-9A0D-4EC3-84E9-6DFA21C515A7}"/>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F505BF72-3C25-4015-93F8-02844BB9A1A6}"/>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C85123F0-30ED-41E1-8798-CB2D130CDD4E}"/>
            </a:ext>
          </a:extLst>
        </xdr:cNvPr>
        <xdr:cNvCxnSpPr/>
      </xdr:nvCxnSpPr>
      <xdr:spPr>
        <a:xfrm flipV="1">
          <a:off x="14699614" y="9268460"/>
          <a:ext cx="0" cy="13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9AA3677F-B4B9-49C5-98AE-024E7BA2DED5}"/>
            </a:ext>
          </a:extLst>
        </xdr:cNvPr>
        <xdr:cNvSpPr txBox="1"/>
      </xdr:nvSpPr>
      <xdr:spPr>
        <a:xfrm>
          <a:off x="14738350" y="1063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65120182-E4A2-457B-93CC-B7C400ADFE84}"/>
            </a:ext>
          </a:extLst>
        </xdr:cNvPr>
        <xdr:cNvCxnSpPr/>
      </xdr:nvCxnSpPr>
      <xdr:spPr>
        <a:xfrm>
          <a:off x="14611350" y="10630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C6099466-F5DC-46C2-9A8D-8816D63A1A10}"/>
            </a:ext>
          </a:extLst>
        </xdr:cNvPr>
        <xdr:cNvSpPr txBox="1"/>
      </xdr:nvSpPr>
      <xdr:spPr>
        <a:xfrm>
          <a:off x="1473835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3E1D4693-5936-465C-AF8F-CC5215F48853}"/>
            </a:ext>
          </a:extLst>
        </xdr:cNvPr>
        <xdr:cNvCxnSpPr/>
      </xdr:nvCxnSpPr>
      <xdr:spPr>
        <a:xfrm>
          <a:off x="14611350" y="9268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BC9379D-09AB-4F0C-80B4-4EBEE4672919}"/>
            </a:ext>
          </a:extLst>
        </xdr:cNvPr>
        <xdr:cNvSpPr txBox="1"/>
      </xdr:nvSpPr>
      <xdr:spPr>
        <a:xfrm>
          <a:off x="14738350" y="9767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473E8C05-33CD-4C7F-A1CE-942613309646}"/>
            </a:ext>
          </a:extLst>
        </xdr:cNvPr>
        <xdr:cNvSpPr/>
      </xdr:nvSpPr>
      <xdr:spPr>
        <a:xfrm>
          <a:off x="14649450" y="99100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9A5CC148-F3B5-47E6-BABC-0128FDFB5592}"/>
            </a:ext>
          </a:extLst>
        </xdr:cNvPr>
        <xdr:cNvSpPr/>
      </xdr:nvSpPr>
      <xdr:spPr>
        <a:xfrm>
          <a:off x="13887450" y="98706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5B640097-8DBF-4780-AC4D-AB9B7BD6659F}"/>
            </a:ext>
          </a:extLst>
        </xdr:cNvPr>
        <xdr:cNvSpPr/>
      </xdr:nvSpPr>
      <xdr:spPr>
        <a:xfrm>
          <a:off x="13093700" y="9893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ED265EB5-348A-466C-B568-62B52FCEADCE}"/>
            </a:ext>
          </a:extLst>
        </xdr:cNvPr>
        <xdr:cNvSpPr/>
      </xdr:nvSpPr>
      <xdr:spPr>
        <a:xfrm>
          <a:off x="12299950" y="98432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9C5DE7CF-4E5A-4510-9717-48A392E44C65}"/>
            </a:ext>
          </a:extLst>
        </xdr:cNvPr>
        <xdr:cNvSpPr/>
      </xdr:nvSpPr>
      <xdr:spPr>
        <a:xfrm>
          <a:off x="11487150" y="9820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5757E24-BA6A-4D84-92C3-D5DB9D1AAB37}"/>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E6B75C2-9DF8-4F6B-B491-E5198754730A}"/>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067135E-FC4D-408E-BACD-2CB795E168D7}"/>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B3C3F20-46EF-4DA4-8C40-AD46EFE46155}"/>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A43153-EECE-4227-91DF-F096AA2B68F3}"/>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46" name="楕円 545">
          <a:extLst>
            <a:ext uri="{FF2B5EF4-FFF2-40B4-BE49-F238E27FC236}">
              <a16:creationId xmlns:a16="http://schemas.microsoft.com/office/drawing/2014/main" id="{B60861F8-3D25-440C-8D67-1A8186D908E4}"/>
            </a:ext>
          </a:extLst>
        </xdr:cNvPr>
        <xdr:cNvSpPr/>
      </xdr:nvSpPr>
      <xdr:spPr>
        <a:xfrm>
          <a:off x="14649450" y="99100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153941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137AF74-E4F6-46FC-A15E-9D54D5A50FBD}"/>
            </a:ext>
          </a:extLst>
        </xdr:cNvPr>
        <xdr:cNvSpPr txBox="1"/>
      </xdr:nvSpPr>
      <xdr:spPr>
        <a:xfrm>
          <a:off x="14738350" y="989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134366</xdr:rowOff>
    </xdr:from>
    <xdr:to>
      <xdr:col>81</xdr:col>
      <xdr:colOff>101600</xdr:colOff>
      <xdr:row>60</xdr:row>
      <xdr:rowOff>64516</xdr:rowOff>
    </xdr:to>
    <xdr:sp macro="" textlink="">
      <xdr:nvSpPr>
        <xdr:cNvPr id="548" name="楕円 547">
          <a:extLst>
            <a:ext uri="{FF2B5EF4-FFF2-40B4-BE49-F238E27FC236}">
              <a16:creationId xmlns:a16="http://schemas.microsoft.com/office/drawing/2014/main" id="{3EB9E474-5A6F-4490-9181-83634090D28B}"/>
            </a:ext>
          </a:extLst>
        </xdr:cNvPr>
        <xdr:cNvSpPr/>
      </xdr:nvSpPr>
      <xdr:spPr>
        <a:xfrm>
          <a:off x="13887450" y="9875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54864</xdr:rowOff>
    </xdr:to>
    <xdr:cxnSp macro="">
      <xdr:nvCxnSpPr>
        <xdr:cNvPr id="549" name="直線コネクタ 548">
          <a:extLst>
            <a:ext uri="{FF2B5EF4-FFF2-40B4-BE49-F238E27FC236}">
              <a16:creationId xmlns:a16="http://schemas.microsoft.com/office/drawing/2014/main" id="{04237BA6-D179-4E9A-B552-38FDD381DB51}"/>
            </a:ext>
          </a:extLst>
        </xdr:cNvPr>
        <xdr:cNvCxnSpPr/>
      </xdr:nvCxnSpPr>
      <xdr:spPr>
        <a:xfrm>
          <a:off x="13938250" y="9919716"/>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20066</xdr:rowOff>
    </xdr:from>
    <xdr:to>
      <xdr:col>76</xdr:col>
      <xdr:colOff>165100</xdr:colOff>
      <xdr:row>59</xdr:row>
      <xdr:rowOff>121666</xdr:rowOff>
    </xdr:to>
    <xdr:sp macro="" textlink="">
      <xdr:nvSpPr>
        <xdr:cNvPr id="550" name="楕円 549">
          <a:extLst>
            <a:ext uri="{FF2B5EF4-FFF2-40B4-BE49-F238E27FC236}">
              <a16:creationId xmlns:a16="http://schemas.microsoft.com/office/drawing/2014/main" id="{FFC9B166-A03E-4182-A142-06B707232AD7}"/>
            </a:ext>
          </a:extLst>
        </xdr:cNvPr>
        <xdr:cNvSpPr/>
      </xdr:nvSpPr>
      <xdr:spPr>
        <a:xfrm>
          <a:off x="13093700" y="976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60</xdr:row>
      <xdr:rowOff>13716</xdr:rowOff>
    </xdr:to>
    <xdr:cxnSp macro="">
      <xdr:nvCxnSpPr>
        <xdr:cNvPr id="551" name="直線コネクタ 550">
          <a:extLst>
            <a:ext uri="{FF2B5EF4-FFF2-40B4-BE49-F238E27FC236}">
              <a16:creationId xmlns:a16="http://schemas.microsoft.com/office/drawing/2014/main" id="{FE0DED5B-171B-4F52-8148-552901CD0B67}"/>
            </a:ext>
          </a:extLst>
        </xdr:cNvPr>
        <xdr:cNvCxnSpPr/>
      </xdr:nvCxnSpPr>
      <xdr:spPr>
        <a:xfrm>
          <a:off x="13144500" y="9811766"/>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xdr:rowOff>
    </xdr:from>
    <xdr:to>
      <xdr:col>72</xdr:col>
      <xdr:colOff>38100</xdr:colOff>
      <xdr:row>59</xdr:row>
      <xdr:rowOff>103378</xdr:rowOff>
    </xdr:to>
    <xdr:sp macro="" textlink="">
      <xdr:nvSpPr>
        <xdr:cNvPr id="552" name="楕円 551">
          <a:extLst>
            <a:ext uri="{FF2B5EF4-FFF2-40B4-BE49-F238E27FC236}">
              <a16:creationId xmlns:a16="http://schemas.microsoft.com/office/drawing/2014/main" id="{E3B6C579-50A0-40EC-8601-A48C9E3AE1A6}"/>
            </a:ext>
          </a:extLst>
        </xdr:cNvPr>
        <xdr:cNvSpPr/>
      </xdr:nvSpPr>
      <xdr:spPr>
        <a:xfrm>
          <a:off x="12299950" y="97426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52578</xdr:rowOff>
    </xdr:from>
    <xdr:to>
      <xdr:col>76</xdr:col>
      <xdr:colOff>114300</xdr:colOff>
      <xdr:row>59</xdr:row>
      <xdr:rowOff>70866</xdr:rowOff>
    </xdr:to>
    <xdr:cxnSp macro="">
      <xdr:nvCxnSpPr>
        <xdr:cNvPr id="553" name="直線コネクタ 552">
          <a:extLst>
            <a:ext uri="{FF2B5EF4-FFF2-40B4-BE49-F238E27FC236}">
              <a16:creationId xmlns:a16="http://schemas.microsoft.com/office/drawing/2014/main" id="{A907F1CC-A1A2-4BF1-B38D-1D70D793707B}"/>
            </a:ext>
          </a:extLst>
        </xdr:cNvPr>
        <xdr:cNvCxnSpPr/>
      </xdr:nvCxnSpPr>
      <xdr:spPr>
        <a:xfrm>
          <a:off x="12344400" y="9793478"/>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554" name="楕円 553">
          <a:extLst>
            <a:ext uri="{FF2B5EF4-FFF2-40B4-BE49-F238E27FC236}">
              <a16:creationId xmlns:a16="http://schemas.microsoft.com/office/drawing/2014/main" id="{B3C6884C-60C3-4770-9FA8-DB58CAD2343F}"/>
            </a:ext>
          </a:extLst>
        </xdr:cNvPr>
        <xdr:cNvSpPr/>
      </xdr:nvSpPr>
      <xdr:spPr>
        <a:xfrm>
          <a:off x="11487150" y="9707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52578</xdr:rowOff>
    </xdr:to>
    <xdr:cxnSp macro="">
      <xdr:nvCxnSpPr>
        <xdr:cNvPr id="555" name="直線コネクタ 554">
          <a:extLst>
            <a:ext uri="{FF2B5EF4-FFF2-40B4-BE49-F238E27FC236}">
              <a16:creationId xmlns:a16="http://schemas.microsoft.com/office/drawing/2014/main" id="{CD68CB72-C26F-43C6-B904-3024556158C7}"/>
            </a:ext>
          </a:extLst>
        </xdr:cNvPr>
        <xdr:cNvCxnSpPr/>
      </xdr:nvCxnSpPr>
      <xdr:spPr>
        <a:xfrm>
          <a:off x="11537950" y="9752330"/>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D63128BB-E76F-4F67-B6FF-47CE1FD03453}"/>
            </a:ext>
          </a:extLst>
        </xdr:cNvPr>
        <xdr:cNvSpPr txBox="1"/>
      </xdr:nvSpPr>
      <xdr:spPr>
        <a:xfrm>
          <a:off x="13742044" y="965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57" name="n_2aveValue【学校施設】&#10;有形固定資産減価償却率">
          <a:extLst>
            <a:ext uri="{FF2B5EF4-FFF2-40B4-BE49-F238E27FC236}">
              <a16:creationId xmlns:a16="http://schemas.microsoft.com/office/drawing/2014/main" id="{2DBC7B3E-E93D-4209-A6F3-3895AF3E8056}"/>
            </a:ext>
          </a:extLst>
        </xdr:cNvPr>
        <xdr:cNvSpPr txBox="1"/>
      </xdr:nvSpPr>
      <xdr:spPr>
        <a:xfrm>
          <a:off x="12960994" y="997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58" name="n_3aveValue【学校施設】&#10;有形固定資産減価償却率">
          <a:extLst>
            <a:ext uri="{FF2B5EF4-FFF2-40B4-BE49-F238E27FC236}">
              <a16:creationId xmlns:a16="http://schemas.microsoft.com/office/drawing/2014/main" id="{A5EE2429-36F9-4416-893E-652AB1C8B185}"/>
            </a:ext>
          </a:extLst>
        </xdr:cNvPr>
        <xdr:cNvSpPr txBox="1"/>
      </xdr:nvSpPr>
      <xdr:spPr>
        <a:xfrm>
          <a:off x="12167244" y="992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a:extLst>
            <a:ext uri="{FF2B5EF4-FFF2-40B4-BE49-F238E27FC236}">
              <a16:creationId xmlns:a16="http://schemas.microsoft.com/office/drawing/2014/main" id="{8B99932B-1270-4D49-BD79-688F4E440ADC}"/>
            </a:ext>
          </a:extLst>
        </xdr:cNvPr>
        <xdr:cNvSpPr txBox="1"/>
      </xdr:nvSpPr>
      <xdr:spPr>
        <a:xfrm>
          <a:off x="11354444" y="990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55643</xdr:rowOff>
    </xdr:from>
    <xdr:ext cx="405111" cy="259045"/>
    <xdr:sp macro="" textlink="">
      <xdr:nvSpPr>
        <xdr:cNvPr id="560" name="n_1mainValue【学校施設】&#10;有形固定資産減価償却率">
          <a:extLst>
            <a:ext uri="{FF2B5EF4-FFF2-40B4-BE49-F238E27FC236}">
              <a16:creationId xmlns:a16="http://schemas.microsoft.com/office/drawing/2014/main" id="{9784DF3A-98F5-4F69-B127-2487BAB2C327}"/>
            </a:ext>
          </a:extLst>
        </xdr:cNvPr>
        <xdr:cNvSpPr txBox="1"/>
      </xdr:nvSpPr>
      <xdr:spPr>
        <a:xfrm>
          <a:off x="13742044" y="996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138193</xdr:rowOff>
    </xdr:from>
    <xdr:ext cx="405111" cy="259045"/>
    <xdr:sp macro="" textlink="">
      <xdr:nvSpPr>
        <xdr:cNvPr id="561" name="n_2mainValue【学校施設】&#10;有形固定資産減価償却率">
          <a:extLst>
            <a:ext uri="{FF2B5EF4-FFF2-40B4-BE49-F238E27FC236}">
              <a16:creationId xmlns:a16="http://schemas.microsoft.com/office/drawing/2014/main" id="{8A62A3F3-7B64-44E0-8195-41EDB1334970}"/>
            </a:ext>
          </a:extLst>
        </xdr:cNvPr>
        <xdr:cNvSpPr txBox="1"/>
      </xdr:nvSpPr>
      <xdr:spPr>
        <a:xfrm>
          <a:off x="12960994" y="954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562" name="n_3mainValue【学校施設】&#10;有形固定資産減価償却率">
          <a:extLst>
            <a:ext uri="{FF2B5EF4-FFF2-40B4-BE49-F238E27FC236}">
              <a16:creationId xmlns:a16="http://schemas.microsoft.com/office/drawing/2014/main" id="{00AD5B3A-C785-452C-8022-EA17A56BAC92}"/>
            </a:ext>
          </a:extLst>
        </xdr:cNvPr>
        <xdr:cNvSpPr txBox="1"/>
      </xdr:nvSpPr>
      <xdr:spPr>
        <a:xfrm>
          <a:off x="12167244" y="953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3" name="n_4mainValue【学校施設】&#10;有形固定資産減価償却率">
          <a:extLst>
            <a:ext uri="{FF2B5EF4-FFF2-40B4-BE49-F238E27FC236}">
              <a16:creationId xmlns:a16="http://schemas.microsoft.com/office/drawing/2014/main" id="{3503F938-6F1D-4F14-8D65-4FA055D51825}"/>
            </a:ext>
          </a:extLst>
        </xdr:cNvPr>
        <xdr:cNvSpPr txBox="1"/>
      </xdr:nvSpPr>
      <xdr:spPr>
        <a:xfrm>
          <a:off x="113544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193D2B1-3B93-4F20-9E89-F04A7AD84DF5}"/>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7B257380-05F0-494A-8B02-151C4C9284A5}"/>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F191DCEF-7DD3-4668-AEF5-476654C2A165}"/>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D61099CD-E1F3-4683-8ED7-983A4F95DF82}"/>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652F724-E8D5-45C0-BD40-20BE66F815B9}"/>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D83796F7-117F-49DD-ABC7-9D3D5CC77D0C}"/>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1A109FA-FD62-48B1-9530-ABE53AD1048D}"/>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1A9EEF73-8AD2-445C-8FA8-2265A52E5557}"/>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C54CDB8-D7C1-4E68-BFFF-AE25036A7323}"/>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7BA032B2-A5FB-430B-BEA9-3057B7121AF1}"/>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2D4F66F6-4D15-49A3-A9F0-B5B72080ED61}"/>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EFBCAAFF-B35A-4541-852B-237B5B029008}"/>
            </a:ext>
          </a:extLst>
        </xdr:cNvPr>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ED7EC163-B572-40CA-9F72-642436632B0B}"/>
            </a:ext>
          </a:extLst>
        </xdr:cNvPr>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29B3E366-D93A-43AB-B48D-9723A27FF613}"/>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87B22E62-806B-4A48-8FBE-637327839C28}"/>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4D0B5784-E744-4D26-9DA3-B27A642E7C07}"/>
            </a:ext>
          </a:extLst>
        </xdr:cNvPr>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C0062C6A-C98D-423D-9148-EAC332E6366F}"/>
            </a:ext>
          </a:extLst>
        </xdr:cNvPr>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8CAF76D6-6DD9-43CA-B870-F45462CC96BD}"/>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4710C536-0EDA-4E2F-B633-E9C4E92BCD64}"/>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F8172758-1606-425C-BC2B-AC51D1C293D7}"/>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90A7BC99-873C-498E-9B5A-9A24D5F72511}"/>
            </a:ext>
          </a:extLst>
        </xdr:cNvPr>
        <xdr:cNvCxnSpPr/>
      </xdr:nvCxnSpPr>
      <xdr:spPr>
        <a:xfrm flipV="1">
          <a:off x="19951064" y="9277604"/>
          <a:ext cx="0" cy="112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3FF57B04-E154-4FE3-9CF9-E9A519577D26}"/>
            </a:ext>
          </a:extLst>
        </xdr:cNvPr>
        <xdr:cNvSpPr txBox="1"/>
      </xdr:nvSpPr>
      <xdr:spPr>
        <a:xfrm>
          <a:off x="19989800" y="1040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50916515-D3C3-400A-A11B-FBA5568CD387}"/>
            </a:ext>
          </a:extLst>
        </xdr:cNvPr>
        <xdr:cNvCxnSpPr/>
      </xdr:nvCxnSpPr>
      <xdr:spPr>
        <a:xfrm>
          <a:off x="19881850" y="10400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F19A9F5E-D353-47CF-802F-F3324C0B54D0}"/>
            </a:ext>
          </a:extLst>
        </xdr:cNvPr>
        <xdr:cNvSpPr txBox="1"/>
      </xdr:nvSpPr>
      <xdr:spPr>
        <a:xfrm>
          <a:off x="19989800" y="906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1C9350A2-C7AD-4AC6-B76B-67F7A7C159FD}"/>
            </a:ext>
          </a:extLst>
        </xdr:cNvPr>
        <xdr:cNvCxnSpPr/>
      </xdr:nvCxnSpPr>
      <xdr:spPr>
        <a:xfrm>
          <a:off x="19881850" y="9277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2DEAFFBF-CDA9-410A-9F9E-321750B562C1}"/>
            </a:ext>
          </a:extLst>
        </xdr:cNvPr>
        <xdr:cNvSpPr txBox="1"/>
      </xdr:nvSpPr>
      <xdr:spPr>
        <a:xfrm>
          <a:off x="19989800" y="9885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E6F5D9F4-82DE-4D0A-9152-9BB35D6B3700}"/>
            </a:ext>
          </a:extLst>
        </xdr:cNvPr>
        <xdr:cNvSpPr/>
      </xdr:nvSpPr>
      <xdr:spPr>
        <a:xfrm>
          <a:off x="19900900" y="100277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1D6DF3D5-FB07-4976-8004-3E1D2914873B}"/>
            </a:ext>
          </a:extLst>
        </xdr:cNvPr>
        <xdr:cNvSpPr/>
      </xdr:nvSpPr>
      <xdr:spPr>
        <a:xfrm>
          <a:off x="19157950" y="10026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45E1763D-D686-4B53-AC34-178D4DBEEF1B}"/>
            </a:ext>
          </a:extLst>
        </xdr:cNvPr>
        <xdr:cNvSpPr/>
      </xdr:nvSpPr>
      <xdr:spPr>
        <a:xfrm>
          <a:off x="18345150" y="10047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9DD3102F-DCD7-4644-9F3B-FF9FC733E0F2}"/>
            </a:ext>
          </a:extLst>
        </xdr:cNvPr>
        <xdr:cNvSpPr/>
      </xdr:nvSpPr>
      <xdr:spPr>
        <a:xfrm>
          <a:off x="17551400" y="100506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BFB1F21A-8CAA-4C16-B059-6EB6AEC74F79}"/>
            </a:ext>
          </a:extLst>
        </xdr:cNvPr>
        <xdr:cNvSpPr/>
      </xdr:nvSpPr>
      <xdr:spPr>
        <a:xfrm>
          <a:off x="16757650" y="100717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66038A3C-5803-4823-8D9A-BDCAAF3A9CA3}"/>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0600952-36C9-4808-AA07-19C415B52C98}"/>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A622341-69ED-4842-A919-7431BB914A01}"/>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764DC58-70DE-4311-BBC2-8FD580F9F1DF}"/>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75E1452-D2D6-4DA2-A3C8-277F309CBD39}"/>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170942</xdr:rowOff>
    </xdr:from>
    <xdr:to>
      <xdr:col>116</xdr:col>
      <xdr:colOff>114300</xdr:colOff>
      <xdr:row>62</xdr:row>
      <xdr:rowOff>101092</xdr:rowOff>
    </xdr:to>
    <xdr:sp macro="" textlink="">
      <xdr:nvSpPr>
        <xdr:cNvPr id="600" name="楕円 599">
          <a:extLst>
            <a:ext uri="{FF2B5EF4-FFF2-40B4-BE49-F238E27FC236}">
              <a16:creationId xmlns:a16="http://schemas.microsoft.com/office/drawing/2014/main" id="{DBA7C06E-FA30-4E64-B193-B049B7036B0E}"/>
            </a:ext>
          </a:extLst>
        </xdr:cNvPr>
        <xdr:cNvSpPr/>
      </xdr:nvSpPr>
      <xdr:spPr>
        <a:xfrm>
          <a:off x="19900900" y="102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85869</xdr:rowOff>
    </xdr:from>
    <xdr:ext cx="469744" cy="259045"/>
    <xdr:sp macro="" textlink="">
      <xdr:nvSpPr>
        <xdr:cNvPr id="601" name="【学校施設】&#10;一人当たり面積該当値テキスト">
          <a:extLst>
            <a:ext uri="{FF2B5EF4-FFF2-40B4-BE49-F238E27FC236}">
              <a16:creationId xmlns:a16="http://schemas.microsoft.com/office/drawing/2014/main" id="{6BB14695-9F75-41AA-B047-191C3ABB7A3C}"/>
            </a:ext>
          </a:extLst>
        </xdr:cNvPr>
        <xdr:cNvSpPr txBox="1"/>
      </xdr:nvSpPr>
      <xdr:spPr>
        <a:xfrm>
          <a:off x="19989800" y="1015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4635</xdr:rowOff>
    </xdr:from>
    <xdr:to>
      <xdr:col>112</xdr:col>
      <xdr:colOff>38100</xdr:colOff>
      <xdr:row>62</xdr:row>
      <xdr:rowOff>106235</xdr:rowOff>
    </xdr:to>
    <xdr:sp macro="" textlink="">
      <xdr:nvSpPr>
        <xdr:cNvPr id="602" name="楕円 601">
          <a:extLst>
            <a:ext uri="{FF2B5EF4-FFF2-40B4-BE49-F238E27FC236}">
              <a16:creationId xmlns:a16="http://schemas.microsoft.com/office/drawing/2014/main" id="{CB65E6EF-090A-4A25-A40D-214DD7292BC2}"/>
            </a:ext>
          </a:extLst>
        </xdr:cNvPr>
        <xdr:cNvSpPr/>
      </xdr:nvSpPr>
      <xdr:spPr>
        <a:xfrm>
          <a:off x="19157950" y="10240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50292</xdr:rowOff>
    </xdr:from>
    <xdr:to>
      <xdr:col>116</xdr:col>
      <xdr:colOff>63500</xdr:colOff>
      <xdr:row>62</xdr:row>
      <xdr:rowOff>55435</xdr:rowOff>
    </xdr:to>
    <xdr:cxnSp macro="">
      <xdr:nvCxnSpPr>
        <xdr:cNvPr id="603" name="直線コネクタ 602">
          <a:extLst>
            <a:ext uri="{FF2B5EF4-FFF2-40B4-BE49-F238E27FC236}">
              <a16:creationId xmlns:a16="http://schemas.microsoft.com/office/drawing/2014/main" id="{E55F1128-823F-4479-8112-4E2F9728D51B}"/>
            </a:ext>
          </a:extLst>
        </xdr:cNvPr>
        <xdr:cNvCxnSpPr/>
      </xdr:nvCxnSpPr>
      <xdr:spPr>
        <a:xfrm flipV="1">
          <a:off x="19202400" y="10286492"/>
          <a:ext cx="7493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xdr:rowOff>
    </xdr:from>
    <xdr:to>
      <xdr:col>107</xdr:col>
      <xdr:colOff>101600</xdr:colOff>
      <xdr:row>62</xdr:row>
      <xdr:rowOff>110236</xdr:rowOff>
    </xdr:to>
    <xdr:sp macro="" textlink="">
      <xdr:nvSpPr>
        <xdr:cNvPr id="604" name="楕円 603">
          <a:extLst>
            <a:ext uri="{FF2B5EF4-FFF2-40B4-BE49-F238E27FC236}">
              <a16:creationId xmlns:a16="http://schemas.microsoft.com/office/drawing/2014/main" id="{27AA484F-1555-4F3D-9E3C-E3F2BA8517F1}"/>
            </a:ext>
          </a:extLst>
        </xdr:cNvPr>
        <xdr:cNvSpPr/>
      </xdr:nvSpPr>
      <xdr:spPr>
        <a:xfrm>
          <a:off x="18345150" y="1024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55435</xdr:rowOff>
    </xdr:from>
    <xdr:to>
      <xdr:col>111</xdr:col>
      <xdr:colOff>177800</xdr:colOff>
      <xdr:row>62</xdr:row>
      <xdr:rowOff>59436</xdr:rowOff>
    </xdr:to>
    <xdr:cxnSp macro="">
      <xdr:nvCxnSpPr>
        <xdr:cNvPr id="605" name="直線コネクタ 604">
          <a:extLst>
            <a:ext uri="{FF2B5EF4-FFF2-40B4-BE49-F238E27FC236}">
              <a16:creationId xmlns:a16="http://schemas.microsoft.com/office/drawing/2014/main" id="{7971CBAB-97D7-4B43-BA92-7137655FE2F1}"/>
            </a:ext>
          </a:extLst>
        </xdr:cNvPr>
        <xdr:cNvCxnSpPr/>
      </xdr:nvCxnSpPr>
      <xdr:spPr>
        <a:xfrm flipV="1">
          <a:off x="18395950" y="10291635"/>
          <a:ext cx="80645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606" name="楕円 605">
          <a:extLst>
            <a:ext uri="{FF2B5EF4-FFF2-40B4-BE49-F238E27FC236}">
              <a16:creationId xmlns:a16="http://schemas.microsoft.com/office/drawing/2014/main" id="{0A31D563-9926-4A32-8F3D-9CAFD46682E6}"/>
            </a:ext>
          </a:extLst>
        </xdr:cNvPr>
        <xdr:cNvSpPr/>
      </xdr:nvSpPr>
      <xdr:spPr>
        <a:xfrm>
          <a:off x="17551400" y="1024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64008</xdr:rowOff>
    </xdr:to>
    <xdr:cxnSp macro="">
      <xdr:nvCxnSpPr>
        <xdr:cNvPr id="607" name="直線コネクタ 606">
          <a:extLst>
            <a:ext uri="{FF2B5EF4-FFF2-40B4-BE49-F238E27FC236}">
              <a16:creationId xmlns:a16="http://schemas.microsoft.com/office/drawing/2014/main" id="{1B148F7B-EC0B-408E-966E-5F7AE951B511}"/>
            </a:ext>
          </a:extLst>
        </xdr:cNvPr>
        <xdr:cNvCxnSpPr/>
      </xdr:nvCxnSpPr>
      <xdr:spPr>
        <a:xfrm flipV="1">
          <a:off x="17602200" y="1029563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17208</xdr:rowOff>
    </xdr:from>
    <xdr:to>
      <xdr:col>98</xdr:col>
      <xdr:colOff>38100</xdr:colOff>
      <xdr:row>62</xdr:row>
      <xdr:rowOff>118808</xdr:rowOff>
    </xdr:to>
    <xdr:sp macro="" textlink="">
      <xdr:nvSpPr>
        <xdr:cNvPr id="608" name="楕円 607">
          <a:extLst>
            <a:ext uri="{FF2B5EF4-FFF2-40B4-BE49-F238E27FC236}">
              <a16:creationId xmlns:a16="http://schemas.microsoft.com/office/drawing/2014/main" id="{170B695A-1392-4AFE-9BD9-026C6BA22EC3}"/>
            </a:ext>
          </a:extLst>
        </xdr:cNvPr>
        <xdr:cNvSpPr/>
      </xdr:nvSpPr>
      <xdr:spPr>
        <a:xfrm>
          <a:off x="16757650" y="102534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64008</xdr:rowOff>
    </xdr:from>
    <xdr:to>
      <xdr:col>102</xdr:col>
      <xdr:colOff>114300</xdr:colOff>
      <xdr:row>62</xdr:row>
      <xdr:rowOff>68008</xdr:rowOff>
    </xdr:to>
    <xdr:cxnSp macro="">
      <xdr:nvCxnSpPr>
        <xdr:cNvPr id="609" name="直線コネクタ 608">
          <a:extLst>
            <a:ext uri="{FF2B5EF4-FFF2-40B4-BE49-F238E27FC236}">
              <a16:creationId xmlns:a16="http://schemas.microsoft.com/office/drawing/2014/main" id="{09CD7BDA-6C3E-493F-B438-471DD7A0D31E}"/>
            </a:ext>
          </a:extLst>
        </xdr:cNvPr>
        <xdr:cNvCxnSpPr/>
      </xdr:nvCxnSpPr>
      <xdr:spPr>
        <a:xfrm flipV="1">
          <a:off x="16802100" y="10300208"/>
          <a:ext cx="8001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6777645B-F967-463B-8C77-D49C87A493F3}"/>
            </a:ext>
          </a:extLst>
        </xdr:cNvPr>
        <xdr:cNvSpPr txBox="1"/>
      </xdr:nvSpPr>
      <xdr:spPr>
        <a:xfrm>
          <a:off x="18980227"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5A75C5FC-A060-4B42-9B5E-9CFE2AB5CAA0}"/>
            </a:ext>
          </a:extLst>
        </xdr:cNvPr>
        <xdr:cNvSpPr txBox="1"/>
      </xdr:nvSpPr>
      <xdr:spPr>
        <a:xfrm>
          <a:off x="18180127" y="982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7FC914AE-BE81-44A9-853F-3A9A810704CB}"/>
            </a:ext>
          </a:extLst>
        </xdr:cNvPr>
        <xdr:cNvSpPr txBox="1"/>
      </xdr:nvSpPr>
      <xdr:spPr>
        <a:xfrm>
          <a:off x="17386377" y="98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E9F40091-86C8-4810-814E-C9EDA4B15640}"/>
            </a:ext>
          </a:extLst>
        </xdr:cNvPr>
        <xdr:cNvSpPr txBox="1"/>
      </xdr:nvSpPr>
      <xdr:spPr>
        <a:xfrm>
          <a:off x="16592627" y="98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97362</xdr:rowOff>
    </xdr:from>
    <xdr:ext cx="469744" cy="259045"/>
    <xdr:sp macro="" textlink="">
      <xdr:nvSpPr>
        <xdr:cNvPr id="614" name="n_1mainValue【学校施設】&#10;一人当たり面積">
          <a:extLst>
            <a:ext uri="{FF2B5EF4-FFF2-40B4-BE49-F238E27FC236}">
              <a16:creationId xmlns:a16="http://schemas.microsoft.com/office/drawing/2014/main" id="{A206DABE-A712-4555-B799-27C2D4AB94E0}"/>
            </a:ext>
          </a:extLst>
        </xdr:cNvPr>
        <xdr:cNvSpPr txBox="1"/>
      </xdr:nvSpPr>
      <xdr:spPr>
        <a:xfrm>
          <a:off x="18980227" y="1033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615" name="n_2mainValue【学校施設】&#10;一人当たり面積">
          <a:extLst>
            <a:ext uri="{FF2B5EF4-FFF2-40B4-BE49-F238E27FC236}">
              <a16:creationId xmlns:a16="http://schemas.microsoft.com/office/drawing/2014/main" id="{269F0402-C1FB-4341-B32A-D81F06D4412C}"/>
            </a:ext>
          </a:extLst>
        </xdr:cNvPr>
        <xdr:cNvSpPr txBox="1"/>
      </xdr:nvSpPr>
      <xdr:spPr>
        <a:xfrm>
          <a:off x="18180127" y="1033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616" name="n_3mainValue【学校施設】&#10;一人当たり面積">
          <a:extLst>
            <a:ext uri="{FF2B5EF4-FFF2-40B4-BE49-F238E27FC236}">
              <a16:creationId xmlns:a16="http://schemas.microsoft.com/office/drawing/2014/main" id="{D6B72376-A3D7-4CA1-910D-488BB315682B}"/>
            </a:ext>
          </a:extLst>
        </xdr:cNvPr>
        <xdr:cNvSpPr txBox="1"/>
      </xdr:nvSpPr>
      <xdr:spPr>
        <a:xfrm>
          <a:off x="1738637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109935</xdr:rowOff>
    </xdr:from>
    <xdr:ext cx="469744" cy="259045"/>
    <xdr:sp macro="" textlink="">
      <xdr:nvSpPr>
        <xdr:cNvPr id="617" name="n_4mainValue【学校施設】&#10;一人当たり面積">
          <a:extLst>
            <a:ext uri="{FF2B5EF4-FFF2-40B4-BE49-F238E27FC236}">
              <a16:creationId xmlns:a16="http://schemas.microsoft.com/office/drawing/2014/main" id="{C4951DB8-8FC3-40E8-99F1-EC0281418D35}"/>
            </a:ext>
          </a:extLst>
        </xdr:cNvPr>
        <xdr:cNvSpPr txBox="1"/>
      </xdr:nvSpPr>
      <xdr:spPr>
        <a:xfrm>
          <a:off x="16592627" y="103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9E61D651-E6BF-4951-AACC-896B6D247097}"/>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90A1117-E646-4980-A941-BAB1880726C7}"/>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9AA0F00-7193-49AA-8F2F-75CAF9164235}"/>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029D934-2AC8-4DF7-ADAB-5D402D999EA1}"/>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CE040BEC-56DA-4D1C-98A4-912E035FDA67}"/>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A8E5F02E-060C-42D0-BD36-A3C008D621D2}"/>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D64067F-8574-4E6F-BC68-965634DE046A}"/>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3CCD1D16-E3B2-40E6-80F6-1C28AC745281}"/>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B92D61AF-7E41-4F67-B0D6-F0340AD15AAB}"/>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D3CA9002-C031-4D93-922A-92A8B0ED104D}"/>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E4672C0-A146-49BC-AD3B-2B5E2EDB0DCE}"/>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829ED525-EC9E-4309-8B4F-9C665314F2AE}"/>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1C03B48D-E9E4-4A94-9DDB-37D4CB9AFC97}"/>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37E2A104-B69C-40A3-AF24-4CE4BC257BBE}"/>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A3453324-3DFA-4138-A894-0EF20C39E1CC}"/>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0285B5F1-B219-42F0-B12F-0A515D86AF42}"/>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041940EF-C4B3-485D-97AF-34EEB62357A8}"/>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4088A1B7-ED1D-48F0-A41B-3623FFB49E76}"/>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E5C1F979-64D7-4E61-AB12-3C74A7AADFF1}"/>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E0978F6C-7D47-4E25-AF55-6AC774931C91}"/>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3D66E67B-2498-4A10-959E-5AF647F5BF43}"/>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2BB155E1-DCFB-494F-96C7-6B78B3D1EEF6}"/>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BBA9E35A-5621-4E1E-8F0C-3A33D718661D}"/>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8A644CDF-B507-4931-8606-E613E902151B}"/>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111EEAB0-C839-4C9F-ADE1-0A814812ACC2}"/>
            </a:ext>
          </a:extLst>
        </xdr:cNvPr>
        <xdr:cNvCxnSpPr/>
      </xdr:nvCxnSpPr>
      <xdr:spPr>
        <a:xfrm flipV="1">
          <a:off x="14699614" y="12921614"/>
          <a:ext cx="0" cy="1391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E2A673D2-84FA-4068-9D50-CE14B101D403}"/>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33EEBF0B-9364-427E-9F84-97B287BA93FD}"/>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6E045FF-DA16-4A89-A174-D261C3933A71}"/>
            </a:ext>
          </a:extLst>
        </xdr:cNvPr>
        <xdr:cNvSpPr txBox="1"/>
      </xdr:nvSpPr>
      <xdr:spPr>
        <a:xfrm>
          <a:off x="14738350" y="127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C8D71423-43F0-45E5-92D7-0763A249DC53}"/>
            </a:ext>
          </a:extLst>
        </xdr:cNvPr>
        <xdr:cNvCxnSpPr/>
      </xdr:nvCxnSpPr>
      <xdr:spPr>
        <a:xfrm>
          <a:off x="14611350" y="12921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59989FBB-DD8D-4E61-9CB3-737C1EFA32ED}"/>
            </a:ext>
          </a:extLst>
        </xdr:cNvPr>
        <xdr:cNvSpPr txBox="1"/>
      </xdr:nvSpPr>
      <xdr:spPr>
        <a:xfrm>
          <a:off x="14738350" y="13578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CE7EC30A-D051-4841-9FAB-52E30EEE47D3}"/>
            </a:ext>
          </a:extLst>
        </xdr:cNvPr>
        <xdr:cNvSpPr/>
      </xdr:nvSpPr>
      <xdr:spPr>
        <a:xfrm>
          <a:off x="14649450" y="13721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1CA62D2E-9019-431E-851F-327760476EA6}"/>
            </a:ext>
          </a:extLst>
        </xdr:cNvPr>
        <xdr:cNvSpPr/>
      </xdr:nvSpPr>
      <xdr:spPr>
        <a:xfrm>
          <a:off x="13887450" y="1370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5419F74A-7901-4447-A2AD-A9902D1BEB64}"/>
            </a:ext>
          </a:extLst>
        </xdr:cNvPr>
        <xdr:cNvSpPr/>
      </xdr:nvSpPr>
      <xdr:spPr>
        <a:xfrm>
          <a:off x="13093700" y="136531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54D87671-F449-4FBE-A422-D900494C1675}"/>
            </a:ext>
          </a:extLst>
        </xdr:cNvPr>
        <xdr:cNvSpPr/>
      </xdr:nvSpPr>
      <xdr:spPr>
        <a:xfrm>
          <a:off x="12299950" y="13603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47B98A76-F9BC-4AF9-A7DE-08761DCD0D34}"/>
            </a:ext>
          </a:extLst>
        </xdr:cNvPr>
        <xdr:cNvSpPr/>
      </xdr:nvSpPr>
      <xdr:spPr>
        <a:xfrm>
          <a:off x="1148715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17853A1-6710-4AAB-96C4-75B6ABC850C7}"/>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538506F-91B1-4F51-903F-7115B73C1FD8}"/>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DC27978-72BD-4048-A156-A62B427291AE}"/>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0D5C03B-E48A-42D1-B7DE-4B306FBC7005}"/>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2D9ACE2-7AE9-4A94-8DFD-A88647F5F6A5}"/>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17780</xdr:rowOff>
    </xdr:from>
    <xdr:to>
      <xdr:col>85</xdr:col>
      <xdr:colOff>177800</xdr:colOff>
      <xdr:row>84</xdr:row>
      <xdr:rowOff>119380</xdr:rowOff>
    </xdr:to>
    <xdr:sp macro="" textlink="">
      <xdr:nvSpPr>
        <xdr:cNvPr id="658" name="楕円 657">
          <a:extLst>
            <a:ext uri="{FF2B5EF4-FFF2-40B4-BE49-F238E27FC236}">
              <a16:creationId xmlns:a16="http://schemas.microsoft.com/office/drawing/2014/main" id="{048B1B79-0AF8-45A2-BE32-039359C56A6F}"/>
            </a:ext>
          </a:extLst>
        </xdr:cNvPr>
        <xdr:cNvSpPr/>
      </xdr:nvSpPr>
      <xdr:spPr>
        <a:xfrm>
          <a:off x="14649450" y="13886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167657</xdr:rowOff>
    </xdr:from>
    <xdr:ext cx="405111" cy="259045"/>
    <xdr:sp macro="" textlink="">
      <xdr:nvSpPr>
        <xdr:cNvPr id="659" name="【児童館】&#10;有形固定資産減価償却率該当値テキスト">
          <a:extLst>
            <a:ext uri="{FF2B5EF4-FFF2-40B4-BE49-F238E27FC236}">
              <a16:creationId xmlns:a16="http://schemas.microsoft.com/office/drawing/2014/main" id="{86BF6F26-95D7-4275-B3D2-34BA8BE3DBB7}"/>
            </a:ext>
          </a:extLst>
        </xdr:cNvPr>
        <xdr:cNvSpPr txBox="1"/>
      </xdr:nvSpPr>
      <xdr:spPr>
        <a:xfrm>
          <a:off x="14738350"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139700</xdr:rowOff>
    </xdr:from>
    <xdr:to>
      <xdr:col>81</xdr:col>
      <xdr:colOff>101600</xdr:colOff>
      <xdr:row>84</xdr:row>
      <xdr:rowOff>69850</xdr:rowOff>
    </xdr:to>
    <xdr:sp macro="" textlink="">
      <xdr:nvSpPr>
        <xdr:cNvPr id="660" name="楕円 659">
          <a:extLst>
            <a:ext uri="{FF2B5EF4-FFF2-40B4-BE49-F238E27FC236}">
              <a16:creationId xmlns:a16="http://schemas.microsoft.com/office/drawing/2014/main" id="{7C7F4E0D-8CC3-457E-B7DB-515E6E616F62}"/>
            </a:ext>
          </a:extLst>
        </xdr:cNvPr>
        <xdr:cNvSpPr/>
      </xdr:nvSpPr>
      <xdr:spPr>
        <a:xfrm>
          <a:off x="13887450" y="13843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19050</xdr:rowOff>
    </xdr:from>
    <xdr:to>
      <xdr:col>85</xdr:col>
      <xdr:colOff>127000</xdr:colOff>
      <xdr:row>84</xdr:row>
      <xdr:rowOff>68580</xdr:rowOff>
    </xdr:to>
    <xdr:cxnSp macro="">
      <xdr:nvCxnSpPr>
        <xdr:cNvPr id="661" name="直線コネクタ 660">
          <a:extLst>
            <a:ext uri="{FF2B5EF4-FFF2-40B4-BE49-F238E27FC236}">
              <a16:creationId xmlns:a16="http://schemas.microsoft.com/office/drawing/2014/main" id="{E5E5AA3F-BE4C-4CFB-9B13-635C2ECE580A}"/>
            </a:ext>
          </a:extLst>
        </xdr:cNvPr>
        <xdr:cNvCxnSpPr/>
      </xdr:nvCxnSpPr>
      <xdr:spPr>
        <a:xfrm>
          <a:off x="13938250" y="1388745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662" name="楕円 661">
          <a:extLst>
            <a:ext uri="{FF2B5EF4-FFF2-40B4-BE49-F238E27FC236}">
              <a16:creationId xmlns:a16="http://schemas.microsoft.com/office/drawing/2014/main" id="{1494C993-6346-42D8-AFB6-D4452F5EB45B}"/>
            </a:ext>
          </a:extLst>
        </xdr:cNvPr>
        <xdr:cNvSpPr/>
      </xdr:nvSpPr>
      <xdr:spPr>
        <a:xfrm>
          <a:off x="13093700" y="1383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84</xdr:row>
      <xdr:rowOff>19050</xdr:rowOff>
    </xdr:to>
    <xdr:cxnSp macro="">
      <xdr:nvCxnSpPr>
        <xdr:cNvPr id="663" name="直線コネクタ 662">
          <a:extLst>
            <a:ext uri="{FF2B5EF4-FFF2-40B4-BE49-F238E27FC236}">
              <a16:creationId xmlns:a16="http://schemas.microsoft.com/office/drawing/2014/main" id="{E993F60F-6C54-47A7-A1DA-A8BBC83FC63E}"/>
            </a:ext>
          </a:extLst>
        </xdr:cNvPr>
        <xdr:cNvCxnSpPr/>
      </xdr:nvCxnSpPr>
      <xdr:spPr>
        <a:xfrm>
          <a:off x="13144500" y="1387602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82550</xdr:rowOff>
    </xdr:from>
    <xdr:to>
      <xdr:col>72</xdr:col>
      <xdr:colOff>38100</xdr:colOff>
      <xdr:row>84</xdr:row>
      <xdr:rowOff>12700</xdr:rowOff>
    </xdr:to>
    <xdr:sp macro="" textlink="">
      <xdr:nvSpPr>
        <xdr:cNvPr id="664" name="楕円 663">
          <a:extLst>
            <a:ext uri="{FF2B5EF4-FFF2-40B4-BE49-F238E27FC236}">
              <a16:creationId xmlns:a16="http://schemas.microsoft.com/office/drawing/2014/main" id="{D364E41B-63D0-42F8-9782-678EB087C96E}"/>
            </a:ext>
          </a:extLst>
        </xdr:cNvPr>
        <xdr:cNvSpPr/>
      </xdr:nvSpPr>
      <xdr:spPr>
        <a:xfrm>
          <a:off x="12299950" y="13785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84</xdr:row>
      <xdr:rowOff>7620</xdr:rowOff>
    </xdr:to>
    <xdr:cxnSp macro="">
      <xdr:nvCxnSpPr>
        <xdr:cNvPr id="665" name="直線コネクタ 664">
          <a:extLst>
            <a:ext uri="{FF2B5EF4-FFF2-40B4-BE49-F238E27FC236}">
              <a16:creationId xmlns:a16="http://schemas.microsoft.com/office/drawing/2014/main" id="{270A3654-7845-4B57-8111-289120971E39}"/>
            </a:ext>
          </a:extLst>
        </xdr:cNvPr>
        <xdr:cNvCxnSpPr/>
      </xdr:nvCxnSpPr>
      <xdr:spPr>
        <a:xfrm>
          <a:off x="12344400" y="1383665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34925</xdr:rowOff>
    </xdr:from>
    <xdr:to>
      <xdr:col>67</xdr:col>
      <xdr:colOff>101600</xdr:colOff>
      <xdr:row>83</xdr:row>
      <xdr:rowOff>136525</xdr:rowOff>
    </xdr:to>
    <xdr:sp macro="" textlink="">
      <xdr:nvSpPr>
        <xdr:cNvPr id="666" name="楕円 665">
          <a:extLst>
            <a:ext uri="{FF2B5EF4-FFF2-40B4-BE49-F238E27FC236}">
              <a16:creationId xmlns:a16="http://schemas.microsoft.com/office/drawing/2014/main" id="{2F12B9D5-46A2-4C02-94D7-E1849665076A}"/>
            </a:ext>
          </a:extLst>
        </xdr:cNvPr>
        <xdr:cNvSpPr/>
      </xdr:nvSpPr>
      <xdr:spPr>
        <a:xfrm>
          <a:off x="11487150" y="137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85725</xdr:rowOff>
    </xdr:from>
    <xdr:to>
      <xdr:col>71</xdr:col>
      <xdr:colOff>177800</xdr:colOff>
      <xdr:row>83</xdr:row>
      <xdr:rowOff>133350</xdr:rowOff>
    </xdr:to>
    <xdr:cxnSp macro="">
      <xdr:nvCxnSpPr>
        <xdr:cNvPr id="667" name="直線コネクタ 666">
          <a:extLst>
            <a:ext uri="{FF2B5EF4-FFF2-40B4-BE49-F238E27FC236}">
              <a16:creationId xmlns:a16="http://schemas.microsoft.com/office/drawing/2014/main" id="{C1F6B29D-40BA-46F7-A2C0-188D8F52B86A}"/>
            </a:ext>
          </a:extLst>
        </xdr:cNvPr>
        <xdr:cNvCxnSpPr/>
      </xdr:nvCxnSpPr>
      <xdr:spPr>
        <a:xfrm>
          <a:off x="11537950" y="1378902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F6323F0F-E67E-404D-80E1-49BCF69E9320}"/>
            </a:ext>
          </a:extLst>
        </xdr:cNvPr>
        <xdr:cNvSpPr txBox="1"/>
      </xdr:nvSpPr>
      <xdr:spPr>
        <a:xfrm>
          <a:off x="1374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6084AFA0-FBFD-402A-9E82-558D0D1E5661}"/>
            </a:ext>
          </a:extLst>
        </xdr:cNvPr>
        <xdr:cNvSpPr txBox="1"/>
      </xdr:nvSpPr>
      <xdr:spPr>
        <a:xfrm>
          <a:off x="1296099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D7E8649B-6B67-4E70-B396-904E85DB3376}"/>
            </a:ext>
          </a:extLst>
        </xdr:cNvPr>
        <xdr:cNvSpPr txBox="1"/>
      </xdr:nvSpPr>
      <xdr:spPr>
        <a:xfrm>
          <a:off x="121672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45BB35A0-9CDC-4B8E-AA11-49D8C139813E}"/>
            </a:ext>
          </a:extLst>
        </xdr:cNvPr>
        <xdr:cNvSpPr txBox="1"/>
      </xdr:nvSpPr>
      <xdr:spPr>
        <a:xfrm>
          <a:off x="113544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60977</xdr:rowOff>
    </xdr:from>
    <xdr:ext cx="405111" cy="259045"/>
    <xdr:sp macro="" textlink="">
      <xdr:nvSpPr>
        <xdr:cNvPr id="672" name="n_1mainValue【児童館】&#10;有形固定資産減価償却率">
          <a:extLst>
            <a:ext uri="{FF2B5EF4-FFF2-40B4-BE49-F238E27FC236}">
              <a16:creationId xmlns:a16="http://schemas.microsoft.com/office/drawing/2014/main" id="{3378C5ED-4691-4488-91E1-1BD4E0561041}"/>
            </a:ext>
          </a:extLst>
        </xdr:cNvPr>
        <xdr:cNvSpPr txBox="1"/>
      </xdr:nvSpPr>
      <xdr:spPr>
        <a:xfrm>
          <a:off x="13742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673" name="n_2mainValue【児童館】&#10;有形固定資産減価償却率">
          <a:extLst>
            <a:ext uri="{FF2B5EF4-FFF2-40B4-BE49-F238E27FC236}">
              <a16:creationId xmlns:a16="http://schemas.microsoft.com/office/drawing/2014/main" id="{E44B0AB1-CCD0-4039-A58B-FAD55F78B4F7}"/>
            </a:ext>
          </a:extLst>
        </xdr:cNvPr>
        <xdr:cNvSpPr txBox="1"/>
      </xdr:nvSpPr>
      <xdr:spPr>
        <a:xfrm>
          <a:off x="1296099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3827</xdr:rowOff>
    </xdr:from>
    <xdr:ext cx="405111" cy="259045"/>
    <xdr:sp macro="" textlink="">
      <xdr:nvSpPr>
        <xdr:cNvPr id="674" name="n_3mainValue【児童館】&#10;有形固定資産減価償却率">
          <a:extLst>
            <a:ext uri="{FF2B5EF4-FFF2-40B4-BE49-F238E27FC236}">
              <a16:creationId xmlns:a16="http://schemas.microsoft.com/office/drawing/2014/main" id="{B9531B09-33B9-40C5-8ADE-5238ABF3A21D}"/>
            </a:ext>
          </a:extLst>
        </xdr:cNvPr>
        <xdr:cNvSpPr txBox="1"/>
      </xdr:nvSpPr>
      <xdr:spPr>
        <a:xfrm>
          <a:off x="1216724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127652</xdr:rowOff>
    </xdr:from>
    <xdr:ext cx="405111" cy="259045"/>
    <xdr:sp macro="" textlink="">
      <xdr:nvSpPr>
        <xdr:cNvPr id="675" name="n_4mainValue【児童館】&#10;有形固定資産減価償却率">
          <a:extLst>
            <a:ext uri="{FF2B5EF4-FFF2-40B4-BE49-F238E27FC236}">
              <a16:creationId xmlns:a16="http://schemas.microsoft.com/office/drawing/2014/main" id="{9DECD259-BF13-462F-A6DE-234BC7047532}"/>
            </a:ext>
          </a:extLst>
        </xdr:cNvPr>
        <xdr:cNvSpPr txBox="1"/>
      </xdr:nvSpPr>
      <xdr:spPr>
        <a:xfrm>
          <a:off x="113544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29030C17-8C43-4A1E-B85C-0F72B5A61F25}"/>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ABC88D12-746B-4F4C-9845-CB5050D9ECDA}"/>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CBF2B434-EDE8-4DAB-A8F7-884F13E3A3C9}"/>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18A3414E-2A17-42FA-868C-339241C9B7E4}"/>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3E8E7600-BC95-46E2-B862-5D45D7E9A5EA}"/>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FB20F9BF-1250-478F-9A1F-21D229F8E079}"/>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A79AA6FF-688A-49F4-8F95-56B6E108E87B}"/>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1DD28041-D42B-4EA1-BE33-FA023FE5C917}"/>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5E40FCB0-49EC-4420-8BDF-7C4680992C6A}"/>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D7C0956D-86BB-4A0D-95DF-8873CEE92DFB}"/>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EB2900EA-100A-4166-BEF9-A581C444096E}"/>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D5B67B07-02D5-4CD7-90D7-A3C54A4CDE4F}"/>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76EF3D4B-D340-414E-834C-1DCCCC1B40D1}"/>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F1DE62D6-4127-48A0-B390-BE85E980DE11}"/>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CDD250EC-B335-40E9-BC96-12BF7DE3F37E}"/>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B899CF6A-D04E-4C0C-8B93-8378FBE90643}"/>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47978B97-6C29-4302-83E5-8EE4F58ED505}"/>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D6966164-6994-4FC1-904B-E752A6521ABA}"/>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B4D7CC21-753F-43E2-A9A5-CEC74778F0F9}"/>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0CBB99BD-8B55-4CCE-AAD4-EE100E1E9DC3}"/>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600A98CF-D4A5-4119-946A-33B4079E5702}"/>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4445BC7-E179-4465-9524-E041688FE6B7}"/>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12D54156-C8B8-451C-A2AD-C8F2B1999A1D}"/>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EF584D49-D113-44D0-A61F-6667C5F32F1D}"/>
            </a:ext>
          </a:extLst>
        </xdr:cNvPr>
        <xdr:cNvCxnSpPr/>
      </xdr:nvCxnSpPr>
      <xdr:spPr>
        <a:xfrm flipV="1">
          <a:off x="19951064" y="127317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E38B20C5-9863-474F-A489-0C7F217877ED}"/>
            </a:ext>
          </a:extLst>
        </xdr:cNvPr>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62254324-37E8-40C8-B210-7E851DCAA051}"/>
            </a:ext>
          </a:extLst>
        </xdr:cNvPr>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25B8324A-1696-45BA-9895-EB199E4CD6F6}"/>
            </a:ext>
          </a:extLst>
        </xdr:cNvPr>
        <xdr:cNvSpPr txBox="1"/>
      </xdr:nvSpPr>
      <xdr:spPr>
        <a:xfrm>
          <a:off x="19989800" y="1251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E1AB7A0D-66A4-431C-A16B-D5613D87B1EE}"/>
            </a:ext>
          </a:extLst>
        </xdr:cNvPr>
        <xdr:cNvCxnSpPr/>
      </xdr:nvCxnSpPr>
      <xdr:spPr>
        <a:xfrm>
          <a:off x="19881850" y="12731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94D1210C-9360-4518-B352-DC0126636F35}"/>
            </a:ext>
          </a:extLst>
        </xdr:cNvPr>
        <xdr:cNvSpPr txBox="1"/>
      </xdr:nvSpPr>
      <xdr:spPr>
        <a:xfrm>
          <a:off x="19989800" y="1364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9F85ACD7-7BDF-4442-9070-07B111314A25}"/>
            </a:ext>
          </a:extLst>
        </xdr:cNvPr>
        <xdr:cNvSpPr/>
      </xdr:nvSpPr>
      <xdr:spPr>
        <a:xfrm>
          <a:off x="19900900" y="1378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916B4C9B-EF5B-44E3-9F5D-0AE03472E97B}"/>
            </a:ext>
          </a:extLst>
        </xdr:cNvPr>
        <xdr:cNvSpPr/>
      </xdr:nvSpPr>
      <xdr:spPr>
        <a:xfrm>
          <a:off x="19157950" y="13804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B7AB9444-C064-4092-B43D-D36DEBD30639}"/>
            </a:ext>
          </a:extLst>
        </xdr:cNvPr>
        <xdr:cNvSpPr/>
      </xdr:nvSpPr>
      <xdr:spPr>
        <a:xfrm>
          <a:off x="1834515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A8031A59-7C2B-4DB8-B538-BAC6641AC70A}"/>
            </a:ext>
          </a:extLst>
        </xdr:cNvPr>
        <xdr:cNvSpPr/>
      </xdr:nvSpPr>
      <xdr:spPr>
        <a:xfrm>
          <a:off x="17551400" y="1382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17DD7334-BD14-437D-BE35-3DC4DBFFC2BA}"/>
            </a:ext>
          </a:extLst>
        </xdr:cNvPr>
        <xdr:cNvSpPr/>
      </xdr:nvSpPr>
      <xdr:spPr>
        <a:xfrm>
          <a:off x="16757650" y="13823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8F39129-DEC1-4FC3-9F70-1ED4851BBFC6}"/>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11695E2-6CA1-44B3-9935-47570A612C62}"/>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C092811-4B43-485D-8B29-B46ABCB216A3}"/>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19DF8B1-BE77-43F4-A13A-CE183CBC27A9}"/>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CBF10F7-A028-42A5-9A62-3F6EB0A1BFCB}"/>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楕円 714">
          <a:extLst>
            <a:ext uri="{FF2B5EF4-FFF2-40B4-BE49-F238E27FC236}">
              <a16:creationId xmlns:a16="http://schemas.microsoft.com/office/drawing/2014/main" id="{FCB8A478-53BD-43FD-AD73-0EA807FFD729}"/>
            </a:ext>
          </a:extLst>
        </xdr:cNvPr>
        <xdr:cNvSpPr/>
      </xdr:nvSpPr>
      <xdr:spPr>
        <a:xfrm>
          <a:off x="199009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716" name="【児童館】&#10;一人当たり面積該当値テキスト">
          <a:extLst>
            <a:ext uri="{FF2B5EF4-FFF2-40B4-BE49-F238E27FC236}">
              <a16:creationId xmlns:a16="http://schemas.microsoft.com/office/drawing/2014/main" id="{960813FE-4AC0-4DBE-B2C2-FFE4309EBA9B}"/>
            </a:ext>
          </a:extLst>
        </xdr:cNvPr>
        <xdr:cNvSpPr txBox="1"/>
      </xdr:nvSpPr>
      <xdr:spPr>
        <a:xfrm>
          <a:off x="1998980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717" name="楕円 716">
          <a:extLst>
            <a:ext uri="{FF2B5EF4-FFF2-40B4-BE49-F238E27FC236}">
              <a16:creationId xmlns:a16="http://schemas.microsoft.com/office/drawing/2014/main" id="{08A509A7-04D0-4908-B34C-CBD286DCCC92}"/>
            </a:ext>
          </a:extLst>
        </xdr:cNvPr>
        <xdr:cNvSpPr/>
      </xdr:nvSpPr>
      <xdr:spPr>
        <a:xfrm>
          <a:off x="191579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718" name="直線コネクタ 717">
          <a:extLst>
            <a:ext uri="{FF2B5EF4-FFF2-40B4-BE49-F238E27FC236}">
              <a16:creationId xmlns:a16="http://schemas.microsoft.com/office/drawing/2014/main" id="{EA58CDC6-49ED-4A39-886A-1DB164F16F3A}"/>
            </a:ext>
          </a:extLst>
        </xdr:cNvPr>
        <xdr:cNvCxnSpPr/>
      </xdr:nvCxnSpPr>
      <xdr:spPr>
        <a:xfrm>
          <a:off x="19202400" y="13944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719" name="楕円 718">
          <a:extLst>
            <a:ext uri="{FF2B5EF4-FFF2-40B4-BE49-F238E27FC236}">
              <a16:creationId xmlns:a16="http://schemas.microsoft.com/office/drawing/2014/main" id="{AEE00C4D-3340-433C-B22E-B548773B0C3E}"/>
            </a:ext>
          </a:extLst>
        </xdr:cNvPr>
        <xdr:cNvSpPr/>
      </xdr:nvSpPr>
      <xdr:spPr>
        <a:xfrm>
          <a:off x="1834515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720" name="直線コネクタ 719">
          <a:extLst>
            <a:ext uri="{FF2B5EF4-FFF2-40B4-BE49-F238E27FC236}">
              <a16:creationId xmlns:a16="http://schemas.microsoft.com/office/drawing/2014/main" id="{26DE4B65-A43D-46F7-887B-BB593176FBA6}"/>
            </a:ext>
          </a:extLst>
        </xdr:cNvPr>
        <xdr:cNvCxnSpPr/>
      </xdr:nvCxnSpPr>
      <xdr:spPr>
        <a:xfrm>
          <a:off x="18395950" y="13944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1" name="楕円 720">
          <a:extLst>
            <a:ext uri="{FF2B5EF4-FFF2-40B4-BE49-F238E27FC236}">
              <a16:creationId xmlns:a16="http://schemas.microsoft.com/office/drawing/2014/main" id="{DE295D64-AB6B-4516-9266-50B15E2DE9F0}"/>
            </a:ext>
          </a:extLst>
        </xdr:cNvPr>
        <xdr:cNvSpPr/>
      </xdr:nvSpPr>
      <xdr:spPr>
        <a:xfrm>
          <a:off x="175514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76200</xdr:rowOff>
    </xdr:to>
    <xdr:cxnSp macro="">
      <xdr:nvCxnSpPr>
        <xdr:cNvPr id="722" name="直線コネクタ 721">
          <a:extLst>
            <a:ext uri="{FF2B5EF4-FFF2-40B4-BE49-F238E27FC236}">
              <a16:creationId xmlns:a16="http://schemas.microsoft.com/office/drawing/2014/main" id="{9E20670D-BDD4-4E4B-A24D-E6F29B480F12}"/>
            </a:ext>
          </a:extLst>
        </xdr:cNvPr>
        <xdr:cNvCxnSpPr/>
      </xdr:nvCxnSpPr>
      <xdr:spPr>
        <a:xfrm>
          <a:off x="17602200" y="13944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23" name="楕円 722">
          <a:extLst>
            <a:ext uri="{FF2B5EF4-FFF2-40B4-BE49-F238E27FC236}">
              <a16:creationId xmlns:a16="http://schemas.microsoft.com/office/drawing/2014/main" id="{59BDA4BA-C286-47CE-8FD3-0DF3F4E6D97B}"/>
            </a:ext>
          </a:extLst>
        </xdr:cNvPr>
        <xdr:cNvSpPr/>
      </xdr:nvSpPr>
      <xdr:spPr>
        <a:xfrm>
          <a:off x="16757650" y="1389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724" name="直線コネクタ 723">
          <a:extLst>
            <a:ext uri="{FF2B5EF4-FFF2-40B4-BE49-F238E27FC236}">
              <a16:creationId xmlns:a16="http://schemas.microsoft.com/office/drawing/2014/main" id="{2FBE912E-6774-4DBB-B43B-AD2366B80C87}"/>
            </a:ext>
          </a:extLst>
        </xdr:cNvPr>
        <xdr:cNvCxnSpPr/>
      </xdr:nvCxnSpPr>
      <xdr:spPr>
        <a:xfrm>
          <a:off x="16802100" y="13944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21B5010A-B530-421B-B081-94F987A9E430}"/>
            </a:ext>
          </a:extLst>
        </xdr:cNvPr>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57972998-3025-49CD-AE00-5BDE4C8D71DF}"/>
            </a:ext>
          </a:extLst>
        </xdr:cNvPr>
        <xdr:cNvSpPr txBox="1"/>
      </xdr:nvSpPr>
      <xdr:spPr>
        <a:xfrm>
          <a:off x="181801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0B634B00-0C7F-4391-BEF5-A1D0E44949C1}"/>
            </a:ext>
          </a:extLst>
        </xdr:cNvPr>
        <xdr:cNvSpPr txBox="1"/>
      </xdr:nvSpPr>
      <xdr:spPr>
        <a:xfrm>
          <a:off x="1738637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51BC88E5-11CE-4B6F-8825-F67CA04F1AB3}"/>
            </a:ext>
          </a:extLst>
        </xdr:cNvPr>
        <xdr:cNvSpPr txBox="1"/>
      </xdr:nvSpPr>
      <xdr:spPr>
        <a:xfrm>
          <a:off x="165926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729" name="n_1mainValue【児童館】&#10;一人当たり面積">
          <a:extLst>
            <a:ext uri="{FF2B5EF4-FFF2-40B4-BE49-F238E27FC236}">
              <a16:creationId xmlns:a16="http://schemas.microsoft.com/office/drawing/2014/main" id="{112D5589-025D-4658-9145-38427CB83EBC}"/>
            </a:ext>
          </a:extLst>
        </xdr:cNvPr>
        <xdr:cNvSpPr txBox="1"/>
      </xdr:nvSpPr>
      <xdr:spPr>
        <a:xfrm>
          <a:off x="189802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0" name="n_2mainValue【児童館】&#10;一人当たり面積">
          <a:extLst>
            <a:ext uri="{FF2B5EF4-FFF2-40B4-BE49-F238E27FC236}">
              <a16:creationId xmlns:a16="http://schemas.microsoft.com/office/drawing/2014/main" id="{50659C8A-981B-4E97-AAA2-C9083F8F10B1}"/>
            </a:ext>
          </a:extLst>
        </xdr:cNvPr>
        <xdr:cNvSpPr txBox="1"/>
      </xdr:nvSpPr>
      <xdr:spPr>
        <a:xfrm>
          <a:off x="181801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1" name="n_3mainValue【児童館】&#10;一人当たり面積">
          <a:extLst>
            <a:ext uri="{FF2B5EF4-FFF2-40B4-BE49-F238E27FC236}">
              <a16:creationId xmlns:a16="http://schemas.microsoft.com/office/drawing/2014/main" id="{4087943A-9B2E-4873-89F3-4787DCAE2D90}"/>
            </a:ext>
          </a:extLst>
        </xdr:cNvPr>
        <xdr:cNvSpPr txBox="1"/>
      </xdr:nvSpPr>
      <xdr:spPr>
        <a:xfrm>
          <a:off x="1738637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32" name="n_4mainValue【児童館】&#10;一人当たり面積">
          <a:extLst>
            <a:ext uri="{FF2B5EF4-FFF2-40B4-BE49-F238E27FC236}">
              <a16:creationId xmlns:a16="http://schemas.microsoft.com/office/drawing/2014/main" id="{392D23B6-F3F3-489C-9623-BD5FAB7C6786}"/>
            </a:ext>
          </a:extLst>
        </xdr:cNvPr>
        <xdr:cNvSpPr txBox="1"/>
      </xdr:nvSpPr>
      <xdr:spPr>
        <a:xfrm>
          <a:off x="165926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9B58F065-BF4D-46C3-AAE9-E4B9BED63221}"/>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D91BB565-5A03-4B3A-9F9A-A101CA0CE06D}"/>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5C5544BB-E1CC-4B43-BC77-D28FFEDBEA4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991CA305-21CA-4FB1-849C-F935D082F98E}"/>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80FF5D87-CA51-4FC7-8D63-5CA1EE2CB0D9}"/>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7DCD3262-B3C6-43A2-B877-4662F4C6B15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2B69A82F-56CE-4AE2-AA6B-BCA0D4DFF112}"/>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6C4898F6-F71F-438A-B92C-6E88CC8AA423}"/>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C5D40309-ADDC-486D-93FD-B2FF30487DB7}"/>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F6DD1DA6-54AE-46BC-8666-1AEABEF2BA2B}"/>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7E8366AC-6599-4C4F-BAC4-08CF9C4EC8FD}"/>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F1196C77-AD1E-486E-AAE4-34E572E1AACF}"/>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E30EA3F6-AE32-44FB-ADD6-40F67F381083}"/>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50065B9B-5B67-4CFF-B03B-EC73FCB42D96}"/>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A91A7737-3B70-48F4-8794-742B92246E9E}"/>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6E12819F-4B1F-442A-A61D-2EC0B7F077EE}"/>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BCBE808C-7E90-49E6-A744-34B03898A830}"/>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409AB448-2177-4CD8-9637-8EDAAFE28078}"/>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BFD3E564-AA3A-49CE-A02A-2B027A67116B}"/>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27A045E6-96CD-427B-A19E-F1F8C99E642B}"/>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5219253D-7A36-4078-A90C-B8F1F65C1AFC}"/>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44B74249-AEDF-4AF7-91F3-7FF850ADB9CF}"/>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68309130-5E0A-437D-8989-D031496091C0}"/>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2B5CD2FE-3B9E-4E8D-A8F5-0BDC94F3ED2E}"/>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5BFF32D1-BD9C-44E7-B942-1A3EFAD6ABD5}"/>
            </a:ext>
          </a:extLst>
        </xdr:cNvPr>
        <xdr:cNvCxnSpPr/>
      </xdr:nvCxnSpPr>
      <xdr:spPr>
        <a:xfrm flipV="1">
          <a:off x="14699614" y="16405861"/>
          <a:ext cx="0" cy="143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0064157E-7642-409E-9534-0F88FBB55E5B}"/>
            </a:ext>
          </a:extLst>
        </xdr:cNvPr>
        <xdr:cNvSpPr txBox="1"/>
      </xdr:nvSpPr>
      <xdr:spPr>
        <a:xfrm>
          <a:off x="14738350"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76957BDB-8C86-4199-A71D-504667096A6E}"/>
            </a:ext>
          </a:extLst>
        </xdr:cNvPr>
        <xdr:cNvCxnSpPr/>
      </xdr:nvCxnSpPr>
      <xdr:spPr>
        <a:xfrm>
          <a:off x="14611350" y="1783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D3A6672B-57CA-4A71-B433-0287A4C5FFC9}"/>
            </a:ext>
          </a:extLst>
        </xdr:cNvPr>
        <xdr:cNvSpPr txBox="1"/>
      </xdr:nvSpPr>
      <xdr:spPr>
        <a:xfrm>
          <a:off x="14738350" y="1618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3322086A-1C82-4730-8C93-6695D86EBA66}"/>
            </a:ext>
          </a:extLst>
        </xdr:cNvPr>
        <xdr:cNvCxnSpPr/>
      </xdr:nvCxnSpPr>
      <xdr:spPr>
        <a:xfrm>
          <a:off x="14611350" y="16405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62" name="【公民館】&#10;有形固定資産減価償却率平均値テキスト">
          <a:extLst>
            <a:ext uri="{FF2B5EF4-FFF2-40B4-BE49-F238E27FC236}">
              <a16:creationId xmlns:a16="http://schemas.microsoft.com/office/drawing/2014/main" id="{A53BA181-1CE7-4452-8BB4-AA2B32B36ED1}"/>
            </a:ext>
          </a:extLst>
        </xdr:cNvPr>
        <xdr:cNvSpPr txBox="1"/>
      </xdr:nvSpPr>
      <xdr:spPr>
        <a:xfrm>
          <a:off x="14738350" y="17219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8669D95C-388E-44BA-88B8-77A449E96D39}"/>
            </a:ext>
          </a:extLst>
        </xdr:cNvPr>
        <xdr:cNvSpPr/>
      </xdr:nvSpPr>
      <xdr:spPr>
        <a:xfrm>
          <a:off x="14649450" y="172415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CD819EC9-4E94-4E67-B82E-2DDC5E4A3FCD}"/>
            </a:ext>
          </a:extLst>
        </xdr:cNvPr>
        <xdr:cNvSpPr/>
      </xdr:nvSpPr>
      <xdr:spPr>
        <a:xfrm>
          <a:off x="13887450" y="172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D44E01C9-C886-4FA2-A869-E2A777EA71F6}"/>
            </a:ext>
          </a:extLst>
        </xdr:cNvPr>
        <xdr:cNvSpPr/>
      </xdr:nvSpPr>
      <xdr:spPr>
        <a:xfrm>
          <a:off x="13093700" y="171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A5F03783-42D3-4B1D-B5B6-C890732CA5A0}"/>
            </a:ext>
          </a:extLst>
        </xdr:cNvPr>
        <xdr:cNvSpPr/>
      </xdr:nvSpPr>
      <xdr:spPr>
        <a:xfrm>
          <a:off x="12299950" y="17178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94453BD4-C852-4D85-B688-61E2C0E903BA}"/>
            </a:ext>
          </a:extLst>
        </xdr:cNvPr>
        <xdr:cNvSpPr/>
      </xdr:nvSpPr>
      <xdr:spPr>
        <a:xfrm>
          <a:off x="11487150" y="17160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6FEC8FA-95E8-439B-8EC2-8CDEB39655F9}"/>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CC467D8-14C2-48ED-AEB5-C3A7C2666B43}"/>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3D777EA-FF20-4B56-9EF8-045136DDBBA9}"/>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DA3324E-5606-4DD0-BE86-F69FD6674B99}"/>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C8E482A-1BF5-437A-82D2-8E784EFCC551}"/>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773" name="楕円 772">
          <a:extLst>
            <a:ext uri="{FF2B5EF4-FFF2-40B4-BE49-F238E27FC236}">
              <a16:creationId xmlns:a16="http://schemas.microsoft.com/office/drawing/2014/main" id="{0D146921-75D7-41C2-8615-437F114C0017}"/>
            </a:ext>
          </a:extLst>
        </xdr:cNvPr>
        <xdr:cNvSpPr/>
      </xdr:nvSpPr>
      <xdr:spPr>
        <a:xfrm>
          <a:off x="14649450" y="17135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774" name="【公民館】&#10;有形固定資産減価償却率該当値テキスト">
          <a:extLst>
            <a:ext uri="{FF2B5EF4-FFF2-40B4-BE49-F238E27FC236}">
              <a16:creationId xmlns:a16="http://schemas.microsoft.com/office/drawing/2014/main" id="{EE25CB1A-2CC3-411E-BD58-5464B501537C}"/>
            </a:ext>
          </a:extLst>
        </xdr:cNvPr>
        <xdr:cNvSpPr txBox="1"/>
      </xdr:nvSpPr>
      <xdr:spPr>
        <a:xfrm>
          <a:off x="14738350"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775" name="楕円 774">
          <a:extLst>
            <a:ext uri="{FF2B5EF4-FFF2-40B4-BE49-F238E27FC236}">
              <a16:creationId xmlns:a16="http://schemas.microsoft.com/office/drawing/2014/main" id="{E2F8C598-93B9-4976-B1A3-D14DAFF7BAA7}"/>
            </a:ext>
          </a:extLst>
        </xdr:cNvPr>
        <xdr:cNvSpPr/>
      </xdr:nvSpPr>
      <xdr:spPr>
        <a:xfrm>
          <a:off x="13887450" y="17089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135255</xdr:rowOff>
    </xdr:from>
    <xdr:to>
      <xdr:col>85</xdr:col>
      <xdr:colOff>127000</xdr:colOff>
      <xdr:row>104</xdr:row>
      <xdr:rowOff>9525</xdr:rowOff>
    </xdr:to>
    <xdr:cxnSp macro="">
      <xdr:nvCxnSpPr>
        <xdr:cNvPr id="776" name="直線コネクタ 775">
          <a:extLst>
            <a:ext uri="{FF2B5EF4-FFF2-40B4-BE49-F238E27FC236}">
              <a16:creationId xmlns:a16="http://schemas.microsoft.com/office/drawing/2014/main" id="{947212E2-CBFC-4472-8168-AC1F06DDF078}"/>
            </a:ext>
          </a:extLst>
        </xdr:cNvPr>
        <xdr:cNvCxnSpPr/>
      </xdr:nvCxnSpPr>
      <xdr:spPr>
        <a:xfrm>
          <a:off x="13938250" y="17140555"/>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77" name="楕円 776">
          <a:extLst>
            <a:ext uri="{FF2B5EF4-FFF2-40B4-BE49-F238E27FC236}">
              <a16:creationId xmlns:a16="http://schemas.microsoft.com/office/drawing/2014/main" id="{C6CF82FB-1E25-4FBD-A51D-CF1044D1C4A7}"/>
            </a:ext>
          </a:extLst>
        </xdr:cNvPr>
        <xdr:cNvSpPr/>
      </xdr:nvSpPr>
      <xdr:spPr>
        <a:xfrm>
          <a:off x="13093700" y="170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135255</xdr:rowOff>
    </xdr:to>
    <xdr:cxnSp macro="">
      <xdr:nvCxnSpPr>
        <xdr:cNvPr id="778" name="直線コネクタ 777">
          <a:extLst>
            <a:ext uri="{FF2B5EF4-FFF2-40B4-BE49-F238E27FC236}">
              <a16:creationId xmlns:a16="http://schemas.microsoft.com/office/drawing/2014/main" id="{B8E65DD0-4782-4AE0-BA98-D66877504888}"/>
            </a:ext>
          </a:extLst>
        </xdr:cNvPr>
        <xdr:cNvCxnSpPr/>
      </xdr:nvCxnSpPr>
      <xdr:spPr>
        <a:xfrm>
          <a:off x="13144500" y="17092930"/>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779" name="楕円 778">
          <a:extLst>
            <a:ext uri="{FF2B5EF4-FFF2-40B4-BE49-F238E27FC236}">
              <a16:creationId xmlns:a16="http://schemas.microsoft.com/office/drawing/2014/main" id="{7526031D-07E6-4493-A13C-7084656EEB3D}"/>
            </a:ext>
          </a:extLst>
        </xdr:cNvPr>
        <xdr:cNvSpPr/>
      </xdr:nvSpPr>
      <xdr:spPr>
        <a:xfrm>
          <a:off x="12299950" y="17007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87630</xdr:rowOff>
    </xdr:to>
    <xdr:cxnSp macro="">
      <xdr:nvCxnSpPr>
        <xdr:cNvPr id="780" name="直線コネクタ 779">
          <a:extLst>
            <a:ext uri="{FF2B5EF4-FFF2-40B4-BE49-F238E27FC236}">
              <a16:creationId xmlns:a16="http://schemas.microsoft.com/office/drawing/2014/main" id="{7D464664-474F-4EC6-9933-CB75DC40815E}"/>
            </a:ext>
          </a:extLst>
        </xdr:cNvPr>
        <xdr:cNvCxnSpPr/>
      </xdr:nvCxnSpPr>
      <xdr:spPr>
        <a:xfrm>
          <a:off x="12344400" y="17058639"/>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78739</xdr:rowOff>
    </xdr:from>
    <xdr:to>
      <xdr:col>67</xdr:col>
      <xdr:colOff>101600</xdr:colOff>
      <xdr:row>104</xdr:row>
      <xdr:rowOff>8889</xdr:rowOff>
    </xdr:to>
    <xdr:sp macro="" textlink="">
      <xdr:nvSpPr>
        <xdr:cNvPr id="781" name="楕円 780">
          <a:extLst>
            <a:ext uri="{FF2B5EF4-FFF2-40B4-BE49-F238E27FC236}">
              <a16:creationId xmlns:a16="http://schemas.microsoft.com/office/drawing/2014/main" id="{634BAEB4-44F7-43B7-9EFA-95A5ADE969E7}"/>
            </a:ext>
          </a:extLst>
        </xdr:cNvPr>
        <xdr:cNvSpPr/>
      </xdr:nvSpPr>
      <xdr:spPr>
        <a:xfrm>
          <a:off x="11487150" y="17084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103</xdr:row>
      <xdr:rowOff>129539</xdr:rowOff>
    </xdr:to>
    <xdr:cxnSp macro="">
      <xdr:nvCxnSpPr>
        <xdr:cNvPr id="782" name="直線コネクタ 781">
          <a:extLst>
            <a:ext uri="{FF2B5EF4-FFF2-40B4-BE49-F238E27FC236}">
              <a16:creationId xmlns:a16="http://schemas.microsoft.com/office/drawing/2014/main" id="{D4719270-8922-4F9D-B5EB-33747692C141}"/>
            </a:ext>
          </a:extLst>
        </xdr:cNvPr>
        <xdr:cNvCxnSpPr/>
      </xdr:nvCxnSpPr>
      <xdr:spPr>
        <a:xfrm flipV="1">
          <a:off x="11537950" y="17058639"/>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87CEC365-6B85-4D16-8ED1-3F33066C7966}"/>
            </a:ext>
          </a:extLst>
        </xdr:cNvPr>
        <xdr:cNvSpPr txBox="1"/>
      </xdr:nvSpPr>
      <xdr:spPr>
        <a:xfrm>
          <a:off x="13742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a:extLst>
            <a:ext uri="{FF2B5EF4-FFF2-40B4-BE49-F238E27FC236}">
              <a16:creationId xmlns:a16="http://schemas.microsoft.com/office/drawing/2014/main" id="{8F9EC98C-F99C-43C6-90C9-89A6A75DA7CC}"/>
            </a:ext>
          </a:extLst>
        </xdr:cNvPr>
        <xdr:cNvSpPr txBox="1"/>
      </xdr:nvSpPr>
      <xdr:spPr>
        <a:xfrm>
          <a:off x="1296099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a:extLst>
            <a:ext uri="{FF2B5EF4-FFF2-40B4-BE49-F238E27FC236}">
              <a16:creationId xmlns:a16="http://schemas.microsoft.com/office/drawing/2014/main" id="{A03FA5AA-379F-4971-B9AC-E99172692E70}"/>
            </a:ext>
          </a:extLst>
        </xdr:cNvPr>
        <xdr:cNvSpPr txBox="1"/>
      </xdr:nvSpPr>
      <xdr:spPr>
        <a:xfrm>
          <a:off x="121672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a:extLst>
            <a:ext uri="{FF2B5EF4-FFF2-40B4-BE49-F238E27FC236}">
              <a16:creationId xmlns:a16="http://schemas.microsoft.com/office/drawing/2014/main" id="{A8CD4B0C-C0E0-4F54-9A2B-9BAC75164466}"/>
            </a:ext>
          </a:extLst>
        </xdr:cNvPr>
        <xdr:cNvSpPr txBox="1"/>
      </xdr:nvSpPr>
      <xdr:spPr>
        <a:xfrm>
          <a:off x="11354444" y="1724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31132</xdr:rowOff>
    </xdr:from>
    <xdr:ext cx="405111" cy="259045"/>
    <xdr:sp macro="" textlink="">
      <xdr:nvSpPr>
        <xdr:cNvPr id="787" name="n_1mainValue【公民館】&#10;有形固定資産減価償却率">
          <a:extLst>
            <a:ext uri="{FF2B5EF4-FFF2-40B4-BE49-F238E27FC236}">
              <a16:creationId xmlns:a16="http://schemas.microsoft.com/office/drawing/2014/main" id="{B144E68F-B70A-430A-9C66-AE9C79904F06}"/>
            </a:ext>
          </a:extLst>
        </xdr:cNvPr>
        <xdr:cNvSpPr txBox="1"/>
      </xdr:nvSpPr>
      <xdr:spPr>
        <a:xfrm>
          <a:off x="137420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88" name="n_2mainValue【公民館】&#10;有形固定資産減価償却率">
          <a:extLst>
            <a:ext uri="{FF2B5EF4-FFF2-40B4-BE49-F238E27FC236}">
              <a16:creationId xmlns:a16="http://schemas.microsoft.com/office/drawing/2014/main" id="{46B9D3BD-C3E7-4C8C-ADFA-D848F63382C2}"/>
            </a:ext>
          </a:extLst>
        </xdr:cNvPr>
        <xdr:cNvSpPr txBox="1"/>
      </xdr:nvSpPr>
      <xdr:spPr>
        <a:xfrm>
          <a:off x="12960994"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789" name="n_3mainValue【公民館】&#10;有形固定資産減価償却率">
          <a:extLst>
            <a:ext uri="{FF2B5EF4-FFF2-40B4-BE49-F238E27FC236}">
              <a16:creationId xmlns:a16="http://schemas.microsoft.com/office/drawing/2014/main" id="{60FC6D0E-5D39-46F7-BBCB-A5341873F9C4}"/>
            </a:ext>
          </a:extLst>
        </xdr:cNvPr>
        <xdr:cNvSpPr txBox="1"/>
      </xdr:nvSpPr>
      <xdr:spPr>
        <a:xfrm>
          <a:off x="12167244" y="1679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90" name="n_4mainValue【公民館】&#10;有形固定資産減価償却率">
          <a:extLst>
            <a:ext uri="{FF2B5EF4-FFF2-40B4-BE49-F238E27FC236}">
              <a16:creationId xmlns:a16="http://schemas.microsoft.com/office/drawing/2014/main" id="{7E0C4383-5620-473A-920B-51E418DF0392}"/>
            </a:ext>
          </a:extLst>
        </xdr:cNvPr>
        <xdr:cNvSpPr txBox="1"/>
      </xdr:nvSpPr>
      <xdr:spPr>
        <a:xfrm>
          <a:off x="113544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68F3464-E6CF-4DBE-9BAB-16B910EEB23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C32BAA8A-6C8D-4A96-A38B-AA1D3BC8912B}"/>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4D39E188-6930-4425-8E82-6E9EC286F44E}"/>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23402F8D-DB7E-46EF-86C5-E13411D2829C}"/>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782F8CAC-42F6-4BB6-B57F-223F7D2EBD9D}"/>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70001EDC-D402-40C4-9EF0-5A6D906B29CF}"/>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36912FEA-62D4-4538-97DF-89CDD522B6D4}"/>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F77B709D-9EB0-4271-82C9-53453A62AD6C}"/>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2AA27EDF-3D12-4337-9C7B-730F2405F64D}"/>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A434D4ED-887D-42FD-A219-D52AF5A9E66E}"/>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E2496C5C-2B6B-45D9-967E-5F5CC5ECDE0B}"/>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FFFDD620-03AF-4583-BDAB-0DF158B42C62}"/>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866D65F7-3105-46F7-BB18-0FA71E05ECB1}"/>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01F831B2-02B7-4393-A731-F32705D7CF8C}"/>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ABD18438-253D-4EAE-A3E2-F6FFB8599B79}"/>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256FD28-D3FB-4EA6-9090-D688CA430E43}"/>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3B2FC274-BC8E-41E0-B2F8-6DB283E8821C}"/>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221E5F03-F9A2-41A5-8A56-0FBD7B0D441E}"/>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78615D39-256D-4DF3-AE14-F39916A07F3A}"/>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C37DD153-885D-4A6A-AA24-7F647F231414}"/>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BEC5D014-0A6B-4288-88FC-96A0F9346BF6}"/>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C7CDD132-3C36-4449-B637-EEF30CFA0965}"/>
            </a:ext>
          </a:extLst>
        </xdr:cNvPr>
        <xdr:cNvCxnSpPr/>
      </xdr:nvCxnSpPr>
      <xdr:spPr>
        <a:xfrm flipV="1">
          <a:off x="19951064" y="16540480"/>
          <a:ext cx="0" cy="135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FB7C37D1-7C5A-46AF-A69A-19938B372ECF}"/>
            </a:ext>
          </a:extLst>
        </xdr:cNvPr>
        <xdr:cNvSpPr txBox="1"/>
      </xdr:nvSpPr>
      <xdr:spPr>
        <a:xfrm>
          <a:off x="19989800" y="1789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27B011DF-A040-41C0-B5D4-89F6108D2679}"/>
            </a:ext>
          </a:extLst>
        </xdr:cNvPr>
        <xdr:cNvCxnSpPr/>
      </xdr:nvCxnSpPr>
      <xdr:spPr>
        <a:xfrm>
          <a:off x="19881850" y="17893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972C9280-87BA-4CCD-B977-6049712C8BB3}"/>
            </a:ext>
          </a:extLst>
        </xdr:cNvPr>
        <xdr:cNvSpPr txBox="1"/>
      </xdr:nvSpPr>
      <xdr:spPr>
        <a:xfrm>
          <a:off x="19989800" y="163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AC4FA540-8A20-45E9-A5E4-625F1CA1634D}"/>
            </a:ext>
          </a:extLst>
        </xdr:cNvPr>
        <xdr:cNvCxnSpPr/>
      </xdr:nvCxnSpPr>
      <xdr:spPr>
        <a:xfrm>
          <a:off x="19881850" y="16540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B5340535-97EE-4FBA-92BF-B123C48F78CD}"/>
            </a:ext>
          </a:extLst>
        </xdr:cNvPr>
        <xdr:cNvSpPr txBox="1"/>
      </xdr:nvSpPr>
      <xdr:spPr>
        <a:xfrm>
          <a:off x="19989800" y="1736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07C92CBC-74DD-4299-B5A4-F7A0299AF9CB}"/>
            </a:ext>
          </a:extLst>
        </xdr:cNvPr>
        <xdr:cNvSpPr/>
      </xdr:nvSpPr>
      <xdr:spPr>
        <a:xfrm>
          <a:off x="19900900" y="175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59DDFCE9-99B3-47D0-8831-2A88E78570A5}"/>
            </a:ext>
          </a:extLst>
        </xdr:cNvPr>
        <xdr:cNvSpPr/>
      </xdr:nvSpPr>
      <xdr:spPr>
        <a:xfrm>
          <a:off x="19157950" y="17512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0CE6DD3A-8F65-4510-9A4F-1F9477E9C53A}"/>
            </a:ext>
          </a:extLst>
        </xdr:cNvPr>
        <xdr:cNvSpPr/>
      </xdr:nvSpPr>
      <xdr:spPr>
        <a:xfrm>
          <a:off x="18345150" y="1754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9CE54760-02CA-4C33-AA1F-69E419AD2A25}"/>
            </a:ext>
          </a:extLst>
        </xdr:cNvPr>
        <xdr:cNvSpPr/>
      </xdr:nvSpPr>
      <xdr:spPr>
        <a:xfrm>
          <a:off x="17551400" y="175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E3ED06F2-E28B-4BB6-B8CE-15C65187E927}"/>
            </a:ext>
          </a:extLst>
        </xdr:cNvPr>
        <xdr:cNvSpPr/>
      </xdr:nvSpPr>
      <xdr:spPr>
        <a:xfrm>
          <a:off x="16757650" y="175625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D017FBA1-55A8-4587-9F8E-C3E843A09BDF}"/>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5E3D9B9-F734-4BD5-9195-8F74BBC7A45C}"/>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9F17BCE-9351-46C4-A6DC-68F7808BA95A}"/>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2284D05-443B-4587-AAB6-979E0CC7A1BC}"/>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3B9B2F3-F2EC-4D63-B207-960F0D56191A}"/>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8" name="楕円 827">
          <a:extLst>
            <a:ext uri="{FF2B5EF4-FFF2-40B4-BE49-F238E27FC236}">
              <a16:creationId xmlns:a16="http://schemas.microsoft.com/office/drawing/2014/main" id="{E8FB2E32-3AB4-4845-8E32-685FAA6C007F}"/>
            </a:ext>
          </a:extLst>
        </xdr:cNvPr>
        <xdr:cNvSpPr/>
      </xdr:nvSpPr>
      <xdr:spPr>
        <a:xfrm>
          <a:off x="199009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163847</xdr:rowOff>
    </xdr:from>
    <xdr:ext cx="469744" cy="259045"/>
    <xdr:sp macro="" textlink="">
      <xdr:nvSpPr>
        <xdr:cNvPr id="829" name="【公民館】&#10;一人当たり面積該当値テキスト">
          <a:extLst>
            <a:ext uri="{FF2B5EF4-FFF2-40B4-BE49-F238E27FC236}">
              <a16:creationId xmlns:a16="http://schemas.microsoft.com/office/drawing/2014/main" id="{F81EEA03-2678-4631-BAC3-D68BB590ED76}"/>
            </a:ext>
          </a:extLst>
        </xdr:cNvPr>
        <xdr:cNvSpPr txBox="1"/>
      </xdr:nvSpPr>
      <xdr:spPr>
        <a:xfrm>
          <a:off x="19989800" y="1749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830" name="楕円 829">
          <a:extLst>
            <a:ext uri="{FF2B5EF4-FFF2-40B4-BE49-F238E27FC236}">
              <a16:creationId xmlns:a16="http://schemas.microsoft.com/office/drawing/2014/main" id="{1A58F75A-CF5C-4E76-B5B3-3386BD905B4F}"/>
            </a:ext>
          </a:extLst>
        </xdr:cNvPr>
        <xdr:cNvSpPr/>
      </xdr:nvSpPr>
      <xdr:spPr>
        <a:xfrm>
          <a:off x="19157950" y="17516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67056</xdr:rowOff>
    </xdr:to>
    <xdr:cxnSp macro="">
      <xdr:nvCxnSpPr>
        <xdr:cNvPr id="831" name="直線コネクタ 830">
          <a:extLst>
            <a:ext uri="{FF2B5EF4-FFF2-40B4-BE49-F238E27FC236}">
              <a16:creationId xmlns:a16="http://schemas.microsoft.com/office/drawing/2014/main" id="{323BAB35-5D55-4AC8-BD39-7BBE2697DD42}"/>
            </a:ext>
          </a:extLst>
        </xdr:cNvPr>
        <xdr:cNvCxnSpPr/>
      </xdr:nvCxnSpPr>
      <xdr:spPr>
        <a:xfrm flipV="1">
          <a:off x="19202400" y="17565370"/>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32" name="楕円 831">
          <a:extLst>
            <a:ext uri="{FF2B5EF4-FFF2-40B4-BE49-F238E27FC236}">
              <a16:creationId xmlns:a16="http://schemas.microsoft.com/office/drawing/2014/main" id="{B3492218-0E1C-4119-BB0B-B55543CEF0CD}"/>
            </a:ext>
          </a:extLst>
        </xdr:cNvPr>
        <xdr:cNvSpPr/>
      </xdr:nvSpPr>
      <xdr:spPr>
        <a:xfrm>
          <a:off x="18345150" y="175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67056</xdr:rowOff>
    </xdr:from>
    <xdr:to>
      <xdr:col>111</xdr:col>
      <xdr:colOff>177800</xdr:colOff>
      <xdr:row>106</xdr:row>
      <xdr:rowOff>69342</xdr:rowOff>
    </xdr:to>
    <xdr:cxnSp macro="">
      <xdr:nvCxnSpPr>
        <xdr:cNvPr id="833" name="直線コネクタ 832">
          <a:extLst>
            <a:ext uri="{FF2B5EF4-FFF2-40B4-BE49-F238E27FC236}">
              <a16:creationId xmlns:a16="http://schemas.microsoft.com/office/drawing/2014/main" id="{40F4721E-DACB-4747-94AD-9E4579D10D87}"/>
            </a:ext>
          </a:extLst>
        </xdr:cNvPr>
        <xdr:cNvCxnSpPr/>
      </xdr:nvCxnSpPr>
      <xdr:spPr>
        <a:xfrm flipV="1">
          <a:off x="18395950" y="1756765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34" name="楕円 833">
          <a:extLst>
            <a:ext uri="{FF2B5EF4-FFF2-40B4-BE49-F238E27FC236}">
              <a16:creationId xmlns:a16="http://schemas.microsoft.com/office/drawing/2014/main" id="{B5496D4D-B60A-4CEE-9AE5-C567AA296D52}"/>
            </a:ext>
          </a:extLst>
        </xdr:cNvPr>
        <xdr:cNvSpPr/>
      </xdr:nvSpPr>
      <xdr:spPr>
        <a:xfrm>
          <a:off x="175514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69342</xdr:rowOff>
    </xdr:from>
    <xdr:to>
      <xdr:col>107</xdr:col>
      <xdr:colOff>50800</xdr:colOff>
      <xdr:row>106</xdr:row>
      <xdr:rowOff>76200</xdr:rowOff>
    </xdr:to>
    <xdr:cxnSp macro="">
      <xdr:nvCxnSpPr>
        <xdr:cNvPr id="835" name="直線コネクタ 834">
          <a:extLst>
            <a:ext uri="{FF2B5EF4-FFF2-40B4-BE49-F238E27FC236}">
              <a16:creationId xmlns:a16="http://schemas.microsoft.com/office/drawing/2014/main" id="{1D2751A9-E091-4BB9-870C-13F85ED29359}"/>
            </a:ext>
          </a:extLst>
        </xdr:cNvPr>
        <xdr:cNvCxnSpPr/>
      </xdr:nvCxnSpPr>
      <xdr:spPr>
        <a:xfrm flipV="1">
          <a:off x="17602200" y="17569942"/>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64263</xdr:rowOff>
    </xdr:from>
    <xdr:to>
      <xdr:col>98</xdr:col>
      <xdr:colOff>38100</xdr:colOff>
      <xdr:row>106</xdr:row>
      <xdr:rowOff>165863</xdr:rowOff>
    </xdr:to>
    <xdr:sp macro="" textlink="">
      <xdr:nvSpPr>
        <xdr:cNvPr id="836" name="楕円 835">
          <a:extLst>
            <a:ext uri="{FF2B5EF4-FFF2-40B4-BE49-F238E27FC236}">
              <a16:creationId xmlns:a16="http://schemas.microsoft.com/office/drawing/2014/main" id="{59CDCF28-6335-40E7-BFAF-C946AD533824}"/>
            </a:ext>
          </a:extLst>
        </xdr:cNvPr>
        <xdr:cNvSpPr/>
      </xdr:nvSpPr>
      <xdr:spPr>
        <a:xfrm>
          <a:off x="16757650" y="175648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115063</xdr:rowOff>
    </xdr:to>
    <xdr:cxnSp macro="">
      <xdr:nvCxnSpPr>
        <xdr:cNvPr id="837" name="直線コネクタ 836">
          <a:extLst>
            <a:ext uri="{FF2B5EF4-FFF2-40B4-BE49-F238E27FC236}">
              <a16:creationId xmlns:a16="http://schemas.microsoft.com/office/drawing/2014/main" id="{DA98C731-EF6F-4D27-9F04-3DE515251DDC}"/>
            </a:ext>
          </a:extLst>
        </xdr:cNvPr>
        <xdr:cNvCxnSpPr/>
      </xdr:nvCxnSpPr>
      <xdr:spPr>
        <a:xfrm flipV="1">
          <a:off x="16802100" y="17576800"/>
          <a:ext cx="8001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BAC8F155-16C0-469E-88FB-CD6AA5145844}"/>
            </a:ext>
          </a:extLst>
        </xdr:cNvPr>
        <xdr:cNvSpPr txBox="1"/>
      </xdr:nvSpPr>
      <xdr:spPr>
        <a:xfrm>
          <a:off x="18980227" y="1730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6FAB36B0-359A-42FF-ABCB-F87D823017AC}"/>
            </a:ext>
          </a:extLst>
        </xdr:cNvPr>
        <xdr:cNvSpPr txBox="1"/>
      </xdr:nvSpPr>
      <xdr:spPr>
        <a:xfrm>
          <a:off x="18180127" y="1764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CDDA5235-19DB-4CDC-B2D8-040CF0754A6A}"/>
            </a:ext>
          </a:extLst>
        </xdr:cNvPr>
        <xdr:cNvSpPr txBox="1"/>
      </xdr:nvSpPr>
      <xdr:spPr>
        <a:xfrm>
          <a:off x="17386377" y="176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a:extLst>
            <a:ext uri="{FF2B5EF4-FFF2-40B4-BE49-F238E27FC236}">
              <a16:creationId xmlns:a16="http://schemas.microsoft.com/office/drawing/2014/main" id="{B82290B0-84AC-4F11-84ED-EAF8B3D71A84}"/>
            </a:ext>
          </a:extLst>
        </xdr:cNvPr>
        <xdr:cNvSpPr txBox="1"/>
      </xdr:nvSpPr>
      <xdr:spPr>
        <a:xfrm>
          <a:off x="1659262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108983</xdr:rowOff>
    </xdr:from>
    <xdr:ext cx="469744" cy="259045"/>
    <xdr:sp macro="" textlink="">
      <xdr:nvSpPr>
        <xdr:cNvPr id="842" name="n_1mainValue【公民館】&#10;一人当たり面積">
          <a:extLst>
            <a:ext uri="{FF2B5EF4-FFF2-40B4-BE49-F238E27FC236}">
              <a16:creationId xmlns:a16="http://schemas.microsoft.com/office/drawing/2014/main" id="{99221CE5-A409-4DBE-A0C9-FDC1BE75DAD6}"/>
            </a:ext>
          </a:extLst>
        </xdr:cNvPr>
        <xdr:cNvSpPr txBox="1"/>
      </xdr:nvSpPr>
      <xdr:spPr>
        <a:xfrm>
          <a:off x="18980227" y="176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843" name="n_2mainValue【公民館】&#10;一人当たり面積">
          <a:extLst>
            <a:ext uri="{FF2B5EF4-FFF2-40B4-BE49-F238E27FC236}">
              <a16:creationId xmlns:a16="http://schemas.microsoft.com/office/drawing/2014/main" id="{D5DCBCBC-5A63-4CC5-AE2F-C701D92F99FF}"/>
            </a:ext>
          </a:extLst>
        </xdr:cNvPr>
        <xdr:cNvSpPr txBox="1"/>
      </xdr:nvSpPr>
      <xdr:spPr>
        <a:xfrm>
          <a:off x="18180127" y="1730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143527</xdr:rowOff>
    </xdr:from>
    <xdr:ext cx="469744" cy="259045"/>
    <xdr:sp macro="" textlink="">
      <xdr:nvSpPr>
        <xdr:cNvPr id="844" name="n_3mainValue【公民館】&#10;一人当たり面積">
          <a:extLst>
            <a:ext uri="{FF2B5EF4-FFF2-40B4-BE49-F238E27FC236}">
              <a16:creationId xmlns:a16="http://schemas.microsoft.com/office/drawing/2014/main" id="{99DF7964-D4B8-4D51-9618-ABCFCD6136CF}"/>
            </a:ext>
          </a:extLst>
        </xdr:cNvPr>
        <xdr:cNvSpPr txBox="1"/>
      </xdr:nvSpPr>
      <xdr:spPr>
        <a:xfrm>
          <a:off x="17386377" y="1731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156990</xdr:rowOff>
    </xdr:from>
    <xdr:ext cx="469744" cy="259045"/>
    <xdr:sp macro="" textlink="">
      <xdr:nvSpPr>
        <xdr:cNvPr id="845" name="n_4mainValue【公民館】&#10;一人当たり面積">
          <a:extLst>
            <a:ext uri="{FF2B5EF4-FFF2-40B4-BE49-F238E27FC236}">
              <a16:creationId xmlns:a16="http://schemas.microsoft.com/office/drawing/2014/main" id="{F4FF94F0-FFCF-4322-B5D1-E61557241D18}"/>
            </a:ext>
          </a:extLst>
        </xdr:cNvPr>
        <xdr:cNvSpPr txBox="1"/>
      </xdr:nvSpPr>
      <xdr:spPr>
        <a:xfrm>
          <a:off x="16592627" y="1765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2DB2C803-D384-4F4A-A86F-FE2CF8A0BA0E}"/>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F5683532-236C-48C5-A4AA-6D045A74626C}"/>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632818E5-53FE-42ED-9D80-733694952024}"/>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有形固定資産減価償却率は、道路については、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ポイント、認定こども園・幼稚園・保育所については</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ポイント、児童館については、</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ポイント類似団体平均を上回っている。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昭和に建設された施設も多く、老朽化による施設・設備の不具合が増加しており、今後修繕・改修工事の費用増加が見込まれる。予防保全な点検・修繕を実施し、安全性の確保や施設の長寿命化に努めていく。認定こども園・幼稚園・保育所については、令和３年８月に策定した「公立幼稚園・保育園 就学前の教育・保育のあり方に関する方針」に基づき、幼稚園の認定こども園化、統廃合、民営化などに取り組んでいく。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239D4F-A618-46E9-900D-9ED4A3F8B1A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32B3A9-743C-434D-A0B1-604B32015F9D}"/>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E3FDA2-683F-44A4-916E-E863F74C38DF}"/>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5B9A56-E322-4043-B213-A8F24038EC46}"/>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群馬県館林市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E41D32-C786-4918-90E7-4804AF1AD6D4}"/>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A44461-580A-4342-B9EE-44D2C4430BAD}"/>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14AE1F-DC7D-4E0A-AD46-BA0BA9290E4B}"/>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9AE377-2158-4F29-935C-C7C88D748580}"/>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A00EB3-6F53-456E-B37F-AC17F2E8358F}"/>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AFA605-7702-41AA-917D-EFF36587A870}"/>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74,427
71,332
60.97
32,401,969
29,659,795
2,712,458
17,164,719
26,843,035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426E52-152D-4BCC-8A21-EE2DAE40FCA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71CEC5-C8F9-41C0-A2D9-446E7E9ED197}"/>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E0F166-91E8-4C9A-B546-AB30980D3362}"/>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781BEE-850C-48D2-A8E5-9A48007FE39A}"/>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C96CFD-D4AF-41A4-BD53-2C9B6666A87F}"/>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23F9EBF-BC53-4417-BFD1-1EAC96B7EB12}"/>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BDD5B1-156E-4ED4-B34F-13F95786EAD6}"/>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241D8B-7CED-4C87-9792-CAACFFE54735}"/>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E42F3F-2038-431B-88C3-4E9540157B67}"/>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150ABC-5F18-4C5A-9233-A74F3AEA3A5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FAC238-8EF4-4CB6-8A8B-238021E73D99}"/>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85FC27-7363-4A91-AF9F-60417D5F3A4D}"/>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AC60DE-B9D1-4C52-B8F4-1D80CB4BA071}"/>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328804-84E7-48C2-A442-0ED585B0A0CC}"/>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1E70EF-0BEB-4B5A-B698-8529D59BC3AE}"/>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CBFF1A-5C29-41D8-95FE-342270DDD5C1}"/>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FA4B07-D877-40C4-93D6-BEFA3013D18F}"/>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8C2BEF-15A0-402C-A356-D24B7FAB8C94}"/>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1471C1-FB4F-44C5-822B-C21196A8D9C7}"/>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DDE3CF-8D88-4DF6-BFBC-8A2A237D4CF7}"/>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E6D0E0-1212-4402-BE85-547208129137}"/>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42BD7B-DFF1-4F7A-A991-A3C0292F2A3E}"/>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096BE1C-1CCB-4E98-9F79-FA0BE5B1E133}"/>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8BE6F7-258C-4C93-89DD-044126A848ED}"/>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EF5F3BF-CD52-4C46-9E3D-92D8F08500BF}"/>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F946E7-6C1E-4837-B0CD-0CE41BA90DE9}"/>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377EFB-369C-40F0-8DFB-9C62B0AF08F5}"/>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E1D010-5EC0-4677-AB78-5478BAC096A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D98C4B-5787-455E-A8C5-FE6662DB6E03}"/>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EA1DB3-DC56-4B40-805B-CA4D594C1EAD}"/>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2AB852-D431-44F3-AC88-7D68C5011FB5}"/>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D282E4-F6C3-44E6-B4BA-72C4EFCEE65F}"/>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1345A0D-CD2C-4020-9444-3990CDD7C851}"/>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78AEC14-EB39-46B1-969B-064C9C808A45}"/>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4C1922F-2D69-4BED-A3C4-62F75FE9F54A}"/>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D8824B3-34D1-4C79-A6F7-98496369B015}"/>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F1B7B7-F0DD-4AAC-BD3C-D4FA21330018}"/>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94D3AB9-8F5D-42AC-B546-683ADFE52ADF}"/>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A75757A-5972-4247-BC08-7A75F763E32C}"/>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3A75A69-E9B3-4D24-A9B2-BFFFE77CE5B6}"/>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23B0E27-19FF-4A44-A605-DEA7E28EBD95}"/>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C4AAB90-6511-46CE-A28E-B8F616114DB5}"/>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54B8659-172C-47F8-A6B0-3B3E5BCD036C}"/>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9F6CE56-4A20-411C-BDA6-5D4BDDC9744A}"/>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DC55080-6363-44A3-8919-95AB6A3F8AD7}"/>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4492A1B8-F745-4C4A-9A34-359D1BEE9333}"/>
            </a:ext>
          </a:extLst>
        </xdr:cNvPr>
        <xdr:cNvCxnSpPr/>
      </xdr:nvCxnSpPr>
      <xdr:spPr>
        <a:xfrm flipV="1">
          <a:off x="4177665" y="543750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6212D995-661A-44F9-82EB-69B806A4C65A}"/>
            </a:ext>
          </a:extLst>
        </xdr:cNvPr>
        <xdr:cNvSpPr txBox="1"/>
      </xdr:nvSpPr>
      <xdr:spPr>
        <a:xfrm>
          <a:off x="4216400" y="690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1764E61D-1C7F-4489-A2B1-74438E9E58C5}"/>
            </a:ext>
          </a:extLst>
        </xdr:cNvPr>
        <xdr:cNvCxnSpPr/>
      </xdr:nvCxnSpPr>
      <xdr:spPr>
        <a:xfrm>
          <a:off x="4108450" y="68986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B4016035-5B22-4613-BB8D-BFB271A3E455}"/>
            </a:ext>
          </a:extLst>
        </xdr:cNvPr>
        <xdr:cNvSpPr txBox="1"/>
      </xdr:nvSpPr>
      <xdr:spPr>
        <a:xfrm>
          <a:off x="4216400" y="521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ABB7857F-E1A8-4C56-9DF9-E08C9852083C}"/>
            </a:ext>
          </a:extLst>
        </xdr:cNvPr>
        <xdr:cNvCxnSpPr/>
      </xdr:nvCxnSpPr>
      <xdr:spPr>
        <a:xfrm>
          <a:off x="4108450" y="5437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EB7A0F1A-B2D4-4E33-BAEA-F86E455BC668}"/>
            </a:ext>
          </a:extLst>
        </xdr:cNvPr>
        <xdr:cNvSpPr txBox="1"/>
      </xdr:nvSpPr>
      <xdr:spPr>
        <a:xfrm>
          <a:off x="4216400" y="5845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E6D15280-B1C7-4B85-ADE7-0DD2D2484BA2}"/>
            </a:ext>
          </a:extLst>
        </xdr:cNvPr>
        <xdr:cNvSpPr/>
      </xdr:nvSpPr>
      <xdr:spPr>
        <a:xfrm>
          <a:off x="4127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806EC921-D481-48C9-A617-D55570621D27}"/>
            </a:ext>
          </a:extLst>
        </xdr:cNvPr>
        <xdr:cNvSpPr/>
      </xdr:nvSpPr>
      <xdr:spPr>
        <a:xfrm>
          <a:off x="3384550" y="5955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633E06C1-653A-4CFD-A7B1-2198E5C50B10}"/>
            </a:ext>
          </a:extLst>
        </xdr:cNvPr>
        <xdr:cNvSpPr/>
      </xdr:nvSpPr>
      <xdr:spPr>
        <a:xfrm>
          <a:off x="2571750" y="59448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5EEF757F-CF8E-47D8-9784-2EEE3C904FC3}"/>
            </a:ext>
          </a:extLst>
        </xdr:cNvPr>
        <xdr:cNvSpPr/>
      </xdr:nvSpPr>
      <xdr:spPr>
        <a:xfrm>
          <a:off x="1778000" y="5935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98F713EB-1FF3-42E3-96FD-A25FB2FE8C21}"/>
            </a:ext>
          </a:extLst>
        </xdr:cNvPr>
        <xdr:cNvSpPr/>
      </xdr:nvSpPr>
      <xdr:spPr>
        <a:xfrm>
          <a:off x="984250" y="5908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8A767B-CEBC-4601-A2C3-CEE7C016EB70}"/>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907B76-A3FC-4D5D-A58A-65918CEC4203}"/>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470764-029B-45E9-B3C2-DA9224384C96}"/>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DA6A688-8832-49A2-9E3B-6C254E32D73A}"/>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37069F2-8627-439B-B29E-0F2D73A2EE47}"/>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44450</xdr:rowOff>
    </xdr:from>
    <xdr:to>
      <xdr:col>24</xdr:col>
      <xdr:colOff>114300</xdr:colOff>
      <xdr:row>40</xdr:row>
      <xdr:rowOff>146050</xdr:rowOff>
    </xdr:to>
    <xdr:sp macro="" textlink="">
      <xdr:nvSpPr>
        <xdr:cNvPr id="73" name="楕円 72">
          <a:extLst>
            <a:ext uri="{FF2B5EF4-FFF2-40B4-BE49-F238E27FC236}">
              <a16:creationId xmlns:a16="http://schemas.microsoft.com/office/drawing/2014/main" id="{5EC0977B-83C4-4A99-9128-15AD0E30F121}"/>
            </a:ext>
          </a:extLst>
        </xdr:cNvPr>
        <xdr:cNvSpPr/>
      </xdr:nvSpPr>
      <xdr:spPr>
        <a:xfrm>
          <a:off x="4127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22877</xdr:rowOff>
    </xdr:from>
    <xdr:ext cx="405111" cy="259045"/>
    <xdr:sp macro="" textlink="">
      <xdr:nvSpPr>
        <xdr:cNvPr id="74" name="【図書館】&#10;有形固定資産減価償却率該当値テキスト">
          <a:extLst>
            <a:ext uri="{FF2B5EF4-FFF2-40B4-BE49-F238E27FC236}">
              <a16:creationId xmlns:a16="http://schemas.microsoft.com/office/drawing/2014/main" id="{F4CB16BC-54A4-4226-AB61-2F28B51FE9B4}"/>
            </a:ext>
          </a:extLst>
        </xdr:cNvPr>
        <xdr:cNvSpPr txBox="1"/>
      </xdr:nvSpPr>
      <xdr:spPr>
        <a:xfrm>
          <a:off x="4216400" y="662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170180</xdr:rowOff>
    </xdr:from>
    <xdr:to>
      <xdr:col>20</xdr:col>
      <xdr:colOff>38100</xdr:colOff>
      <xdr:row>40</xdr:row>
      <xdr:rowOff>100330</xdr:rowOff>
    </xdr:to>
    <xdr:sp macro="" textlink="">
      <xdr:nvSpPr>
        <xdr:cNvPr id="75" name="楕円 74">
          <a:extLst>
            <a:ext uri="{FF2B5EF4-FFF2-40B4-BE49-F238E27FC236}">
              <a16:creationId xmlns:a16="http://schemas.microsoft.com/office/drawing/2014/main" id="{81BB3B12-1727-4C0A-8432-7EABF2951F18}"/>
            </a:ext>
          </a:extLst>
        </xdr:cNvPr>
        <xdr:cNvSpPr/>
      </xdr:nvSpPr>
      <xdr:spPr>
        <a:xfrm>
          <a:off x="3384550" y="6602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49530</xdr:rowOff>
    </xdr:from>
    <xdr:to>
      <xdr:col>24</xdr:col>
      <xdr:colOff>63500</xdr:colOff>
      <xdr:row>40</xdr:row>
      <xdr:rowOff>95250</xdr:rowOff>
    </xdr:to>
    <xdr:cxnSp macro="">
      <xdr:nvCxnSpPr>
        <xdr:cNvPr id="76" name="直線コネクタ 75">
          <a:extLst>
            <a:ext uri="{FF2B5EF4-FFF2-40B4-BE49-F238E27FC236}">
              <a16:creationId xmlns:a16="http://schemas.microsoft.com/office/drawing/2014/main" id="{19EED01B-FBCA-4747-B935-9B2C25949D60}"/>
            </a:ext>
          </a:extLst>
        </xdr:cNvPr>
        <xdr:cNvCxnSpPr/>
      </xdr:nvCxnSpPr>
      <xdr:spPr>
        <a:xfrm>
          <a:off x="3429000" y="665353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122555</xdr:rowOff>
    </xdr:from>
    <xdr:to>
      <xdr:col>15</xdr:col>
      <xdr:colOff>101600</xdr:colOff>
      <xdr:row>40</xdr:row>
      <xdr:rowOff>52705</xdr:rowOff>
    </xdr:to>
    <xdr:sp macro="" textlink="">
      <xdr:nvSpPr>
        <xdr:cNvPr id="77" name="楕円 76">
          <a:extLst>
            <a:ext uri="{FF2B5EF4-FFF2-40B4-BE49-F238E27FC236}">
              <a16:creationId xmlns:a16="http://schemas.microsoft.com/office/drawing/2014/main" id="{AD592461-748E-431D-8021-D7DC3FAB633C}"/>
            </a:ext>
          </a:extLst>
        </xdr:cNvPr>
        <xdr:cNvSpPr/>
      </xdr:nvSpPr>
      <xdr:spPr>
        <a:xfrm>
          <a:off x="2571750" y="6561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1905</xdr:rowOff>
    </xdr:from>
    <xdr:to>
      <xdr:col>19</xdr:col>
      <xdr:colOff>177800</xdr:colOff>
      <xdr:row>40</xdr:row>
      <xdr:rowOff>49530</xdr:rowOff>
    </xdr:to>
    <xdr:cxnSp macro="">
      <xdr:nvCxnSpPr>
        <xdr:cNvPr id="78" name="直線コネクタ 77">
          <a:extLst>
            <a:ext uri="{FF2B5EF4-FFF2-40B4-BE49-F238E27FC236}">
              <a16:creationId xmlns:a16="http://schemas.microsoft.com/office/drawing/2014/main" id="{C4846A8D-06B5-460D-AA62-E425229AF377}"/>
            </a:ext>
          </a:extLst>
        </xdr:cNvPr>
        <xdr:cNvCxnSpPr/>
      </xdr:nvCxnSpPr>
      <xdr:spPr>
        <a:xfrm>
          <a:off x="2622550" y="660590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78740</xdr:rowOff>
    </xdr:from>
    <xdr:to>
      <xdr:col>10</xdr:col>
      <xdr:colOff>165100</xdr:colOff>
      <xdr:row>40</xdr:row>
      <xdr:rowOff>8890</xdr:rowOff>
    </xdr:to>
    <xdr:sp macro="" textlink="">
      <xdr:nvSpPr>
        <xdr:cNvPr id="79" name="楕円 78">
          <a:extLst>
            <a:ext uri="{FF2B5EF4-FFF2-40B4-BE49-F238E27FC236}">
              <a16:creationId xmlns:a16="http://schemas.microsoft.com/office/drawing/2014/main" id="{7D07A13B-2BD7-471E-B3F4-5B0E3C1072D6}"/>
            </a:ext>
          </a:extLst>
        </xdr:cNvPr>
        <xdr:cNvSpPr/>
      </xdr:nvSpPr>
      <xdr:spPr>
        <a:xfrm>
          <a:off x="1778000" y="6517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129540</xdr:rowOff>
    </xdr:from>
    <xdr:to>
      <xdr:col>15</xdr:col>
      <xdr:colOff>50800</xdr:colOff>
      <xdr:row>40</xdr:row>
      <xdr:rowOff>1905</xdr:rowOff>
    </xdr:to>
    <xdr:cxnSp macro="">
      <xdr:nvCxnSpPr>
        <xdr:cNvPr id="80" name="直線コネクタ 79">
          <a:extLst>
            <a:ext uri="{FF2B5EF4-FFF2-40B4-BE49-F238E27FC236}">
              <a16:creationId xmlns:a16="http://schemas.microsoft.com/office/drawing/2014/main" id="{6D76AC21-9B84-4E59-9047-D6DCCA242E0A}"/>
            </a:ext>
          </a:extLst>
        </xdr:cNvPr>
        <xdr:cNvCxnSpPr/>
      </xdr:nvCxnSpPr>
      <xdr:spPr>
        <a:xfrm>
          <a:off x="1828800" y="6568440"/>
          <a:ext cx="79375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40640</xdr:rowOff>
    </xdr:from>
    <xdr:to>
      <xdr:col>6</xdr:col>
      <xdr:colOff>38100</xdr:colOff>
      <xdr:row>39</xdr:row>
      <xdr:rowOff>142240</xdr:rowOff>
    </xdr:to>
    <xdr:sp macro="" textlink="">
      <xdr:nvSpPr>
        <xdr:cNvPr id="81" name="楕円 80">
          <a:extLst>
            <a:ext uri="{FF2B5EF4-FFF2-40B4-BE49-F238E27FC236}">
              <a16:creationId xmlns:a16="http://schemas.microsoft.com/office/drawing/2014/main" id="{339A2CB9-9D81-4421-B19D-D2865DF20635}"/>
            </a:ext>
          </a:extLst>
        </xdr:cNvPr>
        <xdr:cNvSpPr/>
      </xdr:nvSpPr>
      <xdr:spPr>
        <a:xfrm>
          <a:off x="984250" y="6479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91440</xdr:rowOff>
    </xdr:from>
    <xdr:to>
      <xdr:col>10</xdr:col>
      <xdr:colOff>114300</xdr:colOff>
      <xdr:row>39</xdr:row>
      <xdr:rowOff>129540</xdr:rowOff>
    </xdr:to>
    <xdr:cxnSp macro="">
      <xdr:nvCxnSpPr>
        <xdr:cNvPr id="82" name="直線コネクタ 81">
          <a:extLst>
            <a:ext uri="{FF2B5EF4-FFF2-40B4-BE49-F238E27FC236}">
              <a16:creationId xmlns:a16="http://schemas.microsoft.com/office/drawing/2014/main" id="{9368C1BC-A699-476E-B84A-DED9082B7D03}"/>
            </a:ext>
          </a:extLst>
        </xdr:cNvPr>
        <xdr:cNvCxnSpPr/>
      </xdr:nvCxnSpPr>
      <xdr:spPr>
        <a:xfrm>
          <a:off x="1028700" y="653034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4F1A0C5C-59EF-4A40-902D-BE4B384558EB}"/>
            </a:ext>
          </a:extLst>
        </xdr:cNvPr>
        <xdr:cNvSpPr txBox="1"/>
      </xdr:nvSpPr>
      <xdr:spPr>
        <a:xfrm>
          <a:off x="3239144"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CF48E707-98A0-44AA-A2D4-657C1DAA18EB}"/>
            </a:ext>
          </a:extLst>
        </xdr:cNvPr>
        <xdr:cNvSpPr txBox="1"/>
      </xdr:nvSpPr>
      <xdr:spPr>
        <a:xfrm>
          <a:off x="2439044"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D58912FD-18F7-4F2A-A7F8-3719E2E3B3BB}"/>
            </a:ext>
          </a:extLst>
        </xdr:cNvPr>
        <xdr:cNvSpPr txBox="1"/>
      </xdr:nvSpPr>
      <xdr:spPr>
        <a:xfrm>
          <a:off x="1645294"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596A9F45-E3B2-47CD-9B0C-8D647BC4179E}"/>
            </a:ext>
          </a:extLst>
        </xdr:cNvPr>
        <xdr:cNvSpPr txBox="1"/>
      </xdr:nvSpPr>
      <xdr:spPr>
        <a:xfrm>
          <a:off x="851544"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91457</xdr:rowOff>
    </xdr:from>
    <xdr:ext cx="405111" cy="259045"/>
    <xdr:sp macro="" textlink="">
      <xdr:nvSpPr>
        <xdr:cNvPr id="87" name="n_1mainValue【図書館】&#10;有形固定資産減価償却率">
          <a:extLst>
            <a:ext uri="{FF2B5EF4-FFF2-40B4-BE49-F238E27FC236}">
              <a16:creationId xmlns:a16="http://schemas.microsoft.com/office/drawing/2014/main" id="{490D1F0D-C16A-4FDC-9D9E-A7F804BCC120}"/>
            </a:ext>
          </a:extLst>
        </xdr:cNvPr>
        <xdr:cNvSpPr txBox="1"/>
      </xdr:nvSpPr>
      <xdr:spPr>
        <a:xfrm>
          <a:off x="3239144" y="669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43832</xdr:rowOff>
    </xdr:from>
    <xdr:ext cx="405111" cy="259045"/>
    <xdr:sp macro="" textlink="">
      <xdr:nvSpPr>
        <xdr:cNvPr id="88" name="n_2mainValue【図書館】&#10;有形固定資産減価償却率">
          <a:extLst>
            <a:ext uri="{FF2B5EF4-FFF2-40B4-BE49-F238E27FC236}">
              <a16:creationId xmlns:a16="http://schemas.microsoft.com/office/drawing/2014/main" id="{BD9A21A8-650A-4145-B8E6-7F3E7EF47172}"/>
            </a:ext>
          </a:extLst>
        </xdr:cNvPr>
        <xdr:cNvSpPr txBox="1"/>
      </xdr:nvSpPr>
      <xdr:spPr>
        <a:xfrm>
          <a:off x="2439044" y="664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xdr:rowOff>
    </xdr:from>
    <xdr:ext cx="405111" cy="259045"/>
    <xdr:sp macro="" textlink="">
      <xdr:nvSpPr>
        <xdr:cNvPr id="89" name="n_3mainValue【図書館】&#10;有形固定資産減価償却率">
          <a:extLst>
            <a:ext uri="{FF2B5EF4-FFF2-40B4-BE49-F238E27FC236}">
              <a16:creationId xmlns:a16="http://schemas.microsoft.com/office/drawing/2014/main" id="{7D084424-B2B9-42DE-8844-CBC1315CEE47}"/>
            </a:ext>
          </a:extLst>
        </xdr:cNvPr>
        <xdr:cNvSpPr txBox="1"/>
      </xdr:nvSpPr>
      <xdr:spPr>
        <a:xfrm>
          <a:off x="1645294" y="660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133367</xdr:rowOff>
    </xdr:from>
    <xdr:ext cx="405111" cy="259045"/>
    <xdr:sp macro="" textlink="">
      <xdr:nvSpPr>
        <xdr:cNvPr id="90" name="n_4mainValue【図書館】&#10;有形固定資産減価償却率">
          <a:extLst>
            <a:ext uri="{FF2B5EF4-FFF2-40B4-BE49-F238E27FC236}">
              <a16:creationId xmlns:a16="http://schemas.microsoft.com/office/drawing/2014/main" id="{61539AFF-A840-4CD2-9E66-C0183E2F7696}"/>
            </a:ext>
          </a:extLst>
        </xdr:cNvPr>
        <xdr:cNvSpPr txBox="1"/>
      </xdr:nvSpPr>
      <xdr:spPr>
        <a:xfrm>
          <a:off x="8515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4BC487D-75D8-4BE6-802C-9D78A5D2B72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6B0952F-9B05-48DA-827F-79D57BA54962}"/>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81F7976-388A-4A80-8251-DEA3CFD54CF0}"/>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AB2651C-54B1-4495-9D74-2EB167F61195}"/>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12B72E4-8F2C-46C6-BB8C-9A5F0D378AA2}"/>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9C0C2D8-E3F1-41A6-AE27-2FE2B42753DE}"/>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B6C91A2-069B-4BA7-A825-5BE27EB82AAD}"/>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84C60C6-0F64-4CB1-9C0F-7AF57C1395BC}"/>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96DAC3C-3394-4292-AB17-95CFE16E91A6}"/>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32B2F7D-DEFB-46A7-A9B8-BF01CFDAECCC}"/>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6D2EB5E-A236-41A9-990B-C039DF7E3263}"/>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16DD6E9-1C9A-43A4-8F93-AAFDBA28545B}"/>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99F33E2-0F2B-436C-B6C8-B4A28465D339}"/>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CFA70A66-6E57-4BFB-A2CB-8DE64312C9F0}"/>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0DB8F1B-257E-4649-9D5F-5F096E92B6C9}"/>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EAD3598-5BB6-47B2-A3D8-7BD0F3AFF49C}"/>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8BE0442-24CE-4BB2-844C-F8BE35EC2B5A}"/>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46E33E9-6282-428F-9A19-55714994425B}"/>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1DC76E0-6997-4EC3-A4B4-E0015A7FEA69}"/>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43707D35-6516-4C00-9C06-E4D60DC3DE4B}"/>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4D987B0-437F-4453-8B7D-E34F1FDB4618}"/>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FF6AC27-C2AF-42D0-80B3-37B97865C82C}"/>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F8C2B0C-2B82-43EF-99EE-5E1180C03515}"/>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F5BA6D2F-2D75-4EA1-A7B0-43CF24AF4364}"/>
            </a:ext>
          </a:extLst>
        </xdr:cNvPr>
        <xdr:cNvCxnSpPr/>
      </xdr:nvCxnSpPr>
      <xdr:spPr>
        <a:xfrm flipV="1">
          <a:off x="9429115" y="55562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ED71B00C-68CD-49B1-855F-CE6268DF71AD}"/>
            </a:ext>
          </a:extLst>
        </xdr:cNvPr>
        <xdr:cNvSpPr txBox="1"/>
      </xdr:nvSpPr>
      <xdr:spPr>
        <a:xfrm>
          <a:off x="946785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2E837890-25D3-44FD-8C08-9EFEE418EA9F}"/>
            </a:ext>
          </a:extLst>
        </xdr:cNvPr>
        <xdr:cNvCxnSpPr/>
      </xdr:nvCxnSpPr>
      <xdr:spPr>
        <a:xfrm>
          <a:off x="9359900" y="687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52969132-9882-425B-9591-63C095079724}"/>
            </a:ext>
          </a:extLst>
        </xdr:cNvPr>
        <xdr:cNvSpPr txBox="1"/>
      </xdr:nvSpPr>
      <xdr:spPr>
        <a:xfrm>
          <a:off x="946785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4682314B-7DA8-4C74-AC45-D6E91ECB44D3}"/>
            </a:ext>
          </a:extLst>
        </xdr:cNvPr>
        <xdr:cNvCxnSpPr/>
      </xdr:nvCxnSpPr>
      <xdr:spPr>
        <a:xfrm>
          <a:off x="9359900" y="555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4CEE3984-7C1A-40EA-A714-534D2675C9C3}"/>
            </a:ext>
          </a:extLst>
        </xdr:cNvPr>
        <xdr:cNvSpPr txBox="1"/>
      </xdr:nvSpPr>
      <xdr:spPr>
        <a:xfrm>
          <a:off x="946785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40841FA4-CFF3-45D9-A7A4-D7853AA4736C}"/>
            </a:ext>
          </a:extLst>
        </xdr:cNvPr>
        <xdr:cNvSpPr/>
      </xdr:nvSpPr>
      <xdr:spPr>
        <a:xfrm>
          <a:off x="9398000" y="6324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6D4138BB-A6EB-4BD1-9415-7C41461CAB9A}"/>
            </a:ext>
          </a:extLst>
        </xdr:cNvPr>
        <xdr:cNvSpPr/>
      </xdr:nvSpPr>
      <xdr:spPr>
        <a:xfrm>
          <a:off x="8636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98A6D78F-6DC4-4889-8FC3-F04B63AF9F4D}"/>
            </a:ext>
          </a:extLst>
        </xdr:cNvPr>
        <xdr:cNvSpPr/>
      </xdr:nvSpPr>
      <xdr:spPr>
        <a:xfrm>
          <a:off x="7842250" y="6337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5C08B10B-13EE-4790-A4DB-474EB02DE9A5}"/>
            </a:ext>
          </a:extLst>
        </xdr:cNvPr>
        <xdr:cNvSpPr/>
      </xdr:nvSpPr>
      <xdr:spPr>
        <a:xfrm>
          <a:off x="702945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39538509-C3CF-43E2-8E6D-C3F355C8B024}"/>
            </a:ext>
          </a:extLst>
        </xdr:cNvPr>
        <xdr:cNvSpPr/>
      </xdr:nvSpPr>
      <xdr:spPr>
        <a:xfrm>
          <a:off x="62357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AC8BD70-EA18-4D0C-86FC-17078201F2E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7C233D-EFE8-4417-95C6-F1C4BCA33787}"/>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B7154F4-374D-44BA-BFC1-BDC45BCDE373}"/>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A2DBD59-AC1B-4694-A6D4-532401C75C0D}"/>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2A8BE96-0BD7-4B67-B138-2B0DEA22997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0" name="楕円 129">
          <a:extLst>
            <a:ext uri="{FF2B5EF4-FFF2-40B4-BE49-F238E27FC236}">
              <a16:creationId xmlns:a16="http://schemas.microsoft.com/office/drawing/2014/main" id="{D8A0EF56-71AC-45F4-AA4F-CA19D0DDD6B0}"/>
            </a:ext>
          </a:extLst>
        </xdr:cNvPr>
        <xdr:cNvSpPr/>
      </xdr:nvSpPr>
      <xdr:spPr>
        <a:xfrm>
          <a:off x="9398000" y="6597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31" name="【図書館】&#10;一人当たり面積該当値テキスト">
          <a:extLst>
            <a:ext uri="{FF2B5EF4-FFF2-40B4-BE49-F238E27FC236}">
              <a16:creationId xmlns:a16="http://schemas.microsoft.com/office/drawing/2014/main" id="{FCD2EEF9-81D1-4143-BB88-2D01C948C094}"/>
            </a:ext>
          </a:extLst>
        </xdr:cNvPr>
        <xdr:cNvSpPr txBox="1"/>
      </xdr:nvSpPr>
      <xdr:spPr>
        <a:xfrm>
          <a:off x="9467850"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2" name="楕円 131">
          <a:extLst>
            <a:ext uri="{FF2B5EF4-FFF2-40B4-BE49-F238E27FC236}">
              <a16:creationId xmlns:a16="http://schemas.microsoft.com/office/drawing/2014/main" id="{8ADA96F2-6B90-4365-8902-1603A308739E}"/>
            </a:ext>
          </a:extLst>
        </xdr:cNvPr>
        <xdr:cNvSpPr/>
      </xdr:nvSpPr>
      <xdr:spPr>
        <a:xfrm>
          <a:off x="8636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50800</xdr:rowOff>
    </xdr:to>
    <xdr:cxnSp macro="">
      <xdr:nvCxnSpPr>
        <xdr:cNvPr id="133" name="直線コネクタ 132">
          <a:extLst>
            <a:ext uri="{FF2B5EF4-FFF2-40B4-BE49-F238E27FC236}">
              <a16:creationId xmlns:a16="http://schemas.microsoft.com/office/drawing/2014/main" id="{1A348BE0-1A2A-43B7-B6C1-0E247402A639}"/>
            </a:ext>
          </a:extLst>
        </xdr:cNvPr>
        <xdr:cNvCxnSpPr/>
      </xdr:nvCxnSpPr>
      <xdr:spPr>
        <a:xfrm flipV="1">
          <a:off x="8686800" y="66421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4" name="楕円 133">
          <a:extLst>
            <a:ext uri="{FF2B5EF4-FFF2-40B4-BE49-F238E27FC236}">
              <a16:creationId xmlns:a16="http://schemas.microsoft.com/office/drawing/2014/main" id="{B71D8FED-F37E-4A21-9172-D8771F12C834}"/>
            </a:ext>
          </a:extLst>
        </xdr:cNvPr>
        <xdr:cNvSpPr/>
      </xdr:nvSpPr>
      <xdr:spPr>
        <a:xfrm>
          <a:off x="7842250" y="6604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5" name="直線コネクタ 134">
          <a:extLst>
            <a:ext uri="{FF2B5EF4-FFF2-40B4-BE49-F238E27FC236}">
              <a16:creationId xmlns:a16="http://schemas.microsoft.com/office/drawing/2014/main" id="{8D0943A6-794F-4182-B503-8DCAEE0A8D46}"/>
            </a:ext>
          </a:extLst>
        </xdr:cNvPr>
        <xdr:cNvCxnSpPr/>
      </xdr:nvCxnSpPr>
      <xdr:spPr>
        <a:xfrm>
          <a:off x="7886700" y="6654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6" name="楕円 135">
          <a:extLst>
            <a:ext uri="{FF2B5EF4-FFF2-40B4-BE49-F238E27FC236}">
              <a16:creationId xmlns:a16="http://schemas.microsoft.com/office/drawing/2014/main" id="{E99B499E-90E0-4CFC-B470-D3FE4B32EF25}"/>
            </a:ext>
          </a:extLst>
        </xdr:cNvPr>
        <xdr:cNvSpPr/>
      </xdr:nvSpPr>
      <xdr:spPr>
        <a:xfrm>
          <a:off x="70294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7" name="直線コネクタ 136">
          <a:extLst>
            <a:ext uri="{FF2B5EF4-FFF2-40B4-BE49-F238E27FC236}">
              <a16:creationId xmlns:a16="http://schemas.microsoft.com/office/drawing/2014/main" id="{03F78485-9AF1-45AD-995A-2D60698B8842}"/>
            </a:ext>
          </a:extLst>
        </xdr:cNvPr>
        <xdr:cNvCxnSpPr/>
      </xdr:nvCxnSpPr>
      <xdr:spPr>
        <a:xfrm>
          <a:off x="7080250" y="6654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8" name="楕円 137">
          <a:extLst>
            <a:ext uri="{FF2B5EF4-FFF2-40B4-BE49-F238E27FC236}">
              <a16:creationId xmlns:a16="http://schemas.microsoft.com/office/drawing/2014/main" id="{14B4849F-E808-4B5F-9C77-220742574B36}"/>
            </a:ext>
          </a:extLst>
        </xdr:cNvPr>
        <xdr:cNvSpPr/>
      </xdr:nvSpPr>
      <xdr:spPr>
        <a:xfrm>
          <a:off x="6235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39" name="直線コネクタ 138">
          <a:extLst>
            <a:ext uri="{FF2B5EF4-FFF2-40B4-BE49-F238E27FC236}">
              <a16:creationId xmlns:a16="http://schemas.microsoft.com/office/drawing/2014/main" id="{60F98C15-786F-4C35-97E1-BE447AC4E4AA}"/>
            </a:ext>
          </a:extLst>
        </xdr:cNvPr>
        <xdr:cNvCxnSpPr/>
      </xdr:nvCxnSpPr>
      <xdr:spPr>
        <a:xfrm>
          <a:off x="6286500" y="66548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E6744DEA-846F-4594-86FB-FD30F779D3F3}"/>
            </a:ext>
          </a:extLst>
        </xdr:cNvPr>
        <xdr:cNvSpPr txBox="1"/>
      </xdr:nvSpPr>
      <xdr:spPr>
        <a:xfrm>
          <a:off x="8458277"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C3164DB9-2AAE-4DB1-922F-7B9D51D9047E}"/>
            </a:ext>
          </a:extLst>
        </xdr:cNvPr>
        <xdr:cNvSpPr txBox="1"/>
      </xdr:nvSpPr>
      <xdr:spPr>
        <a:xfrm>
          <a:off x="7677227"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0D8E5037-E8E2-4982-89C8-0B258424F2B7}"/>
            </a:ext>
          </a:extLst>
        </xdr:cNvPr>
        <xdr:cNvSpPr txBox="1"/>
      </xdr:nvSpPr>
      <xdr:spPr>
        <a:xfrm>
          <a:off x="6864427"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2143559A-545F-4D47-84D7-00A8ED330ABD}"/>
            </a:ext>
          </a:extLst>
        </xdr:cNvPr>
        <xdr:cNvSpPr txBox="1"/>
      </xdr:nvSpPr>
      <xdr:spPr>
        <a:xfrm>
          <a:off x="6070677"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4" name="n_1mainValue【図書館】&#10;一人当たり面積">
          <a:extLst>
            <a:ext uri="{FF2B5EF4-FFF2-40B4-BE49-F238E27FC236}">
              <a16:creationId xmlns:a16="http://schemas.microsoft.com/office/drawing/2014/main" id="{DFD50498-2A45-4E6C-A13B-CF0408259FB1}"/>
            </a:ext>
          </a:extLst>
        </xdr:cNvPr>
        <xdr:cNvSpPr txBox="1"/>
      </xdr:nvSpPr>
      <xdr:spPr>
        <a:xfrm>
          <a:off x="845827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5" name="n_2mainValue【図書館】&#10;一人当たり面積">
          <a:extLst>
            <a:ext uri="{FF2B5EF4-FFF2-40B4-BE49-F238E27FC236}">
              <a16:creationId xmlns:a16="http://schemas.microsoft.com/office/drawing/2014/main" id="{60F6296A-869F-45BD-A10D-8FAB6DC1C683}"/>
            </a:ext>
          </a:extLst>
        </xdr:cNvPr>
        <xdr:cNvSpPr txBox="1"/>
      </xdr:nvSpPr>
      <xdr:spPr>
        <a:xfrm>
          <a:off x="76772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6" name="n_3mainValue【図書館】&#10;一人当たり面積">
          <a:extLst>
            <a:ext uri="{FF2B5EF4-FFF2-40B4-BE49-F238E27FC236}">
              <a16:creationId xmlns:a16="http://schemas.microsoft.com/office/drawing/2014/main" id="{D11B62C1-C181-40A5-BFBF-2DD2D3184760}"/>
            </a:ext>
          </a:extLst>
        </xdr:cNvPr>
        <xdr:cNvSpPr txBox="1"/>
      </xdr:nvSpPr>
      <xdr:spPr>
        <a:xfrm>
          <a:off x="6864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7" name="n_4mainValue【図書館】&#10;一人当たり面積">
          <a:extLst>
            <a:ext uri="{FF2B5EF4-FFF2-40B4-BE49-F238E27FC236}">
              <a16:creationId xmlns:a16="http://schemas.microsoft.com/office/drawing/2014/main" id="{F4FF57A0-88BC-497A-A6A7-5890043F2D11}"/>
            </a:ext>
          </a:extLst>
        </xdr:cNvPr>
        <xdr:cNvSpPr txBox="1"/>
      </xdr:nvSpPr>
      <xdr:spPr>
        <a:xfrm>
          <a:off x="607067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FFCA5D4-3E9B-42D9-88BB-59AF067F6EF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91D8B36-0335-4021-990D-DB2A125C52AE}"/>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28662B3-3A96-432F-B216-AB1E42DF60AB}"/>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68FC701-7553-48F7-8101-EF99B0E0CDBA}"/>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820EB31-676F-4DAC-A5F1-3F13A6C51E22}"/>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78FAE96-8773-4D70-82E0-D04651D719D2}"/>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0E87D9E-0665-4643-AE4C-9A0F3CA37C3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065EB64-B97F-491C-84AB-8A6D9A09B5C9}"/>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C091548-E3E0-4D5B-8B09-AF29F7157694}"/>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7D0CDED-893E-406C-B3DC-97916E48B1FB}"/>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250A8ED-B20C-4239-A3C3-49B6AE1EF5BD}"/>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F9F5BB0-CE81-4F17-8FA0-63A8F6BB4E35}"/>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1D894AE8-322D-48DD-9E45-E214D873C320}"/>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D6C25D65-7C6C-46DC-97CF-35BDE6FA2D78}"/>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8A57B25-C958-4540-B9A4-C9F72A907B3B}"/>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53E2D54-5511-4B94-9742-A528C1CDBC41}"/>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3D31A50-0F84-4A89-ADF8-FD374A05796C}"/>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6DE65A0-623E-4BF7-91C5-8DD226F9D852}"/>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DD93CEB-0858-4A61-998D-08C30C2A17D6}"/>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D94186A-1383-492C-8CE4-39531B200228}"/>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D768AFA7-C174-408A-A7E3-C9BE41ADC7F9}"/>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70E131F-640D-4FDE-80A0-55F1E5DD51AB}"/>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6395945-E49F-4008-8D23-BFDF1AC49EF6}"/>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08EF535-CE1E-4A18-8749-E5C5049B74A3}"/>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9CABF6BE-DCE5-4F56-9500-E8033A122F90}"/>
            </a:ext>
          </a:extLst>
        </xdr:cNvPr>
        <xdr:cNvCxnSpPr/>
      </xdr:nvCxnSpPr>
      <xdr:spPr>
        <a:xfrm flipV="1">
          <a:off x="4177665" y="910907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E828E68-8474-480F-991F-5E68856F0048}"/>
            </a:ext>
          </a:extLst>
        </xdr:cNvPr>
        <xdr:cNvSpPr txBox="1"/>
      </xdr:nvSpPr>
      <xdr:spPr>
        <a:xfrm>
          <a:off x="4216400" y="1061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513BAABE-43CF-45F4-84D1-9BF8410E4368}"/>
            </a:ext>
          </a:extLst>
        </xdr:cNvPr>
        <xdr:cNvCxnSpPr/>
      </xdr:nvCxnSpPr>
      <xdr:spPr>
        <a:xfrm>
          <a:off x="4108450" y="10615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4A0CE294-F59F-46B9-BE1B-6C6F328EB84A}"/>
            </a:ext>
          </a:extLst>
        </xdr:cNvPr>
        <xdr:cNvSpPr txBox="1"/>
      </xdr:nvSpPr>
      <xdr:spPr>
        <a:xfrm>
          <a:off x="4216400" y="889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DD7D0B79-F7A7-478D-86D0-7554CBD6A56A}"/>
            </a:ext>
          </a:extLst>
        </xdr:cNvPr>
        <xdr:cNvCxnSpPr/>
      </xdr:nvCxnSpPr>
      <xdr:spPr>
        <a:xfrm>
          <a:off x="4108450" y="91090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18A941A-FFE2-4305-BA00-D4F7FB22D909}"/>
            </a:ext>
          </a:extLst>
        </xdr:cNvPr>
        <xdr:cNvSpPr txBox="1"/>
      </xdr:nvSpPr>
      <xdr:spPr>
        <a:xfrm>
          <a:off x="4216400" y="9791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2B285E90-F670-491F-8126-92C423D843F9}"/>
            </a:ext>
          </a:extLst>
        </xdr:cNvPr>
        <xdr:cNvSpPr/>
      </xdr:nvSpPr>
      <xdr:spPr>
        <a:xfrm>
          <a:off x="412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7B0AE470-2EE5-48EC-9857-543283A72D15}"/>
            </a:ext>
          </a:extLst>
        </xdr:cNvPr>
        <xdr:cNvSpPr/>
      </xdr:nvSpPr>
      <xdr:spPr>
        <a:xfrm>
          <a:off x="3384550" y="9916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B2DD040F-4123-4031-808C-778277E4CE6D}"/>
            </a:ext>
          </a:extLst>
        </xdr:cNvPr>
        <xdr:cNvSpPr/>
      </xdr:nvSpPr>
      <xdr:spPr>
        <a:xfrm>
          <a:off x="2571750" y="9905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503CF4F2-52F6-4446-80CA-802F72127593}"/>
            </a:ext>
          </a:extLst>
        </xdr:cNvPr>
        <xdr:cNvSpPr/>
      </xdr:nvSpPr>
      <xdr:spPr>
        <a:xfrm>
          <a:off x="1778000" y="98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4A024A3A-A3E3-40BB-80A4-38D1F297F013}"/>
            </a:ext>
          </a:extLst>
        </xdr:cNvPr>
        <xdr:cNvSpPr/>
      </xdr:nvSpPr>
      <xdr:spPr>
        <a:xfrm>
          <a:off x="9842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394F440-348C-480C-BEE0-F3E7A57807AA}"/>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362A315-4DEA-4676-9259-B8A4E3FB3366}"/>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ECC2D1-DACF-4F90-A1A6-92D3D7C69FF4}"/>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6E04AC0-38D5-4D03-83DB-112883F29A6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E826DED-50F6-438A-8D7A-772C7AC55CC9}"/>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188" name="楕円 187">
          <a:extLst>
            <a:ext uri="{FF2B5EF4-FFF2-40B4-BE49-F238E27FC236}">
              <a16:creationId xmlns:a16="http://schemas.microsoft.com/office/drawing/2014/main" id="{DA986B12-3F97-46E4-91D0-63389AC262E9}"/>
            </a:ext>
          </a:extLst>
        </xdr:cNvPr>
        <xdr:cNvSpPr/>
      </xdr:nvSpPr>
      <xdr:spPr>
        <a:xfrm>
          <a:off x="4127500" y="10370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C465CF6D-B968-4E61-A41D-6BBA6CAD249A}"/>
            </a:ext>
          </a:extLst>
        </xdr:cNvPr>
        <xdr:cNvSpPr txBox="1"/>
      </xdr:nvSpPr>
      <xdr:spPr>
        <a:xfrm>
          <a:off x="4216400"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90" name="楕円 189">
          <a:extLst>
            <a:ext uri="{FF2B5EF4-FFF2-40B4-BE49-F238E27FC236}">
              <a16:creationId xmlns:a16="http://schemas.microsoft.com/office/drawing/2014/main" id="{E26886CC-C778-4DC7-83E6-2F464AF93854}"/>
            </a:ext>
          </a:extLst>
        </xdr:cNvPr>
        <xdr:cNvSpPr/>
      </xdr:nvSpPr>
      <xdr:spPr>
        <a:xfrm>
          <a:off x="3384550" y="10362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xdr:rowOff>
    </xdr:from>
    <xdr:to>
      <xdr:col>24</xdr:col>
      <xdr:colOff>63500</xdr:colOff>
      <xdr:row>63</xdr:row>
      <xdr:rowOff>13335</xdr:rowOff>
    </xdr:to>
    <xdr:cxnSp macro="">
      <xdr:nvCxnSpPr>
        <xdr:cNvPr id="191" name="直線コネクタ 190">
          <a:extLst>
            <a:ext uri="{FF2B5EF4-FFF2-40B4-BE49-F238E27FC236}">
              <a16:creationId xmlns:a16="http://schemas.microsoft.com/office/drawing/2014/main" id="{8182E75E-C079-443B-B98D-D529B2EE9CFD}"/>
            </a:ext>
          </a:extLst>
        </xdr:cNvPr>
        <xdr:cNvCxnSpPr/>
      </xdr:nvCxnSpPr>
      <xdr:spPr>
        <a:xfrm>
          <a:off x="3429000" y="10407015"/>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88265</xdr:rowOff>
    </xdr:from>
    <xdr:to>
      <xdr:col>15</xdr:col>
      <xdr:colOff>101600</xdr:colOff>
      <xdr:row>63</xdr:row>
      <xdr:rowOff>18415</xdr:rowOff>
    </xdr:to>
    <xdr:sp macro="" textlink="">
      <xdr:nvSpPr>
        <xdr:cNvPr id="192" name="楕円 191">
          <a:extLst>
            <a:ext uri="{FF2B5EF4-FFF2-40B4-BE49-F238E27FC236}">
              <a16:creationId xmlns:a16="http://schemas.microsoft.com/office/drawing/2014/main" id="{F5AB006B-C7AD-4396-9C84-5EAAB8843EDC}"/>
            </a:ext>
          </a:extLst>
        </xdr:cNvPr>
        <xdr:cNvSpPr/>
      </xdr:nvSpPr>
      <xdr:spPr>
        <a:xfrm>
          <a:off x="2571750" y="10324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139065</xdr:rowOff>
    </xdr:from>
    <xdr:to>
      <xdr:col>19</xdr:col>
      <xdr:colOff>177800</xdr:colOff>
      <xdr:row>63</xdr:row>
      <xdr:rowOff>5715</xdr:rowOff>
    </xdr:to>
    <xdr:cxnSp macro="">
      <xdr:nvCxnSpPr>
        <xdr:cNvPr id="193" name="直線コネクタ 192">
          <a:extLst>
            <a:ext uri="{FF2B5EF4-FFF2-40B4-BE49-F238E27FC236}">
              <a16:creationId xmlns:a16="http://schemas.microsoft.com/office/drawing/2014/main" id="{72B618E4-87EF-4041-A50E-869823BE880D}"/>
            </a:ext>
          </a:extLst>
        </xdr:cNvPr>
        <xdr:cNvCxnSpPr/>
      </xdr:nvCxnSpPr>
      <xdr:spPr>
        <a:xfrm>
          <a:off x="2622550" y="10375265"/>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94" name="楕円 193">
          <a:extLst>
            <a:ext uri="{FF2B5EF4-FFF2-40B4-BE49-F238E27FC236}">
              <a16:creationId xmlns:a16="http://schemas.microsoft.com/office/drawing/2014/main" id="{63D85664-2614-477C-848F-46330E869327}"/>
            </a:ext>
          </a:extLst>
        </xdr:cNvPr>
        <xdr:cNvSpPr/>
      </xdr:nvSpPr>
      <xdr:spPr>
        <a:xfrm>
          <a:off x="17780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100965</xdr:rowOff>
    </xdr:from>
    <xdr:to>
      <xdr:col>15</xdr:col>
      <xdr:colOff>50800</xdr:colOff>
      <xdr:row>62</xdr:row>
      <xdr:rowOff>139065</xdr:rowOff>
    </xdr:to>
    <xdr:cxnSp macro="">
      <xdr:nvCxnSpPr>
        <xdr:cNvPr id="195" name="直線コネクタ 194">
          <a:extLst>
            <a:ext uri="{FF2B5EF4-FFF2-40B4-BE49-F238E27FC236}">
              <a16:creationId xmlns:a16="http://schemas.microsoft.com/office/drawing/2014/main" id="{DC3D222A-D819-4147-A2DE-8DCCE3D53EFB}"/>
            </a:ext>
          </a:extLst>
        </xdr:cNvPr>
        <xdr:cNvCxnSpPr/>
      </xdr:nvCxnSpPr>
      <xdr:spPr>
        <a:xfrm>
          <a:off x="1828800" y="1033716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23495</xdr:rowOff>
    </xdr:from>
    <xdr:to>
      <xdr:col>6</xdr:col>
      <xdr:colOff>38100</xdr:colOff>
      <xdr:row>62</xdr:row>
      <xdr:rowOff>125095</xdr:rowOff>
    </xdr:to>
    <xdr:sp macro="" textlink="">
      <xdr:nvSpPr>
        <xdr:cNvPr id="196" name="楕円 195">
          <a:extLst>
            <a:ext uri="{FF2B5EF4-FFF2-40B4-BE49-F238E27FC236}">
              <a16:creationId xmlns:a16="http://schemas.microsoft.com/office/drawing/2014/main" id="{0ADE57F9-00D6-4C4C-83F7-A65BB6902C99}"/>
            </a:ext>
          </a:extLst>
        </xdr:cNvPr>
        <xdr:cNvSpPr/>
      </xdr:nvSpPr>
      <xdr:spPr>
        <a:xfrm>
          <a:off x="984250" y="10259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74295</xdr:rowOff>
    </xdr:from>
    <xdr:to>
      <xdr:col>10</xdr:col>
      <xdr:colOff>114300</xdr:colOff>
      <xdr:row>62</xdr:row>
      <xdr:rowOff>100965</xdr:rowOff>
    </xdr:to>
    <xdr:cxnSp macro="">
      <xdr:nvCxnSpPr>
        <xdr:cNvPr id="197" name="直線コネクタ 196">
          <a:extLst>
            <a:ext uri="{FF2B5EF4-FFF2-40B4-BE49-F238E27FC236}">
              <a16:creationId xmlns:a16="http://schemas.microsoft.com/office/drawing/2014/main" id="{D07215FF-2BEF-4B44-AFC5-70BA59030A9F}"/>
            </a:ext>
          </a:extLst>
        </xdr:cNvPr>
        <xdr:cNvCxnSpPr/>
      </xdr:nvCxnSpPr>
      <xdr:spPr>
        <a:xfrm>
          <a:off x="1028700" y="10310495"/>
          <a:ext cx="8001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EED02061-3AEF-4DD8-A5C9-A100E8F0752E}"/>
            </a:ext>
          </a:extLst>
        </xdr:cNvPr>
        <xdr:cNvSpPr txBox="1"/>
      </xdr:nvSpPr>
      <xdr:spPr>
        <a:xfrm>
          <a:off x="3239144" y="970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53C17850-78E8-4BAF-9856-A96EEABD747F}"/>
            </a:ext>
          </a:extLst>
        </xdr:cNvPr>
        <xdr:cNvSpPr txBox="1"/>
      </xdr:nvSpPr>
      <xdr:spPr>
        <a:xfrm>
          <a:off x="243904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B7BEBB32-C4CF-4176-B23E-283EB4804364}"/>
            </a:ext>
          </a:extLst>
        </xdr:cNvPr>
        <xdr:cNvSpPr txBox="1"/>
      </xdr:nvSpPr>
      <xdr:spPr>
        <a:xfrm>
          <a:off x="1645294"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CD50215B-16E3-4300-BD5D-8E9700AB0542}"/>
            </a:ext>
          </a:extLst>
        </xdr:cNvPr>
        <xdr:cNvSpPr txBox="1"/>
      </xdr:nvSpPr>
      <xdr:spPr>
        <a:xfrm>
          <a:off x="851544" y="968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202" name="n_1mainValue【体育館・プール】&#10;有形固定資産減価償却率">
          <a:extLst>
            <a:ext uri="{FF2B5EF4-FFF2-40B4-BE49-F238E27FC236}">
              <a16:creationId xmlns:a16="http://schemas.microsoft.com/office/drawing/2014/main" id="{D146350B-C85F-4163-826D-E058BA2B32D4}"/>
            </a:ext>
          </a:extLst>
        </xdr:cNvPr>
        <xdr:cNvSpPr txBox="1"/>
      </xdr:nvSpPr>
      <xdr:spPr>
        <a:xfrm>
          <a:off x="32391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9542</xdr:rowOff>
    </xdr:from>
    <xdr:ext cx="405111" cy="259045"/>
    <xdr:sp macro="" textlink="">
      <xdr:nvSpPr>
        <xdr:cNvPr id="203" name="n_2mainValue【体育館・プール】&#10;有形固定資産減価償却率">
          <a:extLst>
            <a:ext uri="{FF2B5EF4-FFF2-40B4-BE49-F238E27FC236}">
              <a16:creationId xmlns:a16="http://schemas.microsoft.com/office/drawing/2014/main" id="{168DF97B-75D9-4BDF-9C24-8A1F25211504}"/>
            </a:ext>
          </a:extLst>
        </xdr:cNvPr>
        <xdr:cNvSpPr txBox="1"/>
      </xdr:nvSpPr>
      <xdr:spPr>
        <a:xfrm>
          <a:off x="2439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142892</xdr:rowOff>
    </xdr:from>
    <xdr:ext cx="405111" cy="259045"/>
    <xdr:sp macro="" textlink="">
      <xdr:nvSpPr>
        <xdr:cNvPr id="204" name="n_3mainValue【体育館・プール】&#10;有形固定資産減価償却率">
          <a:extLst>
            <a:ext uri="{FF2B5EF4-FFF2-40B4-BE49-F238E27FC236}">
              <a16:creationId xmlns:a16="http://schemas.microsoft.com/office/drawing/2014/main" id="{CC67EF9D-992B-42EF-894E-0D7270CE61CE}"/>
            </a:ext>
          </a:extLst>
        </xdr:cNvPr>
        <xdr:cNvSpPr txBox="1"/>
      </xdr:nvSpPr>
      <xdr:spPr>
        <a:xfrm>
          <a:off x="164529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116222</xdr:rowOff>
    </xdr:from>
    <xdr:ext cx="405111" cy="259045"/>
    <xdr:sp macro="" textlink="">
      <xdr:nvSpPr>
        <xdr:cNvPr id="205" name="n_4mainValue【体育館・プール】&#10;有形固定資産減価償却率">
          <a:extLst>
            <a:ext uri="{FF2B5EF4-FFF2-40B4-BE49-F238E27FC236}">
              <a16:creationId xmlns:a16="http://schemas.microsoft.com/office/drawing/2014/main" id="{07F6994A-D3D7-4CD0-9049-D19283F458F6}"/>
            </a:ext>
          </a:extLst>
        </xdr:cNvPr>
        <xdr:cNvSpPr txBox="1"/>
      </xdr:nvSpPr>
      <xdr:spPr>
        <a:xfrm>
          <a:off x="851544" y="1035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FE59A34-ACDC-4123-A67F-43A6D5ABC05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000DAD8-8BD5-40D9-B444-F4E06EEA9642}"/>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442ACFA-F627-44C8-83B2-719FC988FED3}"/>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C4BA787-8F99-45E6-BDC3-815BE5D59B0E}"/>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D86C36E-2A65-4A95-8266-80C45E7835CA}"/>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E5C3B11-E981-46D8-9B95-7990A5D72FE2}"/>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14C3D10-328B-4E98-85EF-C9CCA3567B00}"/>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A5F5676-CF9E-429E-82E6-B7EC76248222}"/>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2973072-3832-4A72-85E7-62945D0A2957}"/>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1E7FB29-4B00-442A-9C74-75241E2840B4}"/>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F09BE45-1B90-4BAC-9961-A387C1AE149E}"/>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4BF304B1-B7CF-48E6-AD8B-2ACFBB2620CF}"/>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876D5D0E-30BE-4FC5-B065-8D2F787B39F1}"/>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D09F660A-10D0-4D82-BE0B-94B33A1DFCBE}"/>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42E633A-D15E-4352-9271-B8100256898E}"/>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DFFA8C24-53DC-4FF1-B4E5-F59D54296DF9}"/>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E2AFCAD8-835F-4761-A9A1-5EFF3747EAF6}"/>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BD7A5E86-7124-41BE-A1FA-967A95E14158}"/>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84CD4BE0-DE3E-41A6-A8B6-20A5499B6965}"/>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0FA91F7-87B8-4F45-9691-AFEC982C87AF}"/>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56C4A5F-5B12-446A-8EBC-D7EEBCA06E7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248E8A2-BCA4-4802-9E0C-8CB05106FBD4}"/>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4408CE34-71E0-4615-A12A-BA7F0E2245EF}"/>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012E55C9-AE86-45BA-A580-C05C9DCF00AE}"/>
            </a:ext>
          </a:extLst>
        </xdr:cNvPr>
        <xdr:cNvCxnSpPr/>
      </xdr:nvCxnSpPr>
      <xdr:spPr>
        <a:xfrm flipV="1">
          <a:off x="9429115" y="92290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AD641E2F-47D2-473F-B68A-504CF1348083}"/>
            </a:ext>
          </a:extLst>
        </xdr:cNvPr>
        <xdr:cNvSpPr txBox="1"/>
      </xdr:nvSpPr>
      <xdr:spPr>
        <a:xfrm>
          <a:off x="946785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D3DD4D9A-C748-480B-9370-03B75CDA710C}"/>
            </a:ext>
          </a:extLst>
        </xdr:cNvPr>
        <xdr:cNvCxnSpPr/>
      </xdr:nvCxnSpPr>
      <xdr:spPr>
        <a:xfrm>
          <a:off x="9359900" y="1062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2BAF4C03-5B83-4374-8C64-10CFAFF44C7F}"/>
            </a:ext>
          </a:extLst>
        </xdr:cNvPr>
        <xdr:cNvSpPr txBox="1"/>
      </xdr:nvSpPr>
      <xdr:spPr>
        <a:xfrm>
          <a:off x="9467850" y="9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17CE6F45-30DE-49A2-8144-4DE55FD20E53}"/>
            </a:ext>
          </a:extLst>
        </xdr:cNvPr>
        <xdr:cNvCxnSpPr/>
      </xdr:nvCxnSpPr>
      <xdr:spPr>
        <a:xfrm>
          <a:off x="9359900" y="922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806A71D1-7940-48AF-A155-4976779C2785}"/>
            </a:ext>
          </a:extLst>
        </xdr:cNvPr>
        <xdr:cNvSpPr txBox="1"/>
      </xdr:nvSpPr>
      <xdr:spPr>
        <a:xfrm>
          <a:off x="9467850" y="10204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E6624A13-2584-45F4-88F0-2A0C4C8A1BEB}"/>
            </a:ext>
          </a:extLst>
        </xdr:cNvPr>
        <xdr:cNvSpPr/>
      </xdr:nvSpPr>
      <xdr:spPr>
        <a:xfrm>
          <a:off x="9398000" y="10226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4EC032FD-C735-46AB-8B1E-9EA6746FA452}"/>
            </a:ext>
          </a:extLst>
        </xdr:cNvPr>
        <xdr:cNvSpPr/>
      </xdr:nvSpPr>
      <xdr:spPr>
        <a:xfrm>
          <a:off x="8636000" y="10222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63137538-9D1D-4A6F-A5CA-85E20B1DA286}"/>
            </a:ext>
          </a:extLst>
        </xdr:cNvPr>
        <xdr:cNvSpPr/>
      </xdr:nvSpPr>
      <xdr:spPr>
        <a:xfrm>
          <a:off x="7842250" y="10259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620CD3A8-7B7C-41AE-B50F-A693DB1F47CE}"/>
            </a:ext>
          </a:extLst>
        </xdr:cNvPr>
        <xdr:cNvSpPr/>
      </xdr:nvSpPr>
      <xdr:spPr>
        <a:xfrm>
          <a:off x="7029450" y="102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E61ECD98-71DF-4A3D-B032-CF3D8E552B94}"/>
            </a:ext>
          </a:extLst>
        </xdr:cNvPr>
        <xdr:cNvSpPr/>
      </xdr:nvSpPr>
      <xdr:spPr>
        <a:xfrm>
          <a:off x="6235700" y="1017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B19840F-0E35-4213-9D61-924B2B38CC3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CD2F2D9-6264-4603-AA89-2EBD9FD9973D}"/>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B178B3E-2DF0-4892-B757-EDD4591B044D}"/>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AEA9EA-EE73-436D-BB72-1AAA85F47B41}"/>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A37018-5EF1-4E4B-BD19-80C1E700E902}"/>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45" name="楕円 244">
          <a:extLst>
            <a:ext uri="{FF2B5EF4-FFF2-40B4-BE49-F238E27FC236}">
              <a16:creationId xmlns:a16="http://schemas.microsoft.com/office/drawing/2014/main" id="{75DE26F1-77DA-458F-AFA0-B790721FD5FB}"/>
            </a:ext>
          </a:extLst>
        </xdr:cNvPr>
        <xdr:cNvSpPr/>
      </xdr:nvSpPr>
      <xdr:spPr>
        <a:xfrm>
          <a:off x="9398000" y="1010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246" name="【体育館・プール】&#10;一人当たり面積該当値テキスト">
          <a:extLst>
            <a:ext uri="{FF2B5EF4-FFF2-40B4-BE49-F238E27FC236}">
              <a16:creationId xmlns:a16="http://schemas.microsoft.com/office/drawing/2014/main" id="{8D386DB9-28D3-4129-BAF1-E44101E4B46B}"/>
            </a:ext>
          </a:extLst>
        </xdr:cNvPr>
        <xdr:cNvSpPr txBox="1"/>
      </xdr:nvSpPr>
      <xdr:spPr>
        <a:xfrm>
          <a:off x="9467850"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47" name="楕円 246">
          <a:extLst>
            <a:ext uri="{FF2B5EF4-FFF2-40B4-BE49-F238E27FC236}">
              <a16:creationId xmlns:a16="http://schemas.microsoft.com/office/drawing/2014/main" id="{F3FDE78D-3F3B-4BDA-AEDF-AB7340B75D59}"/>
            </a:ext>
          </a:extLst>
        </xdr:cNvPr>
        <xdr:cNvSpPr/>
      </xdr:nvSpPr>
      <xdr:spPr>
        <a:xfrm>
          <a:off x="8636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83820</xdr:rowOff>
    </xdr:to>
    <xdr:cxnSp macro="">
      <xdr:nvCxnSpPr>
        <xdr:cNvPr id="248" name="直線コネクタ 247">
          <a:extLst>
            <a:ext uri="{FF2B5EF4-FFF2-40B4-BE49-F238E27FC236}">
              <a16:creationId xmlns:a16="http://schemas.microsoft.com/office/drawing/2014/main" id="{A54D405E-ED39-4C20-B776-5A626E18294B}"/>
            </a:ext>
          </a:extLst>
        </xdr:cNvPr>
        <xdr:cNvCxnSpPr/>
      </xdr:nvCxnSpPr>
      <xdr:spPr>
        <a:xfrm flipV="1">
          <a:off x="8686800" y="1015111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34925</xdr:rowOff>
    </xdr:from>
    <xdr:to>
      <xdr:col>46</xdr:col>
      <xdr:colOff>38100</xdr:colOff>
      <xdr:row>61</xdr:row>
      <xdr:rowOff>136525</xdr:rowOff>
    </xdr:to>
    <xdr:sp macro="" textlink="">
      <xdr:nvSpPr>
        <xdr:cNvPr id="249" name="楕円 248">
          <a:extLst>
            <a:ext uri="{FF2B5EF4-FFF2-40B4-BE49-F238E27FC236}">
              <a16:creationId xmlns:a16="http://schemas.microsoft.com/office/drawing/2014/main" id="{18F26A4F-BADA-4038-8629-44E940ABFEDF}"/>
            </a:ext>
          </a:extLst>
        </xdr:cNvPr>
        <xdr:cNvSpPr/>
      </xdr:nvSpPr>
      <xdr:spPr>
        <a:xfrm>
          <a:off x="7842250" y="10106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85725</xdr:rowOff>
    </xdr:to>
    <xdr:cxnSp macro="">
      <xdr:nvCxnSpPr>
        <xdr:cNvPr id="250" name="直線コネクタ 249">
          <a:extLst>
            <a:ext uri="{FF2B5EF4-FFF2-40B4-BE49-F238E27FC236}">
              <a16:creationId xmlns:a16="http://schemas.microsoft.com/office/drawing/2014/main" id="{2E759C8C-BF1B-47C5-B988-059B2FC160B9}"/>
            </a:ext>
          </a:extLst>
        </xdr:cNvPr>
        <xdr:cNvCxnSpPr/>
      </xdr:nvCxnSpPr>
      <xdr:spPr>
        <a:xfrm flipV="1">
          <a:off x="7886700" y="1015492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38735</xdr:rowOff>
    </xdr:from>
    <xdr:to>
      <xdr:col>41</xdr:col>
      <xdr:colOff>101600</xdr:colOff>
      <xdr:row>61</xdr:row>
      <xdr:rowOff>140335</xdr:rowOff>
    </xdr:to>
    <xdr:sp macro="" textlink="">
      <xdr:nvSpPr>
        <xdr:cNvPr id="251" name="楕円 250">
          <a:extLst>
            <a:ext uri="{FF2B5EF4-FFF2-40B4-BE49-F238E27FC236}">
              <a16:creationId xmlns:a16="http://schemas.microsoft.com/office/drawing/2014/main" id="{31012EDE-C993-4487-BA8E-7ABA49C4F9F1}"/>
            </a:ext>
          </a:extLst>
        </xdr:cNvPr>
        <xdr:cNvSpPr/>
      </xdr:nvSpPr>
      <xdr:spPr>
        <a:xfrm>
          <a:off x="7029450" y="101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85725</xdr:rowOff>
    </xdr:from>
    <xdr:to>
      <xdr:col>45</xdr:col>
      <xdr:colOff>177800</xdr:colOff>
      <xdr:row>61</xdr:row>
      <xdr:rowOff>89535</xdr:rowOff>
    </xdr:to>
    <xdr:cxnSp macro="">
      <xdr:nvCxnSpPr>
        <xdr:cNvPr id="252" name="直線コネクタ 251">
          <a:extLst>
            <a:ext uri="{FF2B5EF4-FFF2-40B4-BE49-F238E27FC236}">
              <a16:creationId xmlns:a16="http://schemas.microsoft.com/office/drawing/2014/main" id="{13684A44-F11F-4B92-A1A3-D09DE1E0EF1E}"/>
            </a:ext>
          </a:extLst>
        </xdr:cNvPr>
        <xdr:cNvCxnSpPr/>
      </xdr:nvCxnSpPr>
      <xdr:spPr>
        <a:xfrm flipV="1">
          <a:off x="7080250" y="10156825"/>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53" name="楕円 252">
          <a:extLst>
            <a:ext uri="{FF2B5EF4-FFF2-40B4-BE49-F238E27FC236}">
              <a16:creationId xmlns:a16="http://schemas.microsoft.com/office/drawing/2014/main" id="{D58036CF-4752-4929-8296-5A23DE9C2D34}"/>
            </a:ext>
          </a:extLst>
        </xdr:cNvPr>
        <xdr:cNvSpPr/>
      </xdr:nvSpPr>
      <xdr:spPr>
        <a:xfrm>
          <a:off x="62357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89535</xdr:rowOff>
    </xdr:from>
    <xdr:to>
      <xdr:col>41</xdr:col>
      <xdr:colOff>50800</xdr:colOff>
      <xdr:row>61</xdr:row>
      <xdr:rowOff>91440</xdr:rowOff>
    </xdr:to>
    <xdr:cxnSp macro="">
      <xdr:nvCxnSpPr>
        <xdr:cNvPr id="254" name="直線コネクタ 253">
          <a:extLst>
            <a:ext uri="{FF2B5EF4-FFF2-40B4-BE49-F238E27FC236}">
              <a16:creationId xmlns:a16="http://schemas.microsoft.com/office/drawing/2014/main" id="{3390FB86-890C-4171-AE97-1144C317EF08}"/>
            </a:ext>
          </a:extLst>
        </xdr:cNvPr>
        <xdr:cNvCxnSpPr/>
      </xdr:nvCxnSpPr>
      <xdr:spPr>
        <a:xfrm flipV="1">
          <a:off x="6286500" y="1016063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7984A999-6792-46A2-9A7D-3AB83C7621D3}"/>
            </a:ext>
          </a:extLst>
        </xdr:cNvPr>
        <xdr:cNvSpPr txBox="1"/>
      </xdr:nvSpPr>
      <xdr:spPr>
        <a:xfrm>
          <a:off x="845827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C1CBE683-E259-4100-9CF7-3151E6546A29}"/>
            </a:ext>
          </a:extLst>
        </xdr:cNvPr>
        <xdr:cNvSpPr txBox="1"/>
      </xdr:nvSpPr>
      <xdr:spPr>
        <a:xfrm>
          <a:off x="76772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30EE34A4-A751-47CA-9A02-14AB6ACAFE48}"/>
            </a:ext>
          </a:extLst>
        </xdr:cNvPr>
        <xdr:cNvSpPr txBox="1"/>
      </xdr:nvSpPr>
      <xdr:spPr>
        <a:xfrm>
          <a:off x="6864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a:extLst>
            <a:ext uri="{FF2B5EF4-FFF2-40B4-BE49-F238E27FC236}">
              <a16:creationId xmlns:a16="http://schemas.microsoft.com/office/drawing/2014/main" id="{551F3488-2B2A-4092-934B-C4CA8FF3C6D7}"/>
            </a:ext>
          </a:extLst>
        </xdr:cNvPr>
        <xdr:cNvSpPr txBox="1"/>
      </xdr:nvSpPr>
      <xdr:spPr>
        <a:xfrm>
          <a:off x="607067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151147</xdr:rowOff>
    </xdr:from>
    <xdr:ext cx="469744" cy="259045"/>
    <xdr:sp macro="" textlink="">
      <xdr:nvSpPr>
        <xdr:cNvPr id="259" name="n_1mainValue【体育館・プール】&#10;一人当たり面積">
          <a:extLst>
            <a:ext uri="{FF2B5EF4-FFF2-40B4-BE49-F238E27FC236}">
              <a16:creationId xmlns:a16="http://schemas.microsoft.com/office/drawing/2014/main" id="{5E26C8C0-C8E1-4632-BE1E-06A2EA472091}"/>
            </a:ext>
          </a:extLst>
        </xdr:cNvPr>
        <xdr:cNvSpPr txBox="1"/>
      </xdr:nvSpPr>
      <xdr:spPr>
        <a:xfrm>
          <a:off x="8458277" y="98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153052</xdr:rowOff>
    </xdr:from>
    <xdr:ext cx="469744" cy="259045"/>
    <xdr:sp macro="" textlink="">
      <xdr:nvSpPr>
        <xdr:cNvPr id="260" name="n_2mainValue【体育館・プール】&#10;一人当たり面積">
          <a:extLst>
            <a:ext uri="{FF2B5EF4-FFF2-40B4-BE49-F238E27FC236}">
              <a16:creationId xmlns:a16="http://schemas.microsoft.com/office/drawing/2014/main" id="{E53953AA-CCD6-410A-B94F-C1D00C08E88A}"/>
            </a:ext>
          </a:extLst>
        </xdr:cNvPr>
        <xdr:cNvSpPr txBox="1"/>
      </xdr:nvSpPr>
      <xdr:spPr>
        <a:xfrm>
          <a:off x="7677227" y="98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156862</xdr:rowOff>
    </xdr:from>
    <xdr:ext cx="469744" cy="259045"/>
    <xdr:sp macro="" textlink="">
      <xdr:nvSpPr>
        <xdr:cNvPr id="261" name="n_3mainValue【体育館・プール】&#10;一人当たり面積">
          <a:extLst>
            <a:ext uri="{FF2B5EF4-FFF2-40B4-BE49-F238E27FC236}">
              <a16:creationId xmlns:a16="http://schemas.microsoft.com/office/drawing/2014/main" id="{25A8C9D9-1278-4C8D-B08D-E32A0A855A5A}"/>
            </a:ext>
          </a:extLst>
        </xdr:cNvPr>
        <xdr:cNvSpPr txBox="1"/>
      </xdr:nvSpPr>
      <xdr:spPr>
        <a:xfrm>
          <a:off x="6864427" y="989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62" name="n_4mainValue【体育館・プール】&#10;一人当たり面積">
          <a:extLst>
            <a:ext uri="{FF2B5EF4-FFF2-40B4-BE49-F238E27FC236}">
              <a16:creationId xmlns:a16="http://schemas.microsoft.com/office/drawing/2014/main" id="{3BDAF014-9875-413F-A616-0D8B8BC081BF}"/>
            </a:ext>
          </a:extLst>
        </xdr:cNvPr>
        <xdr:cNvSpPr txBox="1"/>
      </xdr:nvSpPr>
      <xdr:spPr>
        <a:xfrm>
          <a:off x="6070677" y="98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A45F7DA-2F1B-4766-8789-48733837B175}"/>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FA0573B-0319-40E9-9A5B-CE5E8E0E465F}"/>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A788A14-AFE0-4579-8CAE-E617F00F584C}"/>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56B5D1A-6558-475C-87E9-EB11260B9264}"/>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8611E66-6986-4A52-9ED5-0181DB9D5321}"/>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D8250C9-5CCC-4680-93B6-D1074D6051FD}"/>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2D92991-994F-496D-AF15-B0F448C32720}"/>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3E2E2F9-EAC7-41A3-97B5-AB49F54CC972}"/>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5DD81D7-1399-405B-97BF-80301399A6B7}"/>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464BA35-0B47-4E97-A659-876242F1F1CB}"/>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61AF303-6606-4262-8A90-7FB12CC6977A}"/>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1E08E04-035C-4C8B-A21D-0B9B8BF3EA99}"/>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B4ABDC5-DC24-48A1-A678-8F23AD586BF8}"/>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5C65C27-A293-426D-9E1B-4BCA23E5B2E5}"/>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2C18AAA-05F1-4937-AA44-72E158CD92DE}"/>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BC62C67-1A92-4646-A1DF-A07948D01F1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7E93EB7C-8CC5-4FB6-A060-CDECF46ADF6B}"/>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37B257D-7D8C-461C-872D-48415E9D0CD9}"/>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C9F8F575-BC55-41E8-8C36-4A0A54BFEE28}"/>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1BC3967-6A1A-4B58-9B43-49A5669AFFBE}"/>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14BEE6E-77F3-4FB8-964B-56998D52E30D}"/>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A22A68F-2282-4083-9C48-3A0AC5353362}"/>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FCC01B5-8046-4B64-9D1A-662EC9345540}"/>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D8E7AAD-4DA3-4DBD-AFBF-948D0F9EF3AA}"/>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2F401B3A-3F57-400E-A385-CFC581DDCADA}"/>
            </a:ext>
          </a:extLst>
        </xdr:cNvPr>
        <xdr:cNvCxnSpPr/>
      </xdr:nvCxnSpPr>
      <xdr:spPr>
        <a:xfrm flipV="1">
          <a:off x="4177665" y="13092430"/>
          <a:ext cx="0" cy="1214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68100985-8CAA-4F4E-A3CF-11AEAA731752}"/>
            </a:ext>
          </a:extLst>
        </xdr:cNvPr>
        <xdr:cNvSpPr txBox="1"/>
      </xdr:nvSpPr>
      <xdr:spPr>
        <a:xfrm>
          <a:off x="4216400" y="1431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A47EBB62-0558-4E79-B175-2833C1328EC0}"/>
            </a:ext>
          </a:extLst>
        </xdr:cNvPr>
        <xdr:cNvCxnSpPr/>
      </xdr:nvCxnSpPr>
      <xdr:spPr>
        <a:xfrm>
          <a:off x="4108450" y="14307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9544C0C-0705-4A2D-8CD0-1EC8C9464EFA}"/>
            </a:ext>
          </a:extLst>
        </xdr:cNvPr>
        <xdr:cNvSpPr txBox="1"/>
      </xdr:nvSpPr>
      <xdr:spPr>
        <a:xfrm>
          <a:off x="4216400" y="1288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BE363835-1736-4C90-B6EA-7D6540D2EEA2}"/>
            </a:ext>
          </a:extLst>
        </xdr:cNvPr>
        <xdr:cNvCxnSpPr/>
      </xdr:nvCxnSpPr>
      <xdr:spPr>
        <a:xfrm>
          <a:off x="4108450" y="1309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9559C3C-51AA-4480-A845-D1560339B346}"/>
            </a:ext>
          </a:extLst>
        </xdr:cNvPr>
        <xdr:cNvSpPr txBox="1"/>
      </xdr:nvSpPr>
      <xdr:spPr>
        <a:xfrm>
          <a:off x="4216400" y="1345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8878F7F3-A800-4E62-AC49-15FAF634A797}"/>
            </a:ext>
          </a:extLst>
        </xdr:cNvPr>
        <xdr:cNvSpPr/>
      </xdr:nvSpPr>
      <xdr:spPr>
        <a:xfrm>
          <a:off x="4127500" y="1359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51416628-B7A9-43C3-9B75-DCB552BD726A}"/>
            </a:ext>
          </a:extLst>
        </xdr:cNvPr>
        <xdr:cNvSpPr/>
      </xdr:nvSpPr>
      <xdr:spPr>
        <a:xfrm>
          <a:off x="3384550" y="13575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02B8BEA4-47EF-4E75-BF5E-9F8ADC21732B}"/>
            </a:ext>
          </a:extLst>
        </xdr:cNvPr>
        <xdr:cNvSpPr/>
      </xdr:nvSpPr>
      <xdr:spPr>
        <a:xfrm>
          <a:off x="2571750" y="1355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F41C826D-2D41-4874-8012-AF761BAB7EFD}"/>
            </a:ext>
          </a:extLst>
        </xdr:cNvPr>
        <xdr:cNvSpPr/>
      </xdr:nvSpPr>
      <xdr:spPr>
        <a:xfrm>
          <a:off x="1778000" y="13493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C1D26409-AB81-4C26-9846-EBDBBD06B728}"/>
            </a:ext>
          </a:extLst>
        </xdr:cNvPr>
        <xdr:cNvSpPr/>
      </xdr:nvSpPr>
      <xdr:spPr>
        <a:xfrm>
          <a:off x="984250" y="134594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AAD9E9D-A459-4389-8EB3-55362F13D206}"/>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33A688-9193-4E8B-84CD-D05BB8C3BAA2}"/>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1E0A09-AA07-49BF-869E-CBC3D8BA4D71}"/>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A57B77-6301-4C3C-A1E5-1B8B1397D742}"/>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1B1BD74-7E8D-4D36-8A29-686567825E28}"/>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3" name="楕円 302">
          <a:extLst>
            <a:ext uri="{FF2B5EF4-FFF2-40B4-BE49-F238E27FC236}">
              <a16:creationId xmlns:a16="http://schemas.microsoft.com/office/drawing/2014/main" id="{7C900EF2-6D19-491E-B15C-0E020A9FC915}"/>
            </a:ext>
          </a:extLst>
        </xdr:cNvPr>
        <xdr:cNvSpPr/>
      </xdr:nvSpPr>
      <xdr:spPr>
        <a:xfrm>
          <a:off x="41275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F80127E-627C-4EF2-9E06-3AA41466BDE8}"/>
            </a:ext>
          </a:extLst>
        </xdr:cNvPr>
        <xdr:cNvSpPr txBox="1"/>
      </xdr:nvSpPr>
      <xdr:spPr>
        <a:xfrm>
          <a:off x="42164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5" name="楕円 304">
          <a:extLst>
            <a:ext uri="{FF2B5EF4-FFF2-40B4-BE49-F238E27FC236}">
              <a16:creationId xmlns:a16="http://schemas.microsoft.com/office/drawing/2014/main" id="{482A6FCC-C8D6-4C23-8C80-190552896E48}"/>
            </a:ext>
          </a:extLst>
        </xdr:cNvPr>
        <xdr:cNvSpPr/>
      </xdr:nvSpPr>
      <xdr:spPr>
        <a:xfrm>
          <a:off x="3384550" y="136931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95250</xdr:rowOff>
    </xdr:to>
    <xdr:cxnSp macro="">
      <xdr:nvCxnSpPr>
        <xdr:cNvPr id="306" name="直線コネクタ 305">
          <a:extLst>
            <a:ext uri="{FF2B5EF4-FFF2-40B4-BE49-F238E27FC236}">
              <a16:creationId xmlns:a16="http://schemas.microsoft.com/office/drawing/2014/main" id="{93260538-AEA9-41D0-A01D-01EDAD4156CA}"/>
            </a:ext>
          </a:extLst>
        </xdr:cNvPr>
        <xdr:cNvCxnSpPr/>
      </xdr:nvCxnSpPr>
      <xdr:spPr>
        <a:xfrm>
          <a:off x="3429000" y="13737589"/>
          <a:ext cx="7493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7" name="楕円 306">
          <a:extLst>
            <a:ext uri="{FF2B5EF4-FFF2-40B4-BE49-F238E27FC236}">
              <a16:creationId xmlns:a16="http://schemas.microsoft.com/office/drawing/2014/main" id="{C201B1CE-ECF4-46BB-BBAD-5D19C964325D}"/>
            </a:ext>
          </a:extLst>
        </xdr:cNvPr>
        <xdr:cNvSpPr/>
      </xdr:nvSpPr>
      <xdr:spPr>
        <a:xfrm>
          <a:off x="2571750" y="1365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34289</xdr:rowOff>
    </xdr:to>
    <xdr:cxnSp macro="">
      <xdr:nvCxnSpPr>
        <xdr:cNvPr id="308" name="直線コネクタ 307">
          <a:extLst>
            <a:ext uri="{FF2B5EF4-FFF2-40B4-BE49-F238E27FC236}">
              <a16:creationId xmlns:a16="http://schemas.microsoft.com/office/drawing/2014/main" id="{B3FB2964-2D49-4E2B-9DD0-EEE9C3F62377}"/>
            </a:ext>
          </a:extLst>
        </xdr:cNvPr>
        <xdr:cNvCxnSpPr/>
      </xdr:nvCxnSpPr>
      <xdr:spPr>
        <a:xfrm>
          <a:off x="2622550" y="13702030"/>
          <a:ext cx="80645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9" name="楕円 308">
          <a:extLst>
            <a:ext uri="{FF2B5EF4-FFF2-40B4-BE49-F238E27FC236}">
              <a16:creationId xmlns:a16="http://schemas.microsoft.com/office/drawing/2014/main" id="{28532C12-AF85-437A-9A91-48E026DCA264}"/>
            </a:ext>
          </a:extLst>
        </xdr:cNvPr>
        <xdr:cNvSpPr/>
      </xdr:nvSpPr>
      <xdr:spPr>
        <a:xfrm>
          <a:off x="1778000" y="13609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163830</xdr:rowOff>
    </xdr:to>
    <xdr:cxnSp macro="">
      <xdr:nvCxnSpPr>
        <xdr:cNvPr id="310" name="直線コネクタ 309">
          <a:extLst>
            <a:ext uri="{FF2B5EF4-FFF2-40B4-BE49-F238E27FC236}">
              <a16:creationId xmlns:a16="http://schemas.microsoft.com/office/drawing/2014/main" id="{5E440A30-7495-471D-A6FD-62374DF876B6}"/>
            </a:ext>
          </a:extLst>
        </xdr:cNvPr>
        <xdr:cNvCxnSpPr/>
      </xdr:nvCxnSpPr>
      <xdr:spPr>
        <a:xfrm>
          <a:off x="1828800" y="1366012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311" name="楕円 310">
          <a:extLst>
            <a:ext uri="{FF2B5EF4-FFF2-40B4-BE49-F238E27FC236}">
              <a16:creationId xmlns:a16="http://schemas.microsoft.com/office/drawing/2014/main" id="{480ECEFA-0C4B-4455-9935-0920B4D61F4E}"/>
            </a:ext>
          </a:extLst>
        </xdr:cNvPr>
        <xdr:cNvSpPr/>
      </xdr:nvSpPr>
      <xdr:spPr>
        <a:xfrm>
          <a:off x="984250" y="135655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78105</xdr:rowOff>
    </xdr:from>
    <xdr:to>
      <xdr:col>10</xdr:col>
      <xdr:colOff>114300</xdr:colOff>
      <xdr:row>82</xdr:row>
      <xdr:rowOff>121920</xdr:rowOff>
    </xdr:to>
    <xdr:cxnSp macro="">
      <xdr:nvCxnSpPr>
        <xdr:cNvPr id="312" name="直線コネクタ 311">
          <a:extLst>
            <a:ext uri="{FF2B5EF4-FFF2-40B4-BE49-F238E27FC236}">
              <a16:creationId xmlns:a16="http://schemas.microsoft.com/office/drawing/2014/main" id="{4F4A349A-34A3-49EB-AA89-092ED2046A36}"/>
            </a:ext>
          </a:extLst>
        </xdr:cNvPr>
        <xdr:cNvCxnSpPr/>
      </xdr:nvCxnSpPr>
      <xdr:spPr>
        <a:xfrm>
          <a:off x="1028700" y="1361630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AB393E6E-B3B8-442B-BA07-2FA2DB4CE49E}"/>
            </a:ext>
          </a:extLst>
        </xdr:cNvPr>
        <xdr:cNvSpPr txBox="1"/>
      </xdr:nvSpPr>
      <xdr:spPr>
        <a:xfrm>
          <a:off x="32391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8C8562BD-4091-426E-AFB2-A2A29F4C7112}"/>
            </a:ext>
          </a:extLst>
        </xdr:cNvPr>
        <xdr:cNvSpPr txBox="1"/>
      </xdr:nvSpPr>
      <xdr:spPr>
        <a:xfrm>
          <a:off x="2439044" y="133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0EBB46CB-DA5C-4D26-B68D-A65BE73A0804}"/>
            </a:ext>
          </a:extLst>
        </xdr:cNvPr>
        <xdr:cNvSpPr txBox="1"/>
      </xdr:nvSpPr>
      <xdr:spPr>
        <a:xfrm>
          <a:off x="1645294" y="1327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EC235AFC-B8C5-43F0-8DD9-B0EE9DFA4A2D}"/>
            </a:ext>
          </a:extLst>
        </xdr:cNvPr>
        <xdr:cNvSpPr txBox="1"/>
      </xdr:nvSpPr>
      <xdr:spPr>
        <a:xfrm>
          <a:off x="851544"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317" name="n_1mainValue【福祉施設】&#10;有形固定資産減価償却率">
          <a:extLst>
            <a:ext uri="{FF2B5EF4-FFF2-40B4-BE49-F238E27FC236}">
              <a16:creationId xmlns:a16="http://schemas.microsoft.com/office/drawing/2014/main" id="{CFEF2025-103F-4FEC-BFC2-74E272D102B3}"/>
            </a:ext>
          </a:extLst>
        </xdr:cNvPr>
        <xdr:cNvSpPr txBox="1"/>
      </xdr:nvSpPr>
      <xdr:spPr>
        <a:xfrm>
          <a:off x="32391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18" name="n_2mainValue【福祉施設】&#10;有形固定資産減価償却率">
          <a:extLst>
            <a:ext uri="{FF2B5EF4-FFF2-40B4-BE49-F238E27FC236}">
              <a16:creationId xmlns:a16="http://schemas.microsoft.com/office/drawing/2014/main" id="{9FA806A7-795B-42AF-85BB-733E7EE5987D}"/>
            </a:ext>
          </a:extLst>
        </xdr:cNvPr>
        <xdr:cNvSpPr txBox="1"/>
      </xdr:nvSpPr>
      <xdr:spPr>
        <a:xfrm>
          <a:off x="2439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19" name="n_3mainValue【福祉施設】&#10;有形固定資産減価償却率">
          <a:extLst>
            <a:ext uri="{FF2B5EF4-FFF2-40B4-BE49-F238E27FC236}">
              <a16:creationId xmlns:a16="http://schemas.microsoft.com/office/drawing/2014/main" id="{010E9718-83D3-4E98-888D-92C8BBDD54A1}"/>
            </a:ext>
          </a:extLst>
        </xdr:cNvPr>
        <xdr:cNvSpPr txBox="1"/>
      </xdr:nvSpPr>
      <xdr:spPr>
        <a:xfrm>
          <a:off x="1645294" y="1370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120032</xdr:rowOff>
    </xdr:from>
    <xdr:ext cx="405111" cy="259045"/>
    <xdr:sp macro="" textlink="">
      <xdr:nvSpPr>
        <xdr:cNvPr id="320" name="n_4mainValue【福祉施設】&#10;有形固定資産減価償却率">
          <a:extLst>
            <a:ext uri="{FF2B5EF4-FFF2-40B4-BE49-F238E27FC236}">
              <a16:creationId xmlns:a16="http://schemas.microsoft.com/office/drawing/2014/main" id="{DDDF7C8C-9538-4296-877D-CAD530B7D4A2}"/>
            </a:ext>
          </a:extLst>
        </xdr:cNvPr>
        <xdr:cNvSpPr txBox="1"/>
      </xdr:nvSpPr>
      <xdr:spPr>
        <a:xfrm>
          <a:off x="851544" y="1365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50823AB-9940-4FCB-BF8F-CCAFEAB8E661}"/>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BE6B36E-654C-4670-8614-CD8FF6058E21}"/>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BB3E084-A90E-4811-B5F4-9EE221080FBB}"/>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117F8FA-5AD4-4676-A27D-197EF1AB81CC}"/>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6C88920-062B-4435-B311-BB23E506A47D}"/>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765223E-CC37-4313-BD26-6C5E0F66486A}"/>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FB1F247-B34E-4E0A-9F4A-50BCC26C64DC}"/>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9199E2E-7C89-4209-AE69-C93DFC8D542D}"/>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143E92A-3C30-4675-9718-B47B9464AED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C8EE754-7BF3-43CA-8234-9BB0DC407DF9}"/>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DA196BD5-C3D5-4AD8-B7EC-51121EC1D9C4}"/>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0A3F6C8-6B2B-4EC9-BCB0-C46D73E974F7}"/>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FDA2EA0-4D84-4194-B0E1-04E89469B02E}"/>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FDE62C17-2517-4F89-95A2-32E4C6B15F09}"/>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4BE8132C-C013-4AE8-AD33-349B90CCFD22}"/>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807D721-314B-4381-A394-86326DED84F1}"/>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2A8BA8E-D9F2-4717-B8EA-FBEDDFF8EBA0}"/>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83A4941C-6EEE-4596-8D3A-E5C7D4DC9D78}"/>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D265105F-4C99-46E7-8D2C-F9BD7E73D7E1}"/>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767DA087-D491-44DA-B107-B01DF67D3929}"/>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E2EFD9B-7622-4D9C-8B9D-3D0096115BCA}"/>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032B62A-F971-4D54-94E0-12D4A812D9DB}"/>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C630F94-5EBD-4DC3-BF5E-3A330A2EB795}"/>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CEE21A1C-37CB-49E1-9760-42DEE94C1341}"/>
            </a:ext>
          </a:extLst>
        </xdr:cNvPr>
        <xdr:cNvCxnSpPr/>
      </xdr:nvCxnSpPr>
      <xdr:spPr>
        <a:xfrm flipV="1">
          <a:off x="9429115" y="13084811"/>
          <a:ext cx="0" cy="1216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78AFDADB-3C5A-4CD0-B219-E1408AB71D62}"/>
            </a:ext>
          </a:extLst>
        </xdr:cNvPr>
        <xdr:cNvSpPr txBox="1"/>
      </xdr:nvSpPr>
      <xdr:spPr>
        <a:xfrm>
          <a:off x="9467850"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CFC93FB3-4D0F-45A6-A4EE-651361225D62}"/>
            </a:ext>
          </a:extLst>
        </xdr:cNvPr>
        <xdr:cNvCxnSpPr/>
      </xdr:nvCxnSpPr>
      <xdr:spPr>
        <a:xfrm>
          <a:off x="9359900" y="1430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FC826C88-4CE4-466F-98FF-2D1AC101CEC9}"/>
            </a:ext>
          </a:extLst>
        </xdr:cNvPr>
        <xdr:cNvSpPr txBox="1"/>
      </xdr:nvSpPr>
      <xdr:spPr>
        <a:xfrm>
          <a:off x="9467850" y="1287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C6F5E1AB-3DA2-4CD9-9388-7F17A6FDF0D5}"/>
            </a:ext>
          </a:extLst>
        </xdr:cNvPr>
        <xdr:cNvCxnSpPr/>
      </xdr:nvCxnSpPr>
      <xdr:spPr>
        <a:xfrm>
          <a:off x="9359900" y="13084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6534DAA1-86D1-41F9-BF94-C9DBC6F85F94}"/>
            </a:ext>
          </a:extLst>
        </xdr:cNvPr>
        <xdr:cNvSpPr txBox="1"/>
      </xdr:nvSpPr>
      <xdr:spPr>
        <a:xfrm>
          <a:off x="9467850" y="13820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2F75162C-316A-4814-99FA-8E15EA12E8A2}"/>
            </a:ext>
          </a:extLst>
        </xdr:cNvPr>
        <xdr:cNvSpPr/>
      </xdr:nvSpPr>
      <xdr:spPr>
        <a:xfrm>
          <a:off x="9398000" y="1396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D2DF94CF-56C5-4953-B41E-1CF0D1EC0FF2}"/>
            </a:ext>
          </a:extLst>
        </xdr:cNvPr>
        <xdr:cNvSpPr/>
      </xdr:nvSpPr>
      <xdr:spPr>
        <a:xfrm>
          <a:off x="8636000" y="139585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06464928-84F9-4D60-9E18-60DD3B5B544A}"/>
            </a:ext>
          </a:extLst>
        </xdr:cNvPr>
        <xdr:cNvSpPr/>
      </xdr:nvSpPr>
      <xdr:spPr>
        <a:xfrm>
          <a:off x="7842250" y="13977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1CACD3E7-A936-4C83-AE93-AFC30CF28C8B}"/>
            </a:ext>
          </a:extLst>
        </xdr:cNvPr>
        <xdr:cNvSpPr/>
      </xdr:nvSpPr>
      <xdr:spPr>
        <a:xfrm>
          <a:off x="7029450" y="13943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47BBAE7C-B56B-4293-AB6E-E6970B93E667}"/>
            </a:ext>
          </a:extLst>
        </xdr:cNvPr>
        <xdr:cNvSpPr/>
      </xdr:nvSpPr>
      <xdr:spPr>
        <a:xfrm>
          <a:off x="6235700" y="13950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592B2C6-1AB5-4A83-9B30-87AAEFEE7F2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65EC394-516F-4E5E-90E0-3AFAAAF3BA2E}"/>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6145A1D-CBBE-41B1-8028-5B7829BD86B8}"/>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ECF8D0D-D2F3-483E-BB7F-0DFEA3B141AC}"/>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0023E53-8909-4D3E-BE26-3868FA3ADED8}"/>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0" name="楕円 359">
          <a:extLst>
            <a:ext uri="{FF2B5EF4-FFF2-40B4-BE49-F238E27FC236}">
              <a16:creationId xmlns:a16="http://schemas.microsoft.com/office/drawing/2014/main" id="{9983E430-A2E2-4A12-A307-4A3976A5CEEE}"/>
            </a:ext>
          </a:extLst>
        </xdr:cNvPr>
        <xdr:cNvSpPr/>
      </xdr:nvSpPr>
      <xdr:spPr>
        <a:xfrm>
          <a:off x="9398000" y="14188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1" name="【福祉施設】&#10;一人当たり面積該当値テキスト">
          <a:extLst>
            <a:ext uri="{FF2B5EF4-FFF2-40B4-BE49-F238E27FC236}">
              <a16:creationId xmlns:a16="http://schemas.microsoft.com/office/drawing/2014/main" id="{AA2D19A4-A5B6-4BA4-8296-3EDDF8E066B2}"/>
            </a:ext>
          </a:extLst>
        </xdr:cNvPr>
        <xdr:cNvSpPr txBox="1"/>
      </xdr:nvSpPr>
      <xdr:spPr>
        <a:xfrm>
          <a:off x="946785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2" name="楕円 361">
          <a:extLst>
            <a:ext uri="{FF2B5EF4-FFF2-40B4-BE49-F238E27FC236}">
              <a16:creationId xmlns:a16="http://schemas.microsoft.com/office/drawing/2014/main" id="{2491A578-BDC8-4120-A209-59DE2983AC3C}"/>
            </a:ext>
          </a:extLst>
        </xdr:cNvPr>
        <xdr:cNvSpPr/>
      </xdr:nvSpPr>
      <xdr:spPr>
        <a:xfrm>
          <a:off x="8636000" y="14188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34289</xdr:rowOff>
    </xdr:to>
    <xdr:cxnSp macro="">
      <xdr:nvCxnSpPr>
        <xdr:cNvPr id="363" name="直線コネクタ 362">
          <a:extLst>
            <a:ext uri="{FF2B5EF4-FFF2-40B4-BE49-F238E27FC236}">
              <a16:creationId xmlns:a16="http://schemas.microsoft.com/office/drawing/2014/main" id="{778EEC28-7697-4C25-B497-72A099852216}"/>
            </a:ext>
          </a:extLst>
        </xdr:cNvPr>
        <xdr:cNvCxnSpPr/>
      </xdr:nvCxnSpPr>
      <xdr:spPr>
        <a:xfrm>
          <a:off x="8686800" y="142328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4" name="楕円 363">
          <a:extLst>
            <a:ext uri="{FF2B5EF4-FFF2-40B4-BE49-F238E27FC236}">
              <a16:creationId xmlns:a16="http://schemas.microsoft.com/office/drawing/2014/main" id="{EB578E1F-F99F-4EF1-BB38-E591F8FD5A43}"/>
            </a:ext>
          </a:extLst>
        </xdr:cNvPr>
        <xdr:cNvSpPr/>
      </xdr:nvSpPr>
      <xdr:spPr>
        <a:xfrm>
          <a:off x="7842250" y="14188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34289</xdr:rowOff>
    </xdr:to>
    <xdr:cxnSp macro="">
      <xdr:nvCxnSpPr>
        <xdr:cNvPr id="365" name="直線コネクタ 364">
          <a:extLst>
            <a:ext uri="{FF2B5EF4-FFF2-40B4-BE49-F238E27FC236}">
              <a16:creationId xmlns:a16="http://schemas.microsoft.com/office/drawing/2014/main" id="{4CD55B53-C35F-4B3D-8B85-037CF6C3EFA1}"/>
            </a:ext>
          </a:extLst>
        </xdr:cNvPr>
        <xdr:cNvCxnSpPr/>
      </xdr:nvCxnSpPr>
      <xdr:spPr>
        <a:xfrm>
          <a:off x="7886700" y="142328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6" name="楕円 365">
          <a:extLst>
            <a:ext uri="{FF2B5EF4-FFF2-40B4-BE49-F238E27FC236}">
              <a16:creationId xmlns:a16="http://schemas.microsoft.com/office/drawing/2014/main" id="{06743002-F893-43EF-8C80-D164285C3DCD}"/>
            </a:ext>
          </a:extLst>
        </xdr:cNvPr>
        <xdr:cNvSpPr/>
      </xdr:nvSpPr>
      <xdr:spPr>
        <a:xfrm>
          <a:off x="7029450" y="14188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67" name="直線コネクタ 366">
          <a:extLst>
            <a:ext uri="{FF2B5EF4-FFF2-40B4-BE49-F238E27FC236}">
              <a16:creationId xmlns:a16="http://schemas.microsoft.com/office/drawing/2014/main" id="{C5BA1DA0-B0F1-4CB1-BD50-91200F490443}"/>
            </a:ext>
          </a:extLst>
        </xdr:cNvPr>
        <xdr:cNvCxnSpPr/>
      </xdr:nvCxnSpPr>
      <xdr:spPr>
        <a:xfrm>
          <a:off x="7080250" y="142328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8" name="楕円 367">
          <a:extLst>
            <a:ext uri="{FF2B5EF4-FFF2-40B4-BE49-F238E27FC236}">
              <a16:creationId xmlns:a16="http://schemas.microsoft.com/office/drawing/2014/main" id="{C483A6CF-D04D-45CD-B9F1-D431B6223E2A}"/>
            </a:ext>
          </a:extLst>
        </xdr:cNvPr>
        <xdr:cNvSpPr/>
      </xdr:nvSpPr>
      <xdr:spPr>
        <a:xfrm>
          <a:off x="6235700" y="14188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69" name="直線コネクタ 368">
          <a:extLst>
            <a:ext uri="{FF2B5EF4-FFF2-40B4-BE49-F238E27FC236}">
              <a16:creationId xmlns:a16="http://schemas.microsoft.com/office/drawing/2014/main" id="{C8B81394-F961-4325-9A3C-D53ADE198E75}"/>
            </a:ext>
          </a:extLst>
        </xdr:cNvPr>
        <xdr:cNvCxnSpPr/>
      </xdr:nvCxnSpPr>
      <xdr:spPr>
        <a:xfrm>
          <a:off x="6286500" y="142328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49A47EAD-6502-4936-96B7-1585DA530F1D}"/>
            </a:ext>
          </a:extLst>
        </xdr:cNvPr>
        <xdr:cNvSpPr txBox="1"/>
      </xdr:nvSpPr>
      <xdr:spPr>
        <a:xfrm>
          <a:off x="8458277" y="137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a:extLst>
            <a:ext uri="{FF2B5EF4-FFF2-40B4-BE49-F238E27FC236}">
              <a16:creationId xmlns:a16="http://schemas.microsoft.com/office/drawing/2014/main" id="{9C62DD58-8834-4CCF-B9E6-E5A451DA80D2}"/>
            </a:ext>
          </a:extLst>
        </xdr:cNvPr>
        <xdr:cNvSpPr txBox="1"/>
      </xdr:nvSpPr>
      <xdr:spPr>
        <a:xfrm>
          <a:off x="7677227" y="137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a:extLst>
            <a:ext uri="{FF2B5EF4-FFF2-40B4-BE49-F238E27FC236}">
              <a16:creationId xmlns:a16="http://schemas.microsoft.com/office/drawing/2014/main" id="{5B344B65-BE15-4BD1-B03A-8069B02BF71F}"/>
            </a:ext>
          </a:extLst>
        </xdr:cNvPr>
        <xdr:cNvSpPr txBox="1"/>
      </xdr:nvSpPr>
      <xdr:spPr>
        <a:xfrm>
          <a:off x="6864427" y="137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a:extLst>
            <a:ext uri="{FF2B5EF4-FFF2-40B4-BE49-F238E27FC236}">
              <a16:creationId xmlns:a16="http://schemas.microsoft.com/office/drawing/2014/main" id="{1010DC02-E3C7-46C5-B89F-B73C2DC271DE}"/>
            </a:ext>
          </a:extLst>
        </xdr:cNvPr>
        <xdr:cNvSpPr txBox="1"/>
      </xdr:nvSpPr>
      <xdr:spPr>
        <a:xfrm>
          <a:off x="607067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4" name="n_1mainValue【福祉施設】&#10;一人当たり面積">
          <a:extLst>
            <a:ext uri="{FF2B5EF4-FFF2-40B4-BE49-F238E27FC236}">
              <a16:creationId xmlns:a16="http://schemas.microsoft.com/office/drawing/2014/main" id="{14720576-6263-4657-B460-297DE2FE1DEE}"/>
            </a:ext>
          </a:extLst>
        </xdr:cNvPr>
        <xdr:cNvSpPr txBox="1"/>
      </xdr:nvSpPr>
      <xdr:spPr>
        <a:xfrm>
          <a:off x="845827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5" name="n_2mainValue【福祉施設】&#10;一人当たり面積">
          <a:extLst>
            <a:ext uri="{FF2B5EF4-FFF2-40B4-BE49-F238E27FC236}">
              <a16:creationId xmlns:a16="http://schemas.microsoft.com/office/drawing/2014/main" id="{3D12424F-363C-4599-AE49-A5AB9C5A2C2E}"/>
            </a:ext>
          </a:extLst>
        </xdr:cNvPr>
        <xdr:cNvSpPr txBox="1"/>
      </xdr:nvSpPr>
      <xdr:spPr>
        <a:xfrm>
          <a:off x="76772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6" name="n_3mainValue【福祉施設】&#10;一人当たり面積">
          <a:extLst>
            <a:ext uri="{FF2B5EF4-FFF2-40B4-BE49-F238E27FC236}">
              <a16:creationId xmlns:a16="http://schemas.microsoft.com/office/drawing/2014/main" id="{6275DCF2-8E1F-4C5B-BFFE-19CCDFF95BBA}"/>
            </a:ext>
          </a:extLst>
        </xdr:cNvPr>
        <xdr:cNvSpPr txBox="1"/>
      </xdr:nvSpPr>
      <xdr:spPr>
        <a:xfrm>
          <a:off x="6864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7" name="n_4mainValue【福祉施設】&#10;一人当たり面積">
          <a:extLst>
            <a:ext uri="{FF2B5EF4-FFF2-40B4-BE49-F238E27FC236}">
              <a16:creationId xmlns:a16="http://schemas.microsoft.com/office/drawing/2014/main" id="{2A04D7E2-C09F-4880-A49D-1C814CA28439}"/>
            </a:ext>
          </a:extLst>
        </xdr:cNvPr>
        <xdr:cNvSpPr txBox="1"/>
      </xdr:nvSpPr>
      <xdr:spPr>
        <a:xfrm>
          <a:off x="607067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35C1090-FA87-4167-B4A4-F92C5E6F11EA}"/>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DB386A67-8B18-482F-B449-3C83F1DEFCE3}"/>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9E7FB58-736A-432E-8F9F-426BF83C0B5F}"/>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FC7C611-0042-4442-83D2-7A86523BC4F7}"/>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F9138C0-7000-42ED-8C0D-F302479A5CE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33AB7DA9-F4B6-48AB-A4A1-4EF8CC7C90D3}"/>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8183D5E-FA8C-4400-87AD-5DF0D9EC4FD3}"/>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39EF40B-D04F-4182-8B2F-0B0DEB6C98B9}"/>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A28739F-A087-426A-815D-29840014DFDB}"/>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EC02A40-81C4-48B8-A020-DAE6037D8BF0}"/>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52BEBCA-29F4-45A9-A5A3-C94D0B6F226B}"/>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63359626-061C-4CC0-946D-4F166628633D}"/>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32BBBA16-775B-4B3F-9825-ED2972F1EFF6}"/>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BBC27589-CF8E-407F-8440-C4876E102C34}"/>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3C682D8B-6EAC-4332-B649-504F6C9DB6A3}"/>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5F225C2B-237C-4A9C-9C30-EFBF5C8BFEFA}"/>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6972734A-B1FF-4C4F-AB27-CB6DA06D15AF}"/>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A0091A6C-0CBC-44C9-9386-DA209B965430}"/>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1289DBEA-3D69-43D9-824B-4DCCA088BF8F}"/>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4E1434A6-982D-4602-93A7-C03DE9D03CA0}"/>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FC719A3B-64E1-4BDB-B8EF-762D4250AF57}"/>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4A18BA9E-DD71-4522-B7E4-C384E53A4C50}"/>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5056ADB-F5D6-4C37-A171-7B65456D1058}"/>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AE1C133-4822-428C-9850-EF84126287C3}"/>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491B0078-E2B6-46FD-BAF7-AF8BCAE34347}"/>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19BC555C-3FA5-43F4-AC24-5FC4E3D7A180}"/>
            </a:ext>
          </a:extLst>
        </xdr:cNvPr>
        <xdr:cNvCxnSpPr/>
      </xdr:nvCxnSpPr>
      <xdr:spPr>
        <a:xfrm flipV="1">
          <a:off x="4177665" y="16677639"/>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295F029-B2C0-4B0F-A01A-8487043E8F84}"/>
            </a:ext>
          </a:extLst>
        </xdr:cNvPr>
        <xdr:cNvSpPr txBox="1"/>
      </xdr:nvSpPr>
      <xdr:spPr>
        <a:xfrm>
          <a:off x="4216400" y="18025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24177745-2DE2-468E-958D-CD6A94F429CA}"/>
            </a:ext>
          </a:extLst>
        </xdr:cNvPr>
        <xdr:cNvCxnSpPr/>
      </xdr:nvCxnSpPr>
      <xdr:spPr>
        <a:xfrm>
          <a:off x="4108450" y="18021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F6EE4932-1BFC-439A-96D2-303FC206F565}"/>
            </a:ext>
          </a:extLst>
        </xdr:cNvPr>
        <xdr:cNvSpPr txBox="1"/>
      </xdr:nvSpPr>
      <xdr:spPr>
        <a:xfrm>
          <a:off x="421640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8F0C6DB6-E65C-4485-8593-E66D7BA001BB}"/>
            </a:ext>
          </a:extLst>
        </xdr:cNvPr>
        <xdr:cNvCxnSpPr/>
      </xdr:nvCxnSpPr>
      <xdr:spPr>
        <a:xfrm>
          <a:off x="4108450" y="16677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A8E57DFA-DB7C-45F5-A9F6-561F5C66167E}"/>
            </a:ext>
          </a:extLst>
        </xdr:cNvPr>
        <xdr:cNvSpPr txBox="1"/>
      </xdr:nvSpPr>
      <xdr:spPr>
        <a:xfrm>
          <a:off x="4216400" y="171433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B3F1BF91-4B9F-4782-B094-06A88D9342B6}"/>
            </a:ext>
          </a:extLst>
        </xdr:cNvPr>
        <xdr:cNvSpPr/>
      </xdr:nvSpPr>
      <xdr:spPr>
        <a:xfrm>
          <a:off x="4127500" y="17285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408CB0C3-AC71-4927-AF93-45E1043CF8CB}"/>
            </a:ext>
          </a:extLst>
        </xdr:cNvPr>
        <xdr:cNvSpPr/>
      </xdr:nvSpPr>
      <xdr:spPr>
        <a:xfrm>
          <a:off x="3384550" y="172660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42C74EFA-1F4A-4C7D-9D5E-EBA955245886}"/>
            </a:ext>
          </a:extLst>
        </xdr:cNvPr>
        <xdr:cNvSpPr/>
      </xdr:nvSpPr>
      <xdr:spPr>
        <a:xfrm>
          <a:off x="2571750" y="172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75B035E3-D60E-4748-9198-D0D7F78334A9}"/>
            </a:ext>
          </a:extLst>
        </xdr:cNvPr>
        <xdr:cNvSpPr/>
      </xdr:nvSpPr>
      <xdr:spPr>
        <a:xfrm>
          <a:off x="177800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75A17BB9-ACF8-490E-95D4-8029FE1FC994}"/>
            </a:ext>
          </a:extLst>
        </xdr:cNvPr>
        <xdr:cNvSpPr/>
      </xdr:nvSpPr>
      <xdr:spPr>
        <a:xfrm>
          <a:off x="984250" y="172153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B364ABF-D694-443F-9D1B-9ECBDBCDBFDF}"/>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C037060-8CB2-4B3B-BAD1-F69C14E36630}"/>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200A7F7-0132-4313-AEC1-BD60C83C88B3}"/>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F4F1083-7F01-47B5-89A5-876F08E018CC}"/>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01FCF84-EFC3-4301-8FDE-F019CD986548}"/>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72752</xdr:rowOff>
    </xdr:from>
    <xdr:to>
      <xdr:col>24</xdr:col>
      <xdr:colOff>114300</xdr:colOff>
      <xdr:row>108</xdr:row>
      <xdr:rowOff>2902</xdr:rowOff>
    </xdr:to>
    <xdr:sp macro="" textlink="">
      <xdr:nvSpPr>
        <xdr:cNvPr id="419" name="楕円 418">
          <a:extLst>
            <a:ext uri="{FF2B5EF4-FFF2-40B4-BE49-F238E27FC236}">
              <a16:creationId xmlns:a16="http://schemas.microsoft.com/office/drawing/2014/main" id="{7C84F3FB-4340-4492-AC51-AED5106C3ECD}"/>
            </a:ext>
          </a:extLst>
        </xdr:cNvPr>
        <xdr:cNvSpPr/>
      </xdr:nvSpPr>
      <xdr:spPr>
        <a:xfrm>
          <a:off x="4127500" y="177384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51179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91CBD642-D727-4C0C-A383-B6E0172B6793}"/>
            </a:ext>
          </a:extLst>
        </xdr:cNvPr>
        <xdr:cNvSpPr txBox="1"/>
      </xdr:nvSpPr>
      <xdr:spPr>
        <a:xfrm>
          <a:off x="4216400" y="1771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62956</xdr:rowOff>
    </xdr:from>
    <xdr:to>
      <xdr:col>20</xdr:col>
      <xdr:colOff>38100</xdr:colOff>
      <xdr:row>107</xdr:row>
      <xdr:rowOff>164556</xdr:rowOff>
    </xdr:to>
    <xdr:sp macro="" textlink="">
      <xdr:nvSpPr>
        <xdr:cNvPr id="421" name="楕円 420">
          <a:extLst>
            <a:ext uri="{FF2B5EF4-FFF2-40B4-BE49-F238E27FC236}">
              <a16:creationId xmlns:a16="http://schemas.microsoft.com/office/drawing/2014/main" id="{D8FFDA0C-1937-48F2-9DAD-D1BBD8BD00FE}"/>
            </a:ext>
          </a:extLst>
        </xdr:cNvPr>
        <xdr:cNvSpPr/>
      </xdr:nvSpPr>
      <xdr:spPr>
        <a:xfrm>
          <a:off x="3384550" y="177286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113756</xdr:rowOff>
    </xdr:from>
    <xdr:to>
      <xdr:col>24</xdr:col>
      <xdr:colOff>63500</xdr:colOff>
      <xdr:row>107</xdr:row>
      <xdr:rowOff>123552</xdr:rowOff>
    </xdr:to>
    <xdr:cxnSp macro="">
      <xdr:nvCxnSpPr>
        <xdr:cNvPr id="422" name="直線コネクタ 421">
          <a:extLst>
            <a:ext uri="{FF2B5EF4-FFF2-40B4-BE49-F238E27FC236}">
              <a16:creationId xmlns:a16="http://schemas.microsoft.com/office/drawing/2014/main" id="{5FB30E0A-ADF8-43E5-BB23-91BEB079F72A}"/>
            </a:ext>
          </a:extLst>
        </xdr:cNvPr>
        <xdr:cNvCxnSpPr/>
      </xdr:nvCxnSpPr>
      <xdr:spPr>
        <a:xfrm>
          <a:off x="3429000" y="17779456"/>
          <a:ext cx="7493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51526</xdr:rowOff>
    </xdr:from>
    <xdr:to>
      <xdr:col>15</xdr:col>
      <xdr:colOff>101600</xdr:colOff>
      <xdr:row>107</xdr:row>
      <xdr:rowOff>153126</xdr:rowOff>
    </xdr:to>
    <xdr:sp macro="" textlink="">
      <xdr:nvSpPr>
        <xdr:cNvPr id="423" name="楕円 422">
          <a:extLst>
            <a:ext uri="{FF2B5EF4-FFF2-40B4-BE49-F238E27FC236}">
              <a16:creationId xmlns:a16="http://schemas.microsoft.com/office/drawing/2014/main" id="{BA57A94F-AF76-4BEF-9F60-D069A3762C16}"/>
            </a:ext>
          </a:extLst>
        </xdr:cNvPr>
        <xdr:cNvSpPr/>
      </xdr:nvSpPr>
      <xdr:spPr>
        <a:xfrm>
          <a:off x="2571750" y="177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102326</xdr:rowOff>
    </xdr:from>
    <xdr:to>
      <xdr:col>19</xdr:col>
      <xdr:colOff>177800</xdr:colOff>
      <xdr:row>107</xdr:row>
      <xdr:rowOff>113756</xdr:rowOff>
    </xdr:to>
    <xdr:cxnSp macro="">
      <xdr:nvCxnSpPr>
        <xdr:cNvPr id="424" name="直線コネクタ 423">
          <a:extLst>
            <a:ext uri="{FF2B5EF4-FFF2-40B4-BE49-F238E27FC236}">
              <a16:creationId xmlns:a16="http://schemas.microsoft.com/office/drawing/2014/main" id="{2B24D81C-4B32-47AA-99B9-E8D9972DD340}"/>
            </a:ext>
          </a:extLst>
        </xdr:cNvPr>
        <xdr:cNvCxnSpPr/>
      </xdr:nvCxnSpPr>
      <xdr:spPr>
        <a:xfrm>
          <a:off x="2622550" y="17768026"/>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93980</xdr:rowOff>
    </xdr:from>
    <xdr:to>
      <xdr:col>10</xdr:col>
      <xdr:colOff>165100</xdr:colOff>
      <xdr:row>108</xdr:row>
      <xdr:rowOff>24130</xdr:rowOff>
    </xdr:to>
    <xdr:sp macro="" textlink="">
      <xdr:nvSpPr>
        <xdr:cNvPr id="425" name="楕円 424">
          <a:extLst>
            <a:ext uri="{FF2B5EF4-FFF2-40B4-BE49-F238E27FC236}">
              <a16:creationId xmlns:a16="http://schemas.microsoft.com/office/drawing/2014/main" id="{9AF31263-57A0-4978-92E1-AFFD28688C33}"/>
            </a:ext>
          </a:extLst>
        </xdr:cNvPr>
        <xdr:cNvSpPr/>
      </xdr:nvSpPr>
      <xdr:spPr>
        <a:xfrm>
          <a:off x="1778000" y="17759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102326</xdr:rowOff>
    </xdr:from>
    <xdr:to>
      <xdr:col>15</xdr:col>
      <xdr:colOff>50800</xdr:colOff>
      <xdr:row>107</xdr:row>
      <xdr:rowOff>144780</xdr:rowOff>
    </xdr:to>
    <xdr:cxnSp macro="">
      <xdr:nvCxnSpPr>
        <xdr:cNvPr id="426" name="直線コネクタ 425">
          <a:extLst>
            <a:ext uri="{FF2B5EF4-FFF2-40B4-BE49-F238E27FC236}">
              <a16:creationId xmlns:a16="http://schemas.microsoft.com/office/drawing/2014/main" id="{A627AF59-62A1-408A-842C-07222B611C1A}"/>
            </a:ext>
          </a:extLst>
        </xdr:cNvPr>
        <xdr:cNvCxnSpPr/>
      </xdr:nvCxnSpPr>
      <xdr:spPr>
        <a:xfrm flipV="1">
          <a:off x="1828800" y="17768026"/>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80918</xdr:rowOff>
    </xdr:from>
    <xdr:to>
      <xdr:col>6</xdr:col>
      <xdr:colOff>38100</xdr:colOff>
      <xdr:row>108</xdr:row>
      <xdr:rowOff>11068</xdr:rowOff>
    </xdr:to>
    <xdr:sp macro="" textlink="">
      <xdr:nvSpPr>
        <xdr:cNvPr id="427" name="楕円 426">
          <a:extLst>
            <a:ext uri="{FF2B5EF4-FFF2-40B4-BE49-F238E27FC236}">
              <a16:creationId xmlns:a16="http://schemas.microsoft.com/office/drawing/2014/main" id="{F63E1220-9ACF-4EEC-AFF7-7AEEF0B53362}"/>
            </a:ext>
          </a:extLst>
        </xdr:cNvPr>
        <xdr:cNvSpPr/>
      </xdr:nvSpPr>
      <xdr:spPr>
        <a:xfrm>
          <a:off x="984250" y="177466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131718</xdr:rowOff>
    </xdr:from>
    <xdr:to>
      <xdr:col>10</xdr:col>
      <xdr:colOff>114300</xdr:colOff>
      <xdr:row>107</xdr:row>
      <xdr:rowOff>144780</xdr:rowOff>
    </xdr:to>
    <xdr:cxnSp macro="">
      <xdr:nvCxnSpPr>
        <xdr:cNvPr id="428" name="直線コネクタ 427">
          <a:extLst>
            <a:ext uri="{FF2B5EF4-FFF2-40B4-BE49-F238E27FC236}">
              <a16:creationId xmlns:a16="http://schemas.microsoft.com/office/drawing/2014/main" id="{99A6702E-EE2D-491A-991D-8A2F2D95681F}"/>
            </a:ext>
          </a:extLst>
        </xdr:cNvPr>
        <xdr:cNvCxnSpPr/>
      </xdr:nvCxnSpPr>
      <xdr:spPr>
        <a:xfrm>
          <a:off x="1028700" y="17797418"/>
          <a:ext cx="8001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FCD123C1-E073-4B9F-B73C-6FB534CB80A9}"/>
            </a:ext>
          </a:extLst>
        </xdr:cNvPr>
        <xdr:cNvSpPr txBox="1"/>
      </xdr:nvSpPr>
      <xdr:spPr>
        <a:xfrm>
          <a:off x="3239144" y="1704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DDF679EC-3201-4636-A7F2-929FCC10AC6A}"/>
            </a:ext>
          </a:extLst>
        </xdr:cNvPr>
        <xdr:cNvSpPr txBox="1"/>
      </xdr:nvSpPr>
      <xdr:spPr>
        <a:xfrm>
          <a:off x="2439044" y="1701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C63B08F8-B9C9-4C5A-8FD8-B44A5211F0BC}"/>
            </a:ext>
          </a:extLst>
        </xdr:cNvPr>
        <xdr:cNvSpPr txBox="1"/>
      </xdr:nvSpPr>
      <xdr:spPr>
        <a:xfrm>
          <a:off x="164529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03D96C69-D20D-4624-A871-CCE66C754364}"/>
            </a:ext>
          </a:extLst>
        </xdr:cNvPr>
        <xdr:cNvSpPr txBox="1"/>
      </xdr:nvSpPr>
      <xdr:spPr>
        <a:xfrm>
          <a:off x="851544" y="1700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155683</xdr:rowOff>
    </xdr:from>
    <xdr:ext cx="405111" cy="259045"/>
    <xdr:sp macro="" textlink="">
      <xdr:nvSpPr>
        <xdr:cNvPr id="433" name="n_1mainValue【市民会館】&#10;有形固定資産減価償却率">
          <a:extLst>
            <a:ext uri="{FF2B5EF4-FFF2-40B4-BE49-F238E27FC236}">
              <a16:creationId xmlns:a16="http://schemas.microsoft.com/office/drawing/2014/main" id="{2BF723FE-20C3-404D-9172-86BE192FF771}"/>
            </a:ext>
          </a:extLst>
        </xdr:cNvPr>
        <xdr:cNvSpPr txBox="1"/>
      </xdr:nvSpPr>
      <xdr:spPr>
        <a:xfrm>
          <a:off x="3239144" y="1782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144253</xdr:rowOff>
    </xdr:from>
    <xdr:ext cx="405111" cy="259045"/>
    <xdr:sp macro="" textlink="">
      <xdr:nvSpPr>
        <xdr:cNvPr id="434" name="n_2mainValue【市民会館】&#10;有形固定資産減価償却率">
          <a:extLst>
            <a:ext uri="{FF2B5EF4-FFF2-40B4-BE49-F238E27FC236}">
              <a16:creationId xmlns:a16="http://schemas.microsoft.com/office/drawing/2014/main" id="{072B1E87-C0D2-4A81-8133-456AC9D901CB}"/>
            </a:ext>
          </a:extLst>
        </xdr:cNvPr>
        <xdr:cNvSpPr txBox="1"/>
      </xdr:nvSpPr>
      <xdr:spPr>
        <a:xfrm>
          <a:off x="2439044" y="17809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15257</xdr:rowOff>
    </xdr:from>
    <xdr:ext cx="405111" cy="259045"/>
    <xdr:sp macro="" textlink="">
      <xdr:nvSpPr>
        <xdr:cNvPr id="435" name="n_3mainValue【市民会館】&#10;有形固定資産減価償却率">
          <a:extLst>
            <a:ext uri="{FF2B5EF4-FFF2-40B4-BE49-F238E27FC236}">
              <a16:creationId xmlns:a16="http://schemas.microsoft.com/office/drawing/2014/main" id="{F5F3EBE6-1A8D-43E9-A57E-F94FF5D0CD7F}"/>
            </a:ext>
          </a:extLst>
        </xdr:cNvPr>
        <xdr:cNvSpPr txBox="1"/>
      </xdr:nvSpPr>
      <xdr:spPr>
        <a:xfrm>
          <a:off x="164529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2195</xdr:rowOff>
    </xdr:from>
    <xdr:ext cx="405111" cy="259045"/>
    <xdr:sp macro="" textlink="">
      <xdr:nvSpPr>
        <xdr:cNvPr id="436" name="n_4mainValue【市民会館】&#10;有形固定資産減価償却率">
          <a:extLst>
            <a:ext uri="{FF2B5EF4-FFF2-40B4-BE49-F238E27FC236}">
              <a16:creationId xmlns:a16="http://schemas.microsoft.com/office/drawing/2014/main" id="{6592929D-66D5-463A-8180-4E2823FE3B55}"/>
            </a:ext>
          </a:extLst>
        </xdr:cNvPr>
        <xdr:cNvSpPr txBox="1"/>
      </xdr:nvSpPr>
      <xdr:spPr>
        <a:xfrm>
          <a:off x="851544" y="1783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E832386-205C-4F0B-A699-601278A76CD3}"/>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F5779F7-2C4C-4F5C-A87F-C1DE09FC8EF3}"/>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CBC2397F-3A0C-49C6-AC16-AA98354370D1}"/>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50019837-88BE-4BA4-8FF4-99653865B2B4}"/>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E16C3EB2-D2AD-4A48-B73C-A81704A2964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522097AF-0BA3-4DF7-8C0D-22E89A45E10D}"/>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A1DF1E16-E032-4711-8973-ABA1A02445CE}"/>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3D562A66-6239-48E6-974D-68029DE0F01F}"/>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7BF01E6-FA84-4350-A7CD-6ED631A62D15}"/>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048BA0B-9F9C-4CFD-911E-6763D4283314}"/>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5556E55B-3165-4730-B04A-B68EAC389A9A}"/>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1A0DF363-DB7F-401C-BF04-5F2ACF2DAD72}"/>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9D22C205-EC18-4974-BF1F-9CC5AA28D5FA}"/>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D35B2F29-3310-4580-B352-9DBE4E8D6513}"/>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6B38898-DA95-48B8-8628-F04CE56902E7}"/>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DBC980CA-205D-49B9-8E65-E4F10EA8E5A1}"/>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93E34B3E-B26E-4FA9-B13D-4C1B6303B3CB}"/>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C9F4294A-8237-455C-BC1C-25D8C1B8EE7C}"/>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764870F3-0A10-4F33-BBFD-0D7816943CBF}"/>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4AEFCDA-9336-461E-9034-DAEDF9589FF8}"/>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38CEF52-A353-4AF3-8389-C877613A22EC}"/>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EA1586A-5721-4503-8B37-58D0C226CE2E}"/>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7AAA6FAA-31A8-4739-989D-AAA317C493AA}"/>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A5A9FA13-C96F-4B25-991F-E32FA8656381}"/>
            </a:ext>
          </a:extLst>
        </xdr:cNvPr>
        <xdr:cNvCxnSpPr/>
      </xdr:nvCxnSpPr>
      <xdr:spPr>
        <a:xfrm flipV="1">
          <a:off x="9429115" y="16521430"/>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2A7B5EC6-4D58-4DD7-BBDF-2D39BD73F093}"/>
            </a:ext>
          </a:extLst>
        </xdr:cNvPr>
        <xdr:cNvSpPr txBox="1"/>
      </xdr:nvSpPr>
      <xdr:spPr>
        <a:xfrm>
          <a:off x="9467850"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DFEC9E2B-9BD8-456D-A0AD-663238B04C05}"/>
            </a:ext>
          </a:extLst>
        </xdr:cNvPr>
        <xdr:cNvCxnSpPr/>
      </xdr:nvCxnSpPr>
      <xdr:spPr>
        <a:xfrm>
          <a:off x="9359900" y="1786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C0CD5383-2F60-4E36-8850-2FB5915F6807}"/>
            </a:ext>
          </a:extLst>
        </xdr:cNvPr>
        <xdr:cNvSpPr txBox="1"/>
      </xdr:nvSpPr>
      <xdr:spPr>
        <a:xfrm>
          <a:off x="9467850" y="1630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059EE2DC-1A64-4738-85CA-290426BC63E9}"/>
            </a:ext>
          </a:extLst>
        </xdr:cNvPr>
        <xdr:cNvCxnSpPr/>
      </xdr:nvCxnSpPr>
      <xdr:spPr>
        <a:xfrm>
          <a:off x="9359900" y="16521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464D0652-CFD2-4805-B5FE-23B218BC1306}"/>
            </a:ext>
          </a:extLst>
        </xdr:cNvPr>
        <xdr:cNvSpPr txBox="1"/>
      </xdr:nvSpPr>
      <xdr:spPr>
        <a:xfrm>
          <a:off x="9467850" y="17245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59C341FC-4A95-400F-8578-346AFFF5D47B}"/>
            </a:ext>
          </a:extLst>
        </xdr:cNvPr>
        <xdr:cNvSpPr/>
      </xdr:nvSpPr>
      <xdr:spPr>
        <a:xfrm>
          <a:off x="9398000" y="1738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655FEDCC-AD21-40AC-856A-EC361F36E8B6}"/>
            </a:ext>
          </a:extLst>
        </xdr:cNvPr>
        <xdr:cNvSpPr/>
      </xdr:nvSpPr>
      <xdr:spPr>
        <a:xfrm>
          <a:off x="86360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7B0328BD-2954-402E-9632-3568BD535EA7}"/>
            </a:ext>
          </a:extLst>
        </xdr:cNvPr>
        <xdr:cNvSpPr/>
      </xdr:nvSpPr>
      <xdr:spPr>
        <a:xfrm>
          <a:off x="7842250" y="17421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96D57522-193E-4A41-A878-B70BF274F186}"/>
            </a:ext>
          </a:extLst>
        </xdr:cNvPr>
        <xdr:cNvSpPr/>
      </xdr:nvSpPr>
      <xdr:spPr>
        <a:xfrm>
          <a:off x="70294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469FC6F2-C3F1-4030-93AE-5BDB97216346}"/>
            </a:ext>
          </a:extLst>
        </xdr:cNvPr>
        <xdr:cNvSpPr/>
      </xdr:nvSpPr>
      <xdr:spPr>
        <a:xfrm>
          <a:off x="623570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49D28C7-8972-4A7E-B9AD-EEA6CFA2EC47}"/>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FEDA826-1C6B-4825-90A2-AA0D8027262D}"/>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4BDB9C9-2C47-4F64-988D-01BAC9B2DA38}"/>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B00EAB2-2913-4E67-B7B1-C18CDADCB7DA}"/>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D13E11D-6518-49C8-B1C1-89BE042B4F6B}"/>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76" name="楕円 475">
          <a:extLst>
            <a:ext uri="{FF2B5EF4-FFF2-40B4-BE49-F238E27FC236}">
              <a16:creationId xmlns:a16="http://schemas.microsoft.com/office/drawing/2014/main" id="{29599B1B-3769-4448-B11A-C8874A1DA3E6}"/>
            </a:ext>
          </a:extLst>
        </xdr:cNvPr>
        <xdr:cNvSpPr/>
      </xdr:nvSpPr>
      <xdr:spPr>
        <a:xfrm>
          <a:off x="9398000" y="174485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91457</xdr:rowOff>
    </xdr:from>
    <xdr:ext cx="469744" cy="259045"/>
    <xdr:sp macro="" textlink="">
      <xdr:nvSpPr>
        <xdr:cNvPr id="477" name="【市民会館】&#10;一人当たり面積該当値テキスト">
          <a:extLst>
            <a:ext uri="{FF2B5EF4-FFF2-40B4-BE49-F238E27FC236}">
              <a16:creationId xmlns:a16="http://schemas.microsoft.com/office/drawing/2014/main" id="{BCDE9A87-72F5-4C42-873B-EEEC1C545F63}"/>
            </a:ext>
          </a:extLst>
        </xdr:cNvPr>
        <xdr:cNvSpPr txBox="1"/>
      </xdr:nvSpPr>
      <xdr:spPr>
        <a:xfrm>
          <a:off x="9467850" y="174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478" name="楕円 477">
          <a:extLst>
            <a:ext uri="{FF2B5EF4-FFF2-40B4-BE49-F238E27FC236}">
              <a16:creationId xmlns:a16="http://schemas.microsoft.com/office/drawing/2014/main" id="{A3B254D8-6732-46BF-B770-285EBE9EAA9C}"/>
            </a:ext>
          </a:extLst>
        </xdr:cNvPr>
        <xdr:cNvSpPr/>
      </xdr:nvSpPr>
      <xdr:spPr>
        <a:xfrm>
          <a:off x="8636000" y="17452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163830</xdr:rowOff>
    </xdr:from>
    <xdr:to>
      <xdr:col>55</xdr:col>
      <xdr:colOff>0</xdr:colOff>
      <xdr:row>105</xdr:row>
      <xdr:rowOff>167639</xdr:rowOff>
    </xdr:to>
    <xdr:cxnSp macro="">
      <xdr:nvCxnSpPr>
        <xdr:cNvPr id="479" name="直線コネクタ 478">
          <a:extLst>
            <a:ext uri="{FF2B5EF4-FFF2-40B4-BE49-F238E27FC236}">
              <a16:creationId xmlns:a16="http://schemas.microsoft.com/office/drawing/2014/main" id="{971A772D-2122-43FE-80DA-DCB476BA8C10}"/>
            </a:ext>
          </a:extLst>
        </xdr:cNvPr>
        <xdr:cNvCxnSpPr/>
      </xdr:nvCxnSpPr>
      <xdr:spPr>
        <a:xfrm flipV="1">
          <a:off x="8686800" y="17499330"/>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80" name="楕円 479">
          <a:extLst>
            <a:ext uri="{FF2B5EF4-FFF2-40B4-BE49-F238E27FC236}">
              <a16:creationId xmlns:a16="http://schemas.microsoft.com/office/drawing/2014/main" id="{8806FD18-5D61-4998-9709-1E253A89347B}"/>
            </a:ext>
          </a:extLst>
        </xdr:cNvPr>
        <xdr:cNvSpPr/>
      </xdr:nvSpPr>
      <xdr:spPr>
        <a:xfrm>
          <a:off x="7842250" y="1745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106</xdr:row>
      <xdr:rowOff>0</xdr:rowOff>
    </xdr:to>
    <xdr:cxnSp macro="">
      <xdr:nvCxnSpPr>
        <xdr:cNvPr id="481" name="直線コネクタ 480">
          <a:extLst>
            <a:ext uri="{FF2B5EF4-FFF2-40B4-BE49-F238E27FC236}">
              <a16:creationId xmlns:a16="http://schemas.microsoft.com/office/drawing/2014/main" id="{B0FC277B-9462-43D8-9F43-145255E6C2C1}"/>
            </a:ext>
          </a:extLst>
        </xdr:cNvPr>
        <xdr:cNvCxnSpPr/>
      </xdr:nvCxnSpPr>
      <xdr:spPr>
        <a:xfrm flipV="1">
          <a:off x="7886700" y="175031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124461</xdr:rowOff>
    </xdr:from>
    <xdr:to>
      <xdr:col>41</xdr:col>
      <xdr:colOff>101600</xdr:colOff>
      <xdr:row>106</xdr:row>
      <xdr:rowOff>54611</xdr:rowOff>
    </xdr:to>
    <xdr:sp macro="" textlink="">
      <xdr:nvSpPr>
        <xdr:cNvPr id="482" name="楕円 481">
          <a:extLst>
            <a:ext uri="{FF2B5EF4-FFF2-40B4-BE49-F238E27FC236}">
              <a16:creationId xmlns:a16="http://schemas.microsoft.com/office/drawing/2014/main" id="{DC426594-EAF2-407B-9142-EE159EE22BA5}"/>
            </a:ext>
          </a:extLst>
        </xdr:cNvPr>
        <xdr:cNvSpPr/>
      </xdr:nvSpPr>
      <xdr:spPr>
        <a:xfrm>
          <a:off x="7029450" y="17459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106</xdr:row>
      <xdr:rowOff>3811</xdr:rowOff>
    </xdr:to>
    <xdr:cxnSp macro="">
      <xdr:nvCxnSpPr>
        <xdr:cNvPr id="483" name="直線コネクタ 482">
          <a:extLst>
            <a:ext uri="{FF2B5EF4-FFF2-40B4-BE49-F238E27FC236}">
              <a16:creationId xmlns:a16="http://schemas.microsoft.com/office/drawing/2014/main" id="{8B063F92-F2D8-4CDD-99BF-0A419B923B74}"/>
            </a:ext>
          </a:extLst>
        </xdr:cNvPr>
        <xdr:cNvCxnSpPr/>
      </xdr:nvCxnSpPr>
      <xdr:spPr>
        <a:xfrm flipV="1">
          <a:off x="7080250" y="175006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84" name="楕円 483">
          <a:extLst>
            <a:ext uri="{FF2B5EF4-FFF2-40B4-BE49-F238E27FC236}">
              <a16:creationId xmlns:a16="http://schemas.microsoft.com/office/drawing/2014/main" id="{0192D70F-D29C-4757-80B6-00B51969016E}"/>
            </a:ext>
          </a:extLst>
        </xdr:cNvPr>
        <xdr:cNvSpPr/>
      </xdr:nvSpPr>
      <xdr:spPr>
        <a:xfrm>
          <a:off x="6235700" y="17459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3811</xdr:rowOff>
    </xdr:from>
    <xdr:to>
      <xdr:col>41</xdr:col>
      <xdr:colOff>50800</xdr:colOff>
      <xdr:row>106</xdr:row>
      <xdr:rowOff>3811</xdr:rowOff>
    </xdr:to>
    <xdr:cxnSp macro="">
      <xdr:nvCxnSpPr>
        <xdr:cNvPr id="485" name="直線コネクタ 484">
          <a:extLst>
            <a:ext uri="{FF2B5EF4-FFF2-40B4-BE49-F238E27FC236}">
              <a16:creationId xmlns:a16="http://schemas.microsoft.com/office/drawing/2014/main" id="{E7C92048-7132-43F9-B18F-64581CFF7078}"/>
            </a:ext>
          </a:extLst>
        </xdr:cNvPr>
        <xdr:cNvCxnSpPr/>
      </xdr:nvCxnSpPr>
      <xdr:spPr>
        <a:xfrm>
          <a:off x="6286500" y="1750441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91173305-CCAE-45B6-BFBB-8BF2FC4E500A}"/>
            </a:ext>
          </a:extLst>
        </xdr:cNvPr>
        <xdr:cNvSpPr txBox="1"/>
      </xdr:nvSpPr>
      <xdr:spPr>
        <a:xfrm>
          <a:off x="8458277" y="1717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a:extLst>
            <a:ext uri="{FF2B5EF4-FFF2-40B4-BE49-F238E27FC236}">
              <a16:creationId xmlns:a16="http://schemas.microsoft.com/office/drawing/2014/main" id="{39207C2E-00CD-431E-A96E-39391953A07E}"/>
            </a:ext>
          </a:extLst>
        </xdr:cNvPr>
        <xdr:cNvSpPr txBox="1"/>
      </xdr:nvSpPr>
      <xdr:spPr>
        <a:xfrm>
          <a:off x="7677227" y="1720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a:extLst>
            <a:ext uri="{FF2B5EF4-FFF2-40B4-BE49-F238E27FC236}">
              <a16:creationId xmlns:a16="http://schemas.microsoft.com/office/drawing/2014/main" id="{3395A26F-D70A-492A-8335-4027D2AFC12C}"/>
            </a:ext>
          </a:extLst>
        </xdr:cNvPr>
        <xdr:cNvSpPr txBox="1"/>
      </xdr:nvSpPr>
      <xdr:spPr>
        <a:xfrm>
          <a:off x="6864427"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a:extLst>
            <a:ext uri="{FF2B5EF4-FFF2-40B4-BE49-F238E27FC236}">
              <a16:creationId xmlns:a16="http://schemas.microsoft.com/office/drawing/2014/main" id="{40508E36-14E7-4A27-8666-103B44F4D2B4}"/>
            </a:ext>
          </a:extLst>
        </xdr:cNvPr>
        <xdr:cNvSpPr txBox="1"/>
      </xdr:nvSpPr>
      <xdr:spPr>
        <a:xfrm>
          <a:off x="6070677" y="172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38116</xdr:rowOff>
    </xdr:from>
    <xdr:ext cx="469744" cy="259045"/>
    <xdr:sp macro="" textlink="">
      <xdr:nvSpPr>
        <xdr:cNvPr id="490" name="n_1mainValue【市民会館】&#10;一人当たり面積">
          <a:extLst>
            <a:ext uri="{FF2B5EF4-FFF2-40B4-BE49-F238E27FC236}">
              <a16:creationId xmlns:a16="http://schemas.microsoft.com/office/drawing/2014/main" id="{D9F2866B-8787-4BA2-8230-1DCA41083874}"/>
            </a:ext>
          </a:extLst>
        </xdr:cNvPr>
        <xdr:cNvSpPr txBox="1"/>
      </xdr:nvSpPr>
      <xdr:spPr>
        <a:xfrm>
          <a:off x="8458277" y="175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91" name="n_2mainValue【市民会館】&#10;一人当たり面積">
          <a:extLst>
            <a:ext uri="{FF2B5EF4-FFF2-40B4-BE49-F238E27FC236}">
              <a16:creationId xmlns:a16="http://schemas.microsoft.com/office/drawing/2014/main" id="{E574D6F6-0412-4AF7-9802-08ADAADEBD35}"/>
            </a:ext>
          </a:extLst>
        </xdr:cNvPr>
        <xdr:cNvSpPr txBox="1"/>
      </xdr:nvSpPr>
      <xdr:spPr>
        <a:xfrm>
          <a:off x="76772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45738</xdr:rowOff>
    </xdr:from>
    <xdr:ext cx="469744" cy="259045"/>
    <xdr:sp macro="" textlink="">
      <xdr:nvSpPr>
        <xdr:cNvPr id="492" name="n_3mainValue【市民会館】&#10;一人当たり面積">
          <a:extLst>
            <a:ext uri="{FF2B5EF4-FFF2-40B4-BE49-F238E27FC236}">
              <a16:creationId xmlns:a16="http://schemas.microsoft.com/office/drawing/2014/main" id="{DF96DECD-EFA7-49E1-B50A-659B3C87FA86}"/>
            </a:ext>
          </a:extLst>
        </xdr:cNvPr>
        <xdr:cNvSpPr txBox="1"/>
      </xdr:nvSpPr>
      <xdr:spPr>
        <a:xfrm>
          <a:off x="6864427" y="175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93" name="n_4mainValue【市民会館】&#10;一人当たり面積">
          <a:extLst>
            <a:ext uri="{FF2B5EF4-FFF2-40B4-BE49-F238E27FC236}">
              <a16:creationId xmlns:a16="http://schemas.microsoft.com/office/drawing/2014/main" id="{DC9E04FB-E576-4C01-8342-4068943453AD}"/>
            </a:ext>
          </a:extLst>
        </xdr:cNvPr>
        <xdr:cNvSpPr txBox="1"/>
      </xdr:nvSpPr>
      <xdr:spPr>
        <a:xfrm>
          <a:off x="6070677" y="175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83718B3-5582-4A02-867C-71806172F9BA}"/>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C00399E2-B07B-4EB6-A5BF-7CB08D60C47D}"/>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15A3E32-742C-43A0-BA64-2B195EFCF4E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D1F72867-0F56-4D3D-AB10-A78DAFAD1F33}"/>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E59D797-3776-4055-B092-0EF0B8911826}"/>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2323467-380D-463D-8435-3EF51EC70AC1}"/>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332D43A-E14D-4D20-97D9-F492921A8264}"/>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AD000DF-AE0C-4E3A-AC5C-99D63A5B3673}"/>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5086756-A50E-4B73-AE7C-1FBCC6667EE5}"/>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A8514F1A-C812-4FE7-817A-61B771D4925E}"/>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F53015CC-1B9B-4A4C-8085-89675D106E61}"/>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90AB1DC1-94DD-4761-BA7D-0735EA8F1E83}"/>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3C334539-3AC4-412B-A54D-CD4F54DDBE2A}"/>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B6CEEF37-FD16-4853-AB9F-E9C31EF9754C}"/>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D1C36A51-AC16-4C36-BD89-4E723B7E17A3}"/>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2EAFD30-2A4D-47AE-9EF6-3D471E1EDBF5}"/>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C1EBABF9-97A1-4CCA-B98E-77BEB67DE761}"/>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5AEFC93A-D9DC-4E99-8C86-413C946CFF8F}"/>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D92559AE-DC48-450C-B464-9A789FC9F5B1}"/>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C71A8DD-2261-4AB4-9D54-3B82F8E652F6}"/>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F6367377-03C4-40EB-B2DC-8914FD084328}"/>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13975C54-15B2-4FD9-A30A-D6232862E044}"/>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F0C2F37C-6625-4E24-A4C8-E5B7EF7B0A47}"/>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AA5C084E-1754-4937-8505-A3EC1A4C7BD3}"/>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408CADBD-29FE-447C-811E-E9E45B76CCC9}"/>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E0773EDE-006F-470D-B7BD-45C84EE33560}"/>
            </a:ext>
          </a:extLst>
        </xdr:cNvPr>
        <xdr:cNvCxnSpPr/>
      </xdr:nvCxnSpPr>
      <xdr:spPr>
        <a:xfrm flipV="1">
          <a:off x="14699614" y="5591447"/>
          <a:ext cx="0" cy="130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8607BE59-6DA7-47A1-B5AA-A3825D4AAB85}"/>
            </a:ext>
          </a:extLst>
        </xdr:cNvPr>
        <xdr:cNvSpPr txBox="1"/>
      </xdr:nvSpPr>
      <xdr:spPr>
        <a:xfrm>
          <a:off x="14738350" y="689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BCD8ECE4-1FDF-4D77-A2F9-D2B80E6742C2}"/>
            </a:ext>
          </a:extLst>
        </xdr:cNvPr>
        <xdr:cNvCxnSpPr/>
      </xdr:nvCxnSpPr>
      <xdr:spPr>
        <a:xfrm>
          <a:off x="14611350" y="68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DFC6DA72-EA6E-45D2-816E-DC8E6C7EC6AA}"/>
            </a:ext>
          </a:extLst>
        </xdr:cNvPr>
        <xdr:cNvSpPr txBox="1"/>
      </xdr:nvSpPr>
      <xdr:spPr>
        <a:xfrm>
          <a:off x="14738350" y="53730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6D1FD737-1073-4013-8F82-F03E248CFF43}"/>
            </a:ext>
          </a:extLst>
        </xdr:cNvPr>
        <xdr:cNvCxnSpPr/>
      </xdr:nvCxnSpPr>
      <xdr:spPr>
        <a:xfrm>
          <a:off x="14611350" y="55914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108039D-6C5D-48CE-BBCA-04EFB0ED34BB}"/>
            </a:ext>
          </a:extLst>
        </xdr:cNvPr>
        <xdr:cNvSpPr txBox="1"/>
      </xdr:nvSpPr>
      <xdr:spPr>
        <a:xfrm>
          <a:off x="1473835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9B858416-A41F-4173-ACED-7B908B40D222}"/>
            </a:ext>
          </a:extLst>
        </xdr:cNvPr>
        <xdr:cNvSpPr/>
      </xdr:nvSpPr>
      <xdr:spPr>
        <a:xfrm>
          <a:off x="14649450" y="6349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5C0EA4E2-ED02-4361-9522-D7517C901A83}"/>
            </a:ext>
          </a:extLst>
        </xdr:cNvPr>
        <xdr:cNvSpPr/>
      </xdr:nvSpPr>
      <xdr:spPr>
        <a:xfrm>
          <a:off x="13887450" y="63873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FC389765-27CB-4720-9850-75901859C4AE}"/>
            </a:ext>
          </a:extLst>
        </xdr:cNvPr>
        <xdr:cNvSpPr/>
      </xdr:nvSpPr>
      <xdr:spPr>
        <a:xfrm>
          <a:off x="13093700" y="639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E887FD2D-3B09-4A74-A7DC-B7380AF3209D}"/>
            </a:ext>
          </a:extLst>
        </xdr:cNvPr>
        <xdr:cNvSpPr/>
      </xdr:nvSpPr>
      <xdr:spPr>
        <a:xfrm>
          <a:off x="12299950" y="64659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DFFC4F66-A529-4C6F-A444-0617F81FB7D7}"/>
            </a:ext>
          </a:extLst>
        </xdr:cNvPr>
        <xdr:cNvSpPr/>
      </xdr:nvSpPr>
      <xdr:spPr>
        <a:xfrm>
          <a:off x="11487150" y="6433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356B9B9-9C0A-4AEC-9F05-E2824A8B9348}"/>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F6F00DA-5845-4D24-9814-C725306C5C1B}"/>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C588A2B-366C-4CDE-BF1C-2AEA66215FDE}"/>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AF2088A-B5C2-4A3B-B7AE-163F039997E4}"/>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C6D1EE2-B2C6-4AAB-8285-386D9943EB3E}"/>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33564</xdr:rowOff>
    </xdr:from>
    <xdr:to>
      <xdr:col>85</xdr:col>
      <xdr:colOff>177800</xdr:colOff>
      <xdr:row>36</xdr:row>
      <xdr:rowOff>135164</xdr:rowOff>
    </xdr:to>
    <xdr:sp macro="" textlink="">
      <xdr:nvSpPr>
        <xdr:cNvPr id="535" name="楕円 534">
          <a:extLst>
            <a:ext uri="{FF2B5EF4-FFF2-40B4-BE49-F238E27FC236}">
              <a16:creationId xmlns:a16="http://schemas.microsoft.com/office/drawing/2014/main" id="{F3836D35-4EAA-4982-806A-1BAB093C26C8}"/>
            </a:ext>
          </a:extLst>
        </xdr:cNvPr>
        <xdr:cNvSpPr/>
      </xdr:nvSpPr>
      <xdr:spPr>
        <a:xfrm>
          <a:off x="14649450" y="59771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56441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C1AE35FF-077F-43FC-AED4-6F0FA4F292C3}"/>
            </a:ext>
          </a:extLst>
        </xdr:cNvPr>
        <xdr:cNvSpPr txBox="1"/>
      </xdr:nvSpPr>
      <xdr:spPr>
        <a:xfrm>
          <a:off x="14738350" y="58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142966</xdr:rowOff>
    </xdr:from>
    <xdr:to>
      <xdr:col>81</xdr:col>
      <xdr:colOff>101600</xdr:colOff>
      <xdr:row>36</xdr:row>
      <xdr:rowOff>73116</xdr:rowOff>
    </xdr:to>
    <xdr:sp macro="" textlink="">
      <xdr:nvSpPr>
        <xdr:cNvPr id="537" name="楕円 536">
          <a:extLst>
            <a:ext uri="{FF2B5EF4-FFF2-40B4-BE49-F238E27FC236}">
              <a16:creationId xmlns:a16="http://schemas.microsoft.com/office/drawing/2014/main" id="{3258BF68-37B5-4658-B9E8-C378128BFA80}"/>
            </a:ext>
          </a:extLst>
        </xdr:cNvPr>
        <xdr:cNvSpPr/>
      </xdr:nvSpPr>
      <xdr:spPr>
        <a:xfrm>
          <a:off x="13887450" y="59214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22316</xdr:rowOff>
    </xdr:from>
    <xdr:to>
      <xdr:col>85</xdr:col>
      <xdr:colOff>127000</xdr:colOff>
      <xdr:row>36</xdr:row>
      <xdr:rowOff>84364</xdr:rowOff>
    </xdr:to>
    <xdr:cxnSp macro="">
      <xdr:nvCxnSpPr>
        <xdr:cNvPr id="538" name="直線コネクタ 537">
          <a:extLst>
            <a:ext uri="{FF2B5EF4-FFF2-40B4-BE49-F238E27FC236}">
              <a16:creationId xmlns:a16="http://schemas.microsoft.com/office/drawing/2014/main" id="{3A733DC1-769E-4E35-A99D-8F4BF05995C2}"/>
            </a:ext>
          </a:extLst>
        </xdr:cNvPr>
        <xdr:cNvCxnSpPr/>
      </xdr:nvCxnSpPr>
      <xdr:spPr>
        <a:xfrm>
          <a:off x="13938250" y="5965916"/>
          <a:ext cx="762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62956</xdr:rowOff>
    </xdr:from>
    <xdr:to>
      <xdr:col>76</xdr:col>
      <xdr:colOff>165100</xdr:colOff>
      <xdr:row>35</xdr:row>
      <xdr:rowOff>164556</xdr:rowOff>
    </xdr:to>
    <xdr:sp macro="" textlink="">
      <xdr:nvSpPr>
        <xdr:cNvPr id="539" name="楕円 538">
          <a:extLst>
            <a:ext uri="{FF2B5EF4-FFF2-40B4-BE49-F238E27FC236}">
              <a16:creationId xmlns:a16="http://schemas.microsoft.com/office/drawing/2014/main" id="{70F426A8-7C28-40E2-8944-FAD6EEB8BE2F}"/>
            </a:ext>
          </a:extLst>
        </xdr:cNvPr>
        <xdr:cNvSpPr/>
      </xdr:nvSpPr>
      <xdr:spPr>
        <a:xfrm>
          <a:off x="13093700" y="58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36</xdr:row>
      <xdr:rowOff>22316</xdr:rowOff>
    </xdr:to>
    <xdr:cxnSp macro="">
      <xdr:nvCxnSpPr>
        <xdr:cNvPr id="540" name="直線コネクタ 539">
          <a:extLst>
            <a:ext uri="{FF2B5EF4-FFF2-40B4-BE49-F238E27FC236}">
              <a16:creationId xmlns:a16="http://schemas.microsoft.com/office/drawing/2014/main" id="{AC3A05CB-9ABD-434F-926C-75BB92CFFE35}"/>
            </a:ext>
          </a:extLst>
        </xdr:cNvPr>
        <xdr:cNvCxnSpPr/>
      </xdr:nvCxnSpPr>
      <xdr:spPr>
        <a:xfrm>
          <a:off x="13144500" y="5892256"/>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147864</xdr:rowOff>
    </xdr:from>
    <xdr:to>
      <xdr:col>72</xdr:col>
      <xdr:colOff>38100</xdr:colOff>
      <xdr:row>35</xdr:row>
      <xdr:rowOff>78014</xdr:rowOff>
    </xdr:to>
    <xdr:sp macro="" textlink="">
      <xdr:nvSpPr>
        <xdr:cNvPr id="541" name="楕円 540">
          <a:extLst>
            <a:ext uri="{FF2B5EF4-FFF2-40B4-BE49-F238E27FC236}">
              <a16:creationId xmlns:a16="http://schemas.microsoft.com/office/drawing/2014/main" id="{E23E7225-856E-451E-9383-2BC8804D1CD7}"/>
            </a:ext>
          </a:extLst>
        </xdr:cNvPr>
        <xdr:cNvSpPr/>
      </xdr:nvSpPr>
      <xdr:spPr>
        <a:xfrm>
          <a:off x="12299950" y="57612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27214</xdr:rowOff>
    </xdr:from>
    <xdr:to>
      <xdr:col>76</xdr:col>
      <xdr:colOff>114300</xdr:colOff>
      <xdr:row>35</xdr:row>
      <xdr:rowOff>113756</xdr:rowOff>
    </xdr:to>
    <xdr:cxnSp macro="">
      <xdr:nvCxnSpPr>
        <xdr:cNvPr id="542" name="直線コネクタ 541">
          <a:extLst>
            <a:ext uri="{FF2B5EF4-FFF2-40B4-BE49-F238E27FC236}">
              <a16:creationId xmlns:a16="http://schemas.microsoft.com/office/drawing/2014/main" id="{7A49CAB3-8064-4DFD-ACFA-FE9406CAB7E3}"/>
            </a:ext>
          </a:extLst>
        </xdr:cNvPr>
        <xdr:cNvCxnSpPr/>
      </xdr:nvCxnSpPr>
      <xdr:spPr>
        <a:xfrm>
          <a:off x="12344400" y="5805714"/>
          <a:ext cx="8001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62956</xdr:rowOff>
    </xdr:from>
    <xdr:to>
      <xdr:col>67</xdr:col>
      <xdr:colOff>101600</xdr:colOff>
      <xdr:row>34</xdr:row>
      <xdr:rowOff>164556</xdr:rowOff>
    </xdr:to>
    <xdr:sp macro="" textlink="">
      <xdr:nvSpPr>
        <xdr:cNvPr id="543" name="楕円 542">
          <a:extLst>
            <a:ext uri="{FF2B5EF4-FFF2-40B4-BE49-F238E27FC236}">
              <a16:creationId xmlns:a16="http://schemas.microsoft.com/office/drawing/2014/main" id="{6318C671-A9AB-4279-A947-4AA6DB6B36B9}"/>
            </a:ext>
          </a:extLst>
        </xdr:cNvPr>
        <xdr:cNvSpPr/>
      </xdr:nvSpPr>
      <xdr:spPr>
        <a:xfrm>
          <a:off x="11487150" y="5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113756</xdr:rowOff>
    </xdr:from>
    <xdr:to>
      <xdr:col>71</xdr:col>
      <xdr:colOff>177800</xdr:colOff>
      <xdr:row>35</xdr:row>
      <xdr:rowOff>27214</xdr:rowOff>
    </xdr:to>
    <xdr:cxnSp macro="">
      <xdr:nvCxnSpPr>
        <xdr:cNvPr id="544" name="直線コネクタ 543">
          <a:extLst>
            <a:ext uri="{FF2B5EF4-FFF2-40B4-BE49-F238E27FC236}">
              <a16:creationId xmlns:a16="http://schemas.microsoft.com/office/drawing/2014/main" id="{6A59C5A7-2968-4C31-AA07-20E31704CB01}"/>
            </a:ext>
          </a:extLst>
        </xdr:cNvPr>
        <xdr:cNvCxnSpPr/>
      </xdr:nvCxnSpPr>
      <xdr:spPr>
        <a:xfrm>
          <a:off x="11537950" y="5727156"/>
          <a:ext cx="80645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86029DC-3991-4023-BE34-87775102F35A}"/>
            </a:ext>
          </a:extLst>
        </xdr:cNvPr>
        <xdr:cNvSpPr txBox="1"/>
      </xdr:nvSpPr>
      <xdr:spPr>
        <a:xfrm>
          <a:off x="13742044" y="64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98120FE-30EE-4CDE-BA11-FAD81B2B255B}"/>
            </a:ext>
          </a:extLst>
        </xdr:cNvPr>
        <xdr:cNvSpPr txBox="1"/>
      </xdr:nvSpPr>
      <xdr:spPr>
        <a:xfrm>
          <a:off x="1296099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1880AB98-0598-4644-8F11-BCEC4DF2AAB6}"/>
            </a:ext>
          </a:extLst>
        </xdr:cNvPr>
        <xdr:cNvSpPr txBox="1"/>
      </xdr:nvSpPr>
      <xdr:spPr>
        <a:xfrm>
          <a:off x="12167244" y="655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620755AC-0AE7-4880-B6FD-A8F604E2E172}"/>
            </a:ext>
          </a:extLst>
        </xdr:cNvPr>
        <xdr:cNvSpPr txBox="1"/>
      </xdr:nvSpPr>
      <xdr:spPr>
        <a:xfrm>
          <a:off x="113544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89643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8A0D176-C013-412E-BAA4-78E988D55C11}"/>
            </a:ext>
          </a:extLst>
        </xdr:cNvPr>
        <xdr:cNvSpPr txBox="1"/>
      </xdr:nvSpPr>
      <xdr:spPr>
        <a:xfrm>
          <a:off x="13742044" y="570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9633</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FB55F03-CBA6-4B2E-9984-E035F7A8B152}"/>
            </a:ext>
          </a:extLst>
        </xdr:cNvPr>
        <xdr:cNvSpPr txBox="1"/>
      </xdr:nvSpPr>
      <xdr:spPr>
        <a:xfrm>
          <a:off x="12960994" y="562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94541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E9F75B4-B57C-4711-A52D-A820D2D55995}"/>
            </a:ext>
          </a:extLst>
        </xdr:cNvPr>
        <xdr:cNvSpPr txBox="1"/>
      </xdr:nvSpPr>
      <xdr:spPr>
        <a:xfrm>
          <a:off x="12167244" y="55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9633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1C165E7E-59CD-4FCA-93AA-5F9B996ED562}"/>
            </a:ext>
          </a:extLst>
        </xdr:cNvPr>
        <xdr:cNvSpPr txBox="1"/>
      </xdr:nvSpPr>
      <xdr:spPr>
        <a:xfrm>
          <a:off x="11354444" y="54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E0F4979-C82F-4B8D-B02B-098AD8BB9316}"/>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C4628A7-BDAB-40FC-B751-6D8A3377C971}"/>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83E54377-003B-4D37-922A-2B86D623435E}"/>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C1AF34D0-A167-474D-8EB0-E840A1437E49}"/>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2F995C4-6D3F-45F8-98C6-6E60B2B686B6}"/>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8C1DF0D-CFDB-4FCB-9683-33087A5C897A}"/>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BCD531CA-8E62-41CE-BA52-24100E6AB7AA}"/>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ECFFC72-78B9-404D-9D9C-C1AC24F2420B}"/>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6C008FD1-A6C0-4817-B4E4-815FFC285DF8}"/>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CE694FDD-99B1-4060-8899-2CB631DC77F4}"/>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72773D7D-983D-43C6-8DF6-CADA2DDE6BB2}"/>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88A06E22-0218-4EF9-A462-AAF60976F2AE}"/>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D89909C1-5ECE-4C4B-B8B7-C3F4D198308D}"/>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71C98E1D-A560-433C-92D8-EF8BB7FE0E9A}"/>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82C0C886-15D4-4675-BA21-19586394CDAA}"/>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39805B9D-5AAF-42FB-A2DD-27223C0BF676}"/>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2C9C97CF-17D5-4022-B5E5-ACD6BB4B6305}"/>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68BEA51F-C351-491C-B937-932F13E7413C}"/>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E9C1FA83-3C5F-4C99-9B4E-0C75028220BC}"/>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B34F4490-2C62-4405-AA5D-EA7D0B08294C}"/>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3A056CE-3A03-43FC-99C1-F0615BE4DA89}"/>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7E247CCC-CF4C-434E-B032-1821C5DD3581}"/>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9A7802FF-AABE-413F-A76E-988F5C9160B5}"/>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0F5BE911-49AA-4039-B182-BDE53A33DFFF}"/>
            </a:ext>
          </a:extLst>
        </xdr:cNvPr>
        <xdr:cNvCxnSpPr/>
      </xdr:nvCxnSpPr>
      <xdr:spPr>
        <a:xfrm flipV="1">
          <a:off x="19951064" y="5741184"/>
          <a:ext cx="0" cy="122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A8B2E3FD-E240-4178-8B71-B8E58A720A3C}"/>
            </a:ext>
          </a:extLst>
        </xdr:cNvPr>
        <xdr:cNvSpPr txBox="1"/>
      </xdr:nvSpPr>
      <xdr:spPr>
        <a:xfrm>
          <a:off x="19989800" y="6974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6D3D072F-7B01-4931-A84C-BD23200D7A92}"/>
            </a:ext>
          </a:extLst>
        </xdr:cNvPr>
        <xdr:cNvCxnSpPr/>
      </xdr:nvCxnSpPr>
      <xdr:spPr>
        <a:xfrm>
          <a:off x="19881850" y="6970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08ACB24-53B7-4F27-9C20-485EC5E38CD2}"/>
            </a:ext>
          </a:extLst>
        </xdr:cNvPr>
        <xdr:cNvSpPr txBox="1"/>
      </xdr:nvSpPr>
      <xdr:spPr>
        <a:xfrm>
          <a:off x="19989800" y="552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C55D715E-5CC8-4133-917A-E3DF8321438D}"/>
            </a:ext>
          </a:extLst>
        </xdr:cNvPr>
        <xdr:cNvCxnSpPr/>
      </xdr:nvCxnSpPr>
      <xdr:spPr>
        <a:xfrm>
          <a:off x="19881850" y="5741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9374F594-EF3E-446B-A11F-EC59CC16887C}"/>
            </a:ext>
          </a:extLst>
        </xdr:cNvPr>
        <xdr:cNvSpPr txBox="1"/>
      </xdr:nvSpPr>
      <xdr:spPr>
        <a:xfrm>
          <a:off x="19989800" y="656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6FC995C0-7645-4BE0-893B-87F513139482}"/>
            </a:ext>
          </a:extLst>
        </xdr:cNvPr>
        <xdr:cNvSpPr/>
      </xdr:nvSpPr>
      <xdr:spPr>
        <a:xfrm>
          <a:off x="19900900" y="6584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40F3E6C3-E05A-4D59-8987-AB28C9DC3117}"/>
            </a:ext>
          </a:extLst>
        </xdr:cNvPr>
        <xdr:cNvSpPr/>
      </xdr:nvSpPr>
      <xdr:spPr>
        <a:xfrm>
          <a:off x="19157950" y="66064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D78D6975-8F8A-430B-8CDB-1E2E60CC0DB8}"/>
            </a:ext>
          </a:extLst>
        </xdr:cNvPr>
        <xdr:cNvSpPr/>
      </xdr:nvSpPr>
      <xdr:spPr>
        <a:xfrm>
          <a:off x="18345150" y="6591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5AF28A74-1CF6-4787-A3F7-E3EDB1B4A283}"/>
            </a:ext>
          </a:extLst>
        </xdr:cNvPr>
        <xdr:cNvSpPr/>
      </xdr:nvSpPr>
      <xdr:spPr>
        <a:xfrm>
          <a:off x="17551400" y="65909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745EDDBF-60FB-4C38-BA6E-29DDAC66CEF5}"/>
            </a:ext>
          </a:extLst>
        </xdr:cNvPr>
        <xdr:cNvSpPr/>
      </xdr:nvSpPr>
      <xdr:spPr>
        <a:xfrm>
          <a:off x="16757650" y="65887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FFF6DD9-4CC3-462D-B96F-C9D238274BCD}"/>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C45A8A7-F5A6-40BE-B5FF-1568E01D7ADE}"/>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55281E3-FD73-4FC6-AD29-4C4F8BF8F12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780BD2C-2E9B-405C-B174-90809FE08484}"/>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2FDA4D0-5898-430B-AF9A-A70E330752F5}"/>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125744</xdr:rowOff>
    </xdr:from>
    <xdr:to>
      <xdr:col>116</xdr:col>
      <xdr:colOff>114300</xdr:colOff>
      <xdr:row>40</xdr:row>
      <xdr:rowOff>55894</xdr:rowOff>
    </xdr:to>
    <xdr:sp macro="" textlink="">
      <xdr:nvSpPr>
        <xdr:cNvPr id="592" name="楕円 591">
          <a:extLst>
            <a:ext uri="{FF2B5EF4-FFF2-40B4-BE49-F238E27FC236}">
              <a16:creationId xmlns:a16="http://schemas.microsoft.com/office/drawing/2014/main" id="{0310E90E-AD4B-4344-92E7-C40449240F80}"/>
            </a:ext>
          </a:extLst>
        </xdr:cNvPr>
        <xdr:cNvSpPr/>
      </xdr:nvSpPr>
      <xdr:spPr>
        <a:xfrm>
          <a:off x="19900900" y="6564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148621</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74B461E1-FD19-48BC-860E-8FCFC56EC51D}"/>
            </a:ext>
          </a:extLst>
        </xdr:cNvPr>
        <xdr:cNvSpPr txBox="1"/>
      </xdr:nvSpPr>
      <xdr:spPr>
        <a:xfrm>
          <a:off x="19989800" y="64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137657</xdr:rowOff>
    </xdr:from>
    <xdr:to>
      <xdr:col>112</xdr:col>
      <xdr:colOff>38100</xdr:colOff>
      <xdr:row>40</xdr:row>
      <xdr:rowOff>67807</xdr:rowOff>
    </xdr:to>
    <xdr:sp macro="" textlink="">
      <xdr:nvSpPr>
        <xdr:cNvPr id="594" name="楕円 593">
          <a:extLst>
            <a:ext uri="{FF2B5EF4-FFF2-40B4-BE49-F238E27FC236}">
              <a16:creationId xmlns:a16="http://schemas.microsoft.com/office/drawing/2014/main" id="{249CFCA2-D97F-440E-B52E-CEBCFE3BFFF8}"/>
            </a:ext>
          </a:extLst>
        </xdr:cNvPr>
        <xdr:cNvSpPr/>
      </xdr:nvSpPr>
      <xdr:spPr>
        <a:xfrm>
          <a:off x="19157950" y="65765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5094</xdr:rowOff>
    </xdr:from>
    <xdr:to>
      <xdr:col>116</xdr:col>
      <xdr:colOff>63500</xdr:colOff>
      <xdr:row>40</xdr:row>
      <xdr:rowOff>17007</xdr:rowOff>
    </xdr:to>
    <xdr:cxnSp macro="">
      <xdr:nvCxnSpPr>
        <xdr:cNvPr id="595" name="直線コネクタ 594">
          <a:extLst>
            <a:ext uri="{FF2B5EF4-FFF2-40B4-BE49-F238E27FC236}">
              <a16:creationId xmlns:a16="http://schemas.microsoft.com/office/drawing/2014/main" id="{AEF6C8A8-3355-4BDC-AC05-946810447732}"/>
            </a:ext>
          </a:extLst>
        </xdr:cNvPr>
        <xdr:cNvCxnSpPr/>
      </xdr:nvCxnSpPr>
      <xdr:spPr>
        <a:xfrm flipV="1">
          <a:off x="19202400" y="6609094"/>
          <a:ext cx="7493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147713</xdr:rowOff>
    </xdr:from>
    <xdr:to>
      <xdr:col>107</xdr:col>
      <xdr:colOff>101600</xdr:colOff>
      <xdr:row>40</xdr:row>
      <xdr:rowOff>77863</xdr:rowOff>
    </xdr:to>
    <xdr:sp macro="" textlink="">
      <xdr:nvSpPr>
        <xdr:cNvPr id="596" name="楕円 595">
          <a:extLst>
            <a:ext uri="{FF2B5EF4-FFF2-40B4-BE49-F238E27FC236}">
              <a16:creationId xmlns:a16="http://schemas.microsoft.com/office/drawing/2014/main" id="{01A137F7-0093-4EE9-96CD-9D56E3DF319A}"/>
            </a:ext>
          </a:extLst>
        </xdr:cNvPr>
        <xdr:cNvSpPr/>
      </xdr:nvSpPr>
      <xdr:spPr>
        <a:xfrm>
          <a:off x="18345150" y="6586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17007</xdr:rowOff>
    </xdr:from>
    <xdr:to>
      <xdr:col>111</xdr:col>
      <xdr:colOff>177800</xdr:colOff>
      <xdr:row>40</xdr:row>
      <xdr:rowOff>27063</xdr:rowOff>
    </xdr:to>
    <xdr:cxnSp macro="">
      <xdr:nvCxnSpPr>
        <xdr:cNvPr id="597" name="直線コネクタ 596">
          <a:extLst>
            <a:ext uri="{FF2B5EF4-FFF2-40B4-BE49-F238E27FC236}">
              <a16:creationId xmlns:a16="http://schemas.microsoft.com/office/drawing/2014/main" id="{8E17136F-14CD-40F2-9E79-CBE1C05E51EE}"/>
            </a:ext>
          </a:extLst>
        </xdr:cNvPr>
        <xdr:cNvCxnSpPr/>
      </xdr:nvCxnSpPr>
      <xdr:spPr>
        <a:xfrm flipV="1">
          <a:off x="18395950" y="6621007"/>
          <a:ext cx="806450" cy="1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121477</xdr:rowOff>
    </xdr:from>
    <xdr:to>
      <xdr:col>102</xdr:col>
      <xdr:colOff>165100</xdr:colOff>
      <xdr:row>40</xdr:row>
      <xdr:rowOff>51627</xdr:rowOff>
    </xdr:to>
    <xdr:sp macro="" textlink="">
      <xdr:nvSpPr>
        <xdr:cNvPr id="598" name="楕円 597">
          <a:extLst>
            <a:ext uri="{FF2B5EF4-FFF2-40B4-BE49-F238E27FC236}">
              <a16:creationId xmlns:a16="http://schemas.microsoft.com/office/drawing/2014/main" id="{B579841C-4080-4F30-A9AC-28A249570DBE}"/>
            </a:ext>
          </a:extLst>
        </xdr:cNvPr>
        <xdr:cNvSpPr/>
      </xdr:nvSpPr>
      <xdr:spPr>
        <a:xfrm>
          <a:off x="17551400" y="65603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827</xdr:rowOff>
    </xdr:from>
    <xdr:to>
      <xdr:col>107</xdr:col>
      <xdr:colOff>50800</xdr:colOff>
      <xdr:row>40</xdr:row>
      <xdr:rowOff>27063</xdr:rowOff>
    </xdr:to>
    <xdr:cxnSp macro="">
      <xdr:nvCxnSpPr>
        <xdr:cNvPr id="599" name="直線コネクタ 598">
          <a:extLst>
            <a:ext uri="{FF2B5EF4-FFF2-40B4-BE49-F238E27FC236}">
              <a16:creationId xmlns:a16="http://schemas.microsoft.com/office/drawing/2014/main" id="{652A10B4-820C-431B-ACD1-0C534AE7C236}"/>
            </a:ext>
          </a:extLst>
        </xdr:cNvPr>
        <xdr:cNvCxnSpPr/>
      </xdr:nvCxnSpPr>
      <xdr:spPr>
        <a:xfrm>
          <a:off x="17602200" y="6604827"/>
          <a:ext cx="793750" cy="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146150</xdr:rowOff>
    </xdr:from>
    <xdr:to>
      <xdr:col>98</xdr:col>
      <xdr:colOff>38100</xdr:colOff>
      <xdr:row>40</xdr:row>
      <xdr:rowOff>76300</xdr:rowOff>
    </xdr:to>
    <xdr:sp macro="" textlink="">
      <xdr:nvSpPr>
        <xdr:cNvPr id="600" name="楕円 599">
          <a:extLst>
            <a:ext uri="{FF2B5EF4-FFF2-40B4-BE49-F238E27FC236}">
              <a16:creationId xmlns:a16="http://schemas.microsoft.com/office/drawing/2014/main" id="{62976C2C-DCFA-4327-9245-F6A2E8D48F19}"/>
            </a:ext>
          </a:extLst>
        </xdr:cNvPr>
        <xdr:cNvSpPr/>
      </xdr:nvSpPr>
      <xdr:spPr>
        <a:xfrm>
          <a:off x="16757650" y="6585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827</xdr:rowOff>
    </xdr:from>
    <xdr:to>
      <xdr:col>102</xdr:col>
      <xdr:colOff>114300</xdr:colOff>
      <xdr:row>40</xdr:row>
      <xdr:rowOff>25500</xdr:rowOff>
    </xdr:to>
    <xdr:cxnSp macro="">
      <xdr:nvCxnSpPr>
        <xdr:cNvPr id="601" name="直線コネクタ 600">
          <a:extLst>
            <a:ext uri="{FF2B5EF4-FFF2-40B4-BE49-F238E27FC236}">
              <a16:creationId xmlns:a16="http://schemas.microsoft.com/office/drawing/2014/main" id="{2EE0D5FC-FF6D-4191-9CE6-359CF8522D10}"/>
            </a:ext>
          </a:extLst>
        </xdr:cNvPr>
        <xdr:cNvCxnSpPr/>
      </xdr:nvCxnSpPr>
      <xdr:spPr>
        <a:xfrm flipV="1">
          <a:off x="16802100" y="6604827"/>
          <a:ext cx="8001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69C0C42D-FE36-4FDC-BA68-BD452BB3E81D}"/>
            </a:ext>
          </a:extLst>
        </xdr:cNvPr>
        <xdr:cNvSpPr txBox="1"/>
      </xdr:nvSpPr>
      <xdr:spPr>
        <a:xfrm>
          <a:off x="18947911" y="66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A8E5C5C-9086-4BE8-A6F9-812D69B0F30E}"/>
            </a:ext>
          </a:extLst>
        </xdr:cNvPr>
        <xdr:cNvSpPr txBox="1"/>
      </xdr:nvSpPr>
      <xdr:spPr>
        <a:xfrm>
          <a:off x="18166861" y="66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F29C218C-31E4-40E3-9569-B89C0E9293DB}"/>
            </a:ext>
          </a:extLst>
        </xdr:cNvPr>
        <xdr:cNvSpPr txBox="1"/>
      </xdr:nvSpPr>
      <xdr:spPr>
        <a:xfrm>
          <a:off x="17354061" y="66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8B51F81-1266-46D8-A082-B15D563B3170}"/>
            </a:ext>
          </a:extLst>
        </xdr:cNvPr>
        <xdr:cNvSpPr txBox="1"/>
      </xdr:nvSpPr>
      <xdr:spPr>
        <a:xfrm>
          <a:off x="16560311" y="667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84334</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8D0552F3-D580-4709-842A-06D8522786F4}"/>
            </a:ext>
          </a:extLst>
        </xdr:cNvPr>
        <xdr:cNvSpPr txBox="1"/>
      </xdr:nvSpPr>
      <xdr:spPr>
        <a:xfrm>
          <a:off x="18947911" y="63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94390</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E9067A13-0A52-4ADE-A448-045D58859BC6}"/>
            </a:ext>
          </a:extLst>
        </xdr:cNvPr>
        <xdr:cNvSpPr txBox="1"/>
      </xdr:nvSpPr>
      <xdr:spPr>
        <a:xfrm>
          <a:off x="18166861" y="63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68154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C1D6381F-7E43-4E02-A337-C4D22132AE62}"/>
            </a:ext>
          </a:extLst>
        </xdr:cNvPr>
        <xdr:cNvSpPr txBox="1"/>
      </xdr:nvSpPr>
      <xdr:spPr>
        <a:xfrm>
          <a:off x="17354061" y="63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92827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F347CC68-357A-43EF-A8FD-8F751768CBDE}"/>
            </a:ext>
          </a:extLst>
        </xdr:cNvPr>
        <xdr:cNvSpPr txBox="1"/>
      </xdr:nvSpPr>
      <xdr:spPr>
        <a:xfrm>
          <a:off x="16560311" y="63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4BD6E66-68F2-4DCF-B232-CA71D34F8808}"/>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80832D6-682B-4735-9847-41618D812A0D}"/>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2C77020-651E-4E69-9ABB-B75D0F0847B9}"/>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001C931-BD87-424B-B8A7-504AC1E6D47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FE3A5048-A3A3-453C-B51B-5D9CE20F564E}"/>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F36089D-7980-4B16-A43C-8998EEA9C76F}"/>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E34E0ED7-C959-4F7F-9ADB-18F3757AB2DD}"/>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0A095BF-F926-4099-9790-6440FACF9684}"/>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86160DB-6ACF-43E1-BF6B-DF95626464A4}"/>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66A9E63-AB46-428C-A357-9895E8DFA824}"/>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D82B289B-9CD3-4026-AEF7-8C72A9AFBC9E}"/>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FA8BC387-9F3C-42B4-947C-385EFDCB5667}"/>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46799BBB-C357-481B-9DE5-C148A6FD5B99}"/>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F5B3369B-EC51-4697-95C7-5A0E80625E78}"/>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15C18F24-B132-4D19-803A-9E773E1A7782}"/>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EB64647B-510A-4571-B992-0D6E2FC8C6F1}"/>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EE1DDA97-DFF3-467A-AC8A-C28C1CBB0EA9}"/>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E3868080-A679-40A1-81A0-4E07AD9C0C75}"/>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CC11D2DD-7652-45AA-B86E-473C8E2139C9}"/>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FE40242-22A9-4590-B5E9-50196218BE95}"/>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D2C8F84A-308D-489A-BD9F-39AA335A5521}"/>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ED6A0412-5763-4128-88C7-355CDF14DBA8}"/>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1B83B99A-6DBF-4312-9BD0-1B77B2CDB7B5}"/>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31D88FF3-9605-422E-866F-BEE464962403}"/>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5B27EA9-F9AA-4B63-8097-61D44F52D828}"/>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76E018BE-0504-44C2-B685-FC71CA3C4D98}"/>
            </a:ext>
          </a:extLst>
        </xdr:cNvPr>
        <xdr:cNvCxnSpPr/>
      </xdr:nvCxnSpPr>
      <xdr:spPr>
        <a:xfrm flipV="1">
          <a:off x="14699614" y="91588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8024F3A1-B99B-48EB-B46A-768A98D54856}"/>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1EE6828-FE18-4E14-8242-3888A88FF735}"/>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FCB8C273-CFD4-4F79-96E4-2EB62A2EC383}"/>
            </a:ext>
          </a:extLst>
        </xdr:cNvPr>
        <xdr:cNvSpPr txBox="1"/>
      </xdr:nvSpPr>
      <xdr:spPr>
        <a:xfrm>
          <a:off x="14738350" y="89404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C53FC6AF-B6E1-44FE-ACB7-FF182B0A2DAC}"/>
            </a:ext>
          </a:extLst>
        </xdr:cNvPr>
        <xdr:cNvCxnSpPr/>
      </xdr:nvCxnSpPr>
      <xdr:spPr>
        <a:xfrm>
          <a:off x="14611350" y="91588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6CE5C581-F2D1-4DEB-A058-655CA50AA4B5}"/>
            </a:ext>
          </a:extLst>
        </xdr:cNvPr>
        <xdr:cNvSpPr txBox="1"/>
      </xdr:nvSpPr>
      <xdr:spPr>
        <a:xfrm>
          <a:off x="14738350" y="978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902D1B81-ACB4-4A97-99A7-8540AA3DF9FC}"/>
            </a:ext>
          </a:extLst>
        </xdr:cNvPr>
        <xdr:cNvSpPr/>
      </xdr:nvSpPr>
      <xdr:spPr>
        <a:xfrm>
          <a:off x="14649450" y="99319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D96943B1-ED96-4BD8-A7A9-93BA48A56671}"/>
            </a:ext>
          </a:extLst>
        </xdr:cNvPr>
        <xdr:cNvSpPr/>
      </xdr:nvSpPr>
      <xdr:spPr>
        <a:xfrm>
          <a:off x="13887450" y="99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20D86D9-1C88-4149-BA36-1888DC1648BC}"/>
            </a:ext>
          </a:extLst>
        </xdr:cNvPr>
        <xdr:cNvSpPr/>
      </xdr:nvSpPr>
      <xdr:spPr>
        <a:xfrm>
          <a:off x="13093700" y="99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F12E2259-5F0D-4F5F-B233-47F06AB4D543}"/>
            </a:ext>
          </a:extLst>
        </xdr:cNvPr>
        <xdr:cNvSpPr/>
      </xdr:nvSpPr>
      <xdr:spPr>
        <a:xfrm>
          <a:off x="12299950" y="98893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638A7E81-70BA-4C50-863C-292229673F3F}"/>
            </a:ext>
          </a:extLst>
        </xdr:cNvPr>
        <xdr:cNvSpPr/>
      </xdr:nvSpPr>
      <xdr:spPr>
        <a:xfrm>
          <a:off x="11487150" y="98599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420C03E-CE79-433F-A6B5-09DB2E9955E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3B9E58C-775D-4B29-9661-EB6DAF8DC22B}"/>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C56AE8A-005D-44D7-80EA-08DEE79FFF23}"/>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EA8A3F2-57E3-479D-9D57-BDFC2CC337B8}"/>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E6687EB-D396-4E0A-9112-6E959BDADB70}"/>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76563</xdr:rowOff>
    </xdr:from>
    <xdr:to>
      <xdr:col>85</xdr:col>
      <xdr:colOff>177800</xdr:colOff>
      <xdr:row>63</xdr:row>
      <xdr:rowOff>6713</xdr:rowOff>
    </xdr:to>
    <xdr:sp macro="" textlink="">
      <xdr:nvSpPr>
        <xdr:cNvPr id="651" name="楕円 650">
          <a:extLst>
            <a:ext uri="{FF2B5EF4-FFF2-40B4-BE49-F238E27FC236}">
              <a16:creationId xmlns:a16="http://schemas.microsoft.com/office/drawing/2014/main" id="{1531B9CE-9DA1-41AA-81F3-B4533D6019E1}"/>
            </a:ext>
          </a:extLst>
        </xdr:cNvPr>
        <xdr:cNvSpPr/>
      </xdr:nvSpPr>
      <xdr:spPr>
        <a:xfrm>
          <a:off x="14649450" y="103127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54990</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BB2CA71F-26EA-4FD4-BEA0-EABEE0799C9F}"/>
            </a:ext>
          </a:extLst>
        </xdr:cNvPr>
        <xdr:cNvSpPr txBox="1"/>
      </xdr:nvSpPr>
      <xdr:spPr>
        <a:xfrm>
          <a:off x="14738350" y="1029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43906</xdr:rowOff>
    </xdr:from>
    <xdr:to>
      <xdr:col>81</xdr:col>
      <xdr:colOff>101600</xdr:colOff>
      <xdr:row>62</xdr:row>
      <xdr:rowOff>145506</xdr:rowOff>
    </xdr:to>
    <xdr:sp macro="" textlink="">
      <xdr:nvSpPr>
        <xdr:cNvPr id="653" name="楕円 652">
          <a:extLst>
            <a:ext uri="{FF2B5EF4-FFF2-40B4-BE49-F238E27FC236}">
              <a16:creationId xmlns:a16="http://schemas.microsoft.com/office/drawing/2014/main" id="{78A6E19E-F6E6-47A9-B718-4004395AA908}"/>
            </a:ext>
          </a:extLst>
        </xdr:cNvPr>
        <xdr:cNvSpPr/>
      </xdr:nvSpPr>
      <xdr:spPr>
        <a:xfrm>
          <a:off x="13887450" y="102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62</xdr:row>
      <xdr:rowOff>127363</xdr:rowOff>
    </xdr:to>
    <xdr:cxnSp macro="">
      <xdr:nvCxnSpPr>
        <xdr:cNvPr id="654" name="直線コネクタ 653">
          <a:extLst>
            <a:ext uri="{FF2B5EF4-FFF2-40B4-BE49-F238E27FC236}">
              <a16:creationId xmlns:a16="http://schemas.microsoft.com/office/drawing/2014/main" id="{A4EBD8A3-3818-4C8D-80E9-EF3C5566EB54}"/>
            </a:ext>
          </a:extLst>
        </xdr:cNvPr>
        <xdr:cNvCxnSpPr/>
      </xdr:nvCxnSpPr>
      <xdr:spPr>
        <a:xfrm>
          <a:off x="13938250" y="10330906"/>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9616</xdr:rowOff>
    </xdr:from>
    <xdr:to>
      <xdr:col>76</xdr:col>
      <xdr:colOff>165100</xdr:colOff>
      <xdr:row>62</xdr:row>
      <xdr:rowOff>111216</xdr:rowOff>
    </xdr:to>
    <xdr:sp macro="" textlink="">
      <xdr:nvSpPr>
        <xdr:cNvPr id="655" name="楕円 654">
          <a:extLst>
            <a:ext uri="{FF2B5EF4-FFF2-40B4-BE49-F238E27FC236}">
              <a16:creationId xmlns:a16="http://schemas.microsoft.com/office/drawing/2014/main" id="{B6E315D5-D76A-4F05-B6B6-9B9F9F47E80A}"/>
            </a:ext>
          </a:extLst>
        </xdr:cNvPr>
        <xdr:cNvSpPr/>
      </xdr:nvSpPr>
      <xdr:spPr>
        <a:xfrm>
          <a:off x="13093700" y="10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60416</xdr:rowOff>
    </xdr:from>
    <xdr:to>
      <xdr:col>81</xdr:col>
      <xdr:colOff>50800</xdr:colOff>
      <xdr:row>62</xdr:row>
      <xdr:rowOff>94706</xdr:rowOff>
    </xdr:to>
    <xdr:cxnSp macro="">
      <xdr:nvCxnSpPr>
        <xdr:cNvPr id="656" name="直線コネクタ 655">
          <a:extLst>
            <a:ext uri="{FF2B5EF4-FFF2-40B4-BE49-F238E27FC236}">
              <a16:creationId xmlns:a16="http://schemas.microsoft.com/office/drawing/2014/main" id="{86351DAF-484E-495F-A64B-9E302CC80220}"/>
            </a:ext>
          </a:extLst>
        </xdr:cNvPr>
        <xdr:cNvCxnSpPr/>
      </xdr:nvCxnSpPr>
      <xdr:spPr>
        <a:xfrm>
          <a:off x="13144500" y="10296616"/>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145143</xdr:rowOff>
    </xdr:from>
    <xdr:to>
      <xdr:col>72</xdr:col>
      <xdr:colOff>38100</xdr:colOff>
      <xdr:row>62</xdr:row>
      <xdr:rowOff>75293</xdr:rowOff>
    </xdr:to>
    <xdr:sp macro="" textlink="">
      <xdr:nvSpPr>
        <xdr:cNvPr id="657" name="楕円 656">
          <a:extLst>
            <a:ext uri="{FF2B5EF4-FFF2-40B4-BE49-F238E27FC236}">
              <a16:creationId xmlns:a16="http://schemas.microsoft.com/office/drawing/2014/main" id="{51093C38-CFC1-4E21-9D04-11EA92999D18}"/>
            </a:ext>
          </a:extLst>
        </xdr:cNvPr>
        <xdr:cNvSpPr/>
      </xdr:nvSpPr>
      <xdr:spPr>
        <a:xfrm>
          <a:off x="12299950" y="10216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24493</xdr:rowOff>
    </xdr:from>
    <xdr:to>
      <xdr:col>76</xdr:col>
      <xdr:colOff>114300</xdr:colOff>
      <xdr:row>62</xdr:row>
      <xdr:rowOff>60416</xdr:rowOff>
    </xdr:to>
    <xdr:cxnSp macro="">
      <xdr:nvCxnSpPr>
        <xdr:cNvPr id="658" name="直線コネクタ 657">
          <a:extLst>
            <a:ext uri="{FF2B5EF4-FFF2-40B4-BE49-F238E27FC236}">
              <a16:creationId xmlns:a16="http://schemas.microsoft.com/office/drawing/2014/main" id="{894331A9-170A-4B75-BF82-2CBBA7CD96CB}"/>
            </a:ext>
          </a:extLst>
        </xdr:cNvPr>
        <xdr:cNvCxnSpPr/>
      </xdr:nvCxnSpPr>
      <xdr:spPr>
        <a:xfrm>
          <a:off x="12344400" y="10260693"/>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110853</xdr:rowOff>
    </xdr:from>
    <xdr:to>
      <xdr:col>67</xdr:col>
      <xdr:colOff>101600</xdr:colOff>
      <xdr:row>62</xdr:row>
      <xdr:rowOff>41003</xdr:rowOff>
    </xdr:to>
    <xdr:sp macro="" textlink="">
      <xdr:nvSpPr>
        <xdr:cNvPr id="659" name="楕円 658">
          <a:extLst>
            <a:ext uri="{FF2B5EF4-FFF2-40B4-BE49-F238E27FC236}">
              <a16:creationId xmlns:a16="http://schemas.microsoft.com/office/drawing/2014/main" id="{2E659E5D-3DE4-47B3-B740-4DEA9CD4A3E8}"/>
            </a:ext>
          </a:extLst>
        </xdr:cNvPr>
        <xdr:cNvSpPr/>
      </xdr:nvSpPr>
      <xdr:spPr>
        <a:xfrm>
          <a:off x="11487150" y="101819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161653</xdr:rowOff>
    </xdr:from>
    <xdr:to>
      <xdr:col>71</xdr:col>
      <xdr:colOff>177800</xdr:colOff>
      <xdr:row>62</xdr:row>
      <xdr:rowOff>24493</xdr:rowOff>
    </xdr:to>
    <xdr:cxnSp macro="">
      <xdr:nvCxnSpPr>
        <xdr:cNvPr id="660" name="直線コネクタ 659">
          <a:extLst>
            <a:ext uri="{FF2B5EF4-FFF2-40B4-BE49-F238E27FC236}">
              <a16:creationId xmlns:a16="http://schemas.microsoft.com/office/drawing/2014/main" id="{611BF29E-8163-4CA0-942C-14330447E742}"/>
            </a:ext>
          </a:extLst>
        </xdr:cNvPr>
        <xdr:cNvCxnSpPr/>
      </xdr:nvCxnSpPr>
      <xdr:spPr>
        <a:xfrm>
          <a:off x="11537950" y="10232753"/>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D0A8ADF7-A662-4E2A-8829-682F677FC244}"/>
            </a:ext>
          </a:extLst>
        </xdr:cNvPr>
        <xdr:cNvSpPr txBox="1"/>
      </xdr:nvSpPr>
      <xdr:spPr>
        <a:xfrm>
          <a:off x="13742044" y="969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4C44F577-CD15-47EE-9ED8-AE841CE622BD}"/>
            </a:ext>
          </a:extLst>
        </xdr:cNvPr>
        <xdr:cNvSpPr txBox="1"/>
      </xdr:nvSpPr>
      <xdr:spPr>
        <a:xfrm>
          <a:off x="12960994" y="969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8D58CC57-5B18-486F-AC3F-03685B093196}"/>
            </a:ext>
          </a:extLst>
        </xdr:cNvPr>
        <xdr:cNvSpPr txBox="1"/>
      </xdr:nvSpPr>
      <xdr:spPr>
        <a:xfrm>
          <a:off x="12167244" y="9670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7F6E92A0-B7BA-4E47-AF15-15AC51C4F4BC}"/>
            </a:ext>
          </a:extLst>
        </xdr:cNvPr>
        <xdr:cNvSpPr txBox="1"/>
      </xdr:nvSpPr>
      <xdr:spPr>
        <a:xfrm>
          <a:off x="11354444" y="9641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136633</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D0B6EFE4-BC1D-4825-A97E-6DDF7DF87DE6}"/>
            </a:ext>
          </a:extLst>
        </xdr:cNvPr>
        <xdr:cNvSpPr txBox="1"/>
      </xdr:nvSpPr>
      <xdr:spPr>
        <a:xfrm>
          <a:off x="13742044" y="10372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102343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9679C2CB-A28F-432F-BF0D-C26907CEC82A}"/>
            </a:ext>
          </a:extLst>
        </xdr:cNvPr>
        <xdr:cNvSpPr txBox="1"/>
      </xdr:nvSpPr>
      <xdr:spPr>
        <a:xfrm>
          <a:off x="12960994" y="10338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66420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612FBBC4-532D-46B2-A304-FBA79DE7F920}"/>
            </a:ext>
          </a:extLst>
        </xdr:cNvPr>
        <xdr:cNvSpPr txBox="1"/>
      </xdr:nvSpPr>
      <xdr:spPr>
        <a:xfrm>
          <a:off x="12167244" y="10302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32130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902CD2AC-2C6C-4CC2-BE77-B54F59E24198}"/>
            </a:ext>
          </a:extLst>
        </xdr:cNvPr>
        <xdr:cNvSpPr txBox="1"/>
      </xdr:nvSpPr>
      <xdr:spPr>
        <a:xfrm>
          <a:off x="11354444" y="10268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8A0E5FC8-720E-4C4E-A700-11728937D8A3}"/>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6A42F3AA-EB53-402F-8FBD-703108E1A305}"/>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213D42C-54D5-4DE7-A2B5-A751115DAA7B}"/>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47D50A2F-674D-42ED-9A52-FADC367BDD7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3F204F4-8BE9-4C42-B61A-C0F7C00375CC}"/>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CECF241-3ED9-4CC9-A276-274CA01C6FE7}"/>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31AAAD97-F737-4575-BAE5-1AEAC2D4CA9D}"/>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70FBAE77-34F7-409D-9C03-C8D1CA6CBBE4}"/>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E3A615A-4395-4C73-A30C-D160F6B3E131}"/>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8E1A8886-CD36-4F5E-8FF3-916AD5F7AD6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E27787B8-5C0D-4182-A4A7-9926FA0411E2}"/>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7D68BCD8-FBA2-40A3-BF01-4C1D43DD4C02}"/>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B3E5C9DF-6DC7-4DB0-8CE0-D4D32DE9A57A}"/>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E9DAB459-C45E-4D93-A77F-FA746B869DFA}"/>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8BBCD9EA-AE2E-482E-BA50-EFDA70C3C594}"/>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C9CD6904-0EA9-4699-B104-0DBB242BA6DD}"/>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1374B1E4-7F7B-4788-8790-2A4AE72777DF}"/>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3910F3B1-6D0D-4896-BD28-DBC0076B22BB}"/>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70F723DC-6524-4B6A-8DAB-AC70AC1F0DE8}"/>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CA9D6CB1-FA73-47A2-AC25-A4B86827BDD9}"/>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BFFAC7DD-6033-4381-A43E-F8D9127D9FDA}"/>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12769955-D8DC-4F45-910F-E0F01730AEF9}"/>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D71561E4-438A-4DD7-A744-AE0E48A2844C}"/>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12A8AC49-8472-4831-B19A-49FA13623BC5}"/>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587F2ACC-97A9-4DE8-AD21-F07F68474C9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B4DF48F3-0830-4299-84F8-AFEF5BE511DE}"/>
            </a:ext>
          </a:extLst>
        </xdr:cNvPr>
        <xdr:cNvCxnSpPr/>
      </xdr:nvCxnSpPr>
      <xdr:spPr>
        <a:xfrm flipV="1">
          <a:off x="19951064" y="9278257"/>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D3BFFFC2-547D-4B57-9A5A-C687FCA71B67}"/>
            </a:ext>
          </a:extLst>
        </xdr:cNvPr>
        <xdr:cNvSpPr txBox="1"/>
      </xdr:nvSpPr>
      <xdr:spPr>
        <a:xfrm>
          <a:off x="19989800" y="1067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51B49E6B-1565-4ECC-8304-5B4A391D2E66}"/>
            </a:ext>
          </a:extLst>
        </xdr:cNvPr>
        <xdr:cNvCxnSpPr/>
      </xdr:nvCxnSpPr>
      <xdr:spPr>
        <a:xfrm>
          <a:off x="19881850" y="10675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9587F530-B9BA-4C79-9E75-C8400AAE323A}"/>
            </a:ext>
          </a:extLst>
        </xdr:cNvPr>
        <xdr:cNvSpPr txBox="1"/>
      </xdr:nvSpPr>
      <xdr:spPr>
        <a:xfrm>
          <a:off x="19989800" y="90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EF326A68-BD28-4A36-8327-EFE96A1242A6}"/>
            </a:ext>
          </a:extLst>
        </xdr:cNvPr>
        <xdr:cNvCxnSpPr/>
      </xdr:nvCxnSpPr>
      <xdr:spPr>
        <a:xfrm>
          <a:off x="19881850" y="9278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5BAFFBD1-D93F-42EB-8F3B-34B1F3971A3F}"/>
            </a:ext>
          </a:extLst>
        </xdr:cNvPr>
        <xdr:cNvSpPr txBox="1"/>
      </xdr:nvSpPr>
      <xdr:spPr>
        <a:xfrm>
          <a:off x="19989800" y="10070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F9BAEA55-0AA9-4C8E-8C3E-C99B81C011C6}"/>
            </a:ext>
          </a:extLst>
        </xdr:cNvPr>
        <xdr:cNvSpPr/>
      </xdr:nvSpPr>
      <xdr:spPr>
        <a:xfrm>
          <a:off x="19900900" y="10218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CA129AB1-790A-4179-8A3E-7277BD4C5748}"/>
            </a:ext>
          </a:extLst>
        </xdr:cNvPr>
        <xdr:cNvSpPr/>
      </xdr:nvSpPr>
      <xdr:spPr>
        <a:xfrm>
          <a:off x="19157950" y="102189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0769B3D4-4E9C-43FE-9EB4-593C211DE273}"/>
            </a:ext>
          </a:extLst>
        </xdr:cNvPr>
        <xdr:cNvSpPr/>
      </xdr:nvSpPr>
      <xdr:spPr>
        <a:xfrm>
          <a:off x="1834515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2A4AAB26-88E2-4C01-A6BF-F6C164366B3E}"/>
            </a:ext>
          </a:extLst>
        </xdr:cNvPr>
        <xdr:cNvSpPr/>
      </xdr:nvSpPr>
      <xdr:spPr>
        <a:xfrm>
          <a:off x="17551400" y="1020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07508524-91D2-40AF-ACB8-BE62F6312FDA}"/>
            </a:ext>
          </a:extLst>
        </xdr:cNvPr>
        <xdr:cNvSpPr/>
      </xdr:nvSpPr>
      <xdr:spPr>
        <a:xfrm>
          <a:off x="16757650" y="102080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759712A-DADA-4498-ACF1-540DAE98BAF7}"/>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FBD0956-232C-41E5-9D3F-35371C93860E}"/>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DF41155-0C28-495D-844C-717BE31516EE}"/>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5C5D946-B6F6-467A-A2AB-84876CB85A85}"/>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10A465F-51BB-49D1-8D3B-38AAA92EC063}"/>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66222</xdr:rowOff>
    </xdr:from>
    <xdr:to>
      <xdr:col>116</xdr:col>
      <xdr:colOff>114300</xdr:colOff>
      <xdr:row>63</xdr:row>
      <xdr:rowOff>167822</xdr:rowOff>
    </xdr:to>
    <xdr:sp macro="" textlink="">
      <xdr:nvSpPr>
        <xdr:cNvPr id="710" name="楕円 709">
          <a:extLst>
            <a:ext uri="{FF2B5EF4-FFF2-40B4-BE49-F238E27FC236}">
              <a16:creationId xmlns:a16="http://schemas.microsoft.com/office/drawing/2014/main" id="{1E5426ED-7ECD-46F5-97B0-1E8E951452C7}"/>
            </a:ext>
          </a:extLst>
        </xdr:cNvPr>
        <xdr:cNvSpPr/>
      </xdr:nvSpPr>
      <xdr:spPr>
        <a:xfrm>
          <a:off x="19900900" y="104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44649</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F9F1DB70-B8D6-46BF-AF81-61090A2149AB}"/>
            </a:ext>
          </a:extLst>
        </xdr:cNvPr>
        <xdr:cNvSpPr txBox="1"/>
      </xdr:nvSpPr>
      <xdr:spPr>
        <a:xfrm>
          <a:off x="19989800" y="1044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712" name="楕円 711">
          <a:extLst>
            <a:ext uri="{FF2B5EF4-FFF2-40B4-BE49-F238E27FC236}">
              <a16:creationId xmlns:a16="http://schemas.microsoft.com/office/drawing/2014/main" id="{C9DB0367-1AA1-4A3C-804E-E8954AA5034C}"/>
            </a:ext>
          </a:extLst>
        </xdr:cNvPr>
        <xdr:cNvSpPr/>
      </xdr:nvSpPr>
      <xdr:spPr>
        <a:xfrm>
          <a:off x="19157950" y="104784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117022</xdr:rowOff>
    </xdr:from>
    <xdr:to>
      <xdr:col>116</xdr:col>
      <xdr:colOff>63500</xdr:colOff>
      <xdr:row>63</xdr:row>
      <xdr:rowOff>127907</xdr:rowOff>
    </xdr:to>
    <xdr:cxnSp macro="">
      <xdr:nvCxnSpPr>
        <xdr:cNvPr id="713" name="直線コネクタ 712">
          <a:extLst>
            <a:ext uri="{FF2B5EF4-FFF2-40B4-BE49-F238E27FC236}">
              <a16:creationId xmlns:a16="http://schemas.microsoft.com/office/drawing/2014/main" id="{07B1D461-0349-4D66-8332-B11D6EAF2978}"/>
            </a:ext>
          </a:extLst>
        </xdr:cNvPr>
        <xdr:cNvCxnSpPr/>
      </xdr:nvCxnSpPr>
      <xdr:spPr>
        <a:xfrm flipV="1">
          <a:off x="19202400" y="10518322"/>
          <a:ext cx="7493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714" name="楕円 713">
          <a:extLst>
            <a:ext uri="{FF2B5EF4-FFF2-40B4-BE49-F238E27FC236}">
              <a16:creationId xmlns:a16="http://schemas.microsoft.com/office/drawing/2014/main" id="{40184DAE-1707-4A2A-B796-73BA409F31D9}"/>
            </a:ext>
          </a:extLst>
        </xdr:cNvPr>
        <xdr:cNvSpPr/>
      </xdr:nvSpPr>
      <xdr:spPr>
        <a:xfrm>
          <a:off x="18345150" y="104784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715" name="直線コネクタ 714">
          <a:extLst>
            <a:ext uri="{FF2B5EF4-FFF2-40B4-BE49-F238E27FC236}">
              <a16:creationId xmlns:a16="http://schemas.microsoft.com/office/drawing/2014/main" id="{1C6AF9BE-A133-4391-A68C-7B53A1363098}"/>
            </a:ext>
          </a:extLst>
        </xdr:cNvPr>
        <xdr:cNvCxnSpPr/>
      </xdr:nvCxnSpPr>
      <xdr:spPr>
        <a:xfrm>
          <a:off x="18395950" y="105292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77107</xdr:rowOff>
    </xdr:from>
    <xdr:to>
      <xdr:col>102</xdr:col>
      <xdr:colOff>165100</xdr:colOff>
      <xdr:row>64</xdr:row>
      <xdr:rowOff>7257</xdr:rowOff>
    </xdr:to>
    <xdr:sp macro="" textlink="">
      <xdr:nvSpPr>
        <xdr:cNvPr id="716" name="楕円 715">
          <a:extLst>
            <a:ext uri="{FF2B5EF4-FFF2-40B4-BE49-F238E27FC236}">
              <a16:creationId xmlns:a16="http://schemas.microsoft.com/office/drawing/2014/main" id="{202362C2-60BC-48F3-B59B-DC04DF0482CE}"/>
            </a:ext>
          </a:extLst>
        </xdr:cNvPr>
        <xdr:cNvSpPr/>
      </xdr:nvSpPr>
      <xdr:spPr>
        <a:xfrm>
          <a:off x="17551400" y="104784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127907</xdr:rowOff>
    </xdr:from>
    <xdr:to>
      <xdr:col>107</xdr:col>
      <xdr:colOff>50800</xdr:colOff>
      <xdr:row>63</xdr:row>
      <xdr:rowOff>127907</xdr:rowOff>
    </xdr:to>
    <xdr:cxnSp macro="">
      <xdr:nvCxnSpPr>
        <xdr:cNvPr id="717" name="直線コネクタ 716">
          <a:extLst>
            <a:ext uri="{FF2B5EF4-FFF2-40B4-BE49-F238E27FC236}">
              <a16:creationId xmlns:a16="http://schemas.microsoft.com/office/drawing/2014/main" id="{BA6DCF07-B8A0-42B6-B52C-C565A68DA5D7}"/>
            </a:ext>
          </a:extLst>
        </xdr:cNvPr>
        <xdr:cNvCxnSpPr/>
      </xdr:nvCxnSpPr>
      <xdr:spPr>
        <a:xfrm>
          <a:off x="17602200" y="1052920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77107</xdr:rowOff>
    </xdr:from>
    <xdr:to>
      <xdr:col>98</xdr:col>
      <xdr:colOff>38100</xdr:colOff>
      <xdr:row>64</xdr:row>
      <xdr:rowOff>7257</xdr:rowOff>
    </xdr:to>
    <xdr:sp macro="" textlink="">
      <xdr:nvSpPr>
        <xdr:cNvPr id="718" name="楕円 717">
          <a:extLst>
            <a:ext uri="{FF2B5EF4-FFF2-40B4-BE49-F238E27FC236}">
              <a16:creationId xmlns:a16="http://schemas.microsoft.com/office/drawing/2014/main" id="{733D657F-6607-4D7D-B1FA-DA3328E83A02}"/>
            </a:ext>
          </a:extLst>
        </xdr:cNvPr>
        <xdr:cNvSpPr/>
      </xdr:nvSpPr>
      <xdr:spPr>
        <a:xfrm>
          <a:off x="16757650" y="104784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127907</xdr:rowOff>
    </xdr:from>
    <xdr:to>
      <xdr:col>102</xdr:col>
      <xdr:colOff>114300</xdr:colOff>
      <xdr:row>63</xdr:row>
      <xdr:rowOff>127907</xdr:rowOff>
    </xdr:to>
    <xdr:cxnSp macro="">
      <xdr:nvCxnSpPr>
        <xdr:cNvPr id="719" name="直線コネクタ 718">
          <a:extLst>
            <a:ext uri="{FF2B5EF4-FFF2-40B4-BE49-F238E27FC236}">
              <a16:creationId xmlns:a16="http://schemas.microsoft.com/office/drawing/2014/main" id="{3E732433-8770-485F-B1DD-393D8736B031}"/>
            </a:ext>
          </a:extLst>
        </xdr:cNvPr>
        <xdr:cNvCxnSpPr/>
      </xdr:nvCxnSpPr>
      <xdr:spPr>
        <a:xfrm>
          <a:off x="16802100" y="105292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E6A88EB1-867E-40FE-BC38-DC7B77FB8A67}"/>
            </a:ext>
          </a:extLst>
        </xdr:cNvPr>
        <xdr:cNvSpPr txBox="1"/>
      </xdr:nvSpPr>
      <xdr:spPr>
        <a:xfrm>
          <a:off x="18980227" y="1000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3EE89E11-39C4-499B-9113-EA5A804726E9}"/>
            </a:ext>
          </a:extLst>
        </xdr:cNvPr>
        <xdr:cNvSpPr txBox="1"/>
      </xdr:nvSpPr>
      <xdr:spPr>
        <a:xfrm>
          <a:off x="18180127"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06B4DAF8-243D-4E98-BB84-A8A2F0CF3DD1}"/>
            </a:ext>
          </a:extLst>
        </xdr:cNvPr>
        <xdr:cNvSpPr txBox="1"/>
      </xdr:nvSpPr>
      <xdr:spPr>
        <a:xfrm>
          <a:off x="17386377"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5A64CA98-D34F-4D4A-A05E-9B8AB0137D09}"/>
            </a:ext>
          </a:extLst>
        </xdr:cNvPr>
        <xdr:cNvSpPr txBox="1"/>
      </xdr:nvSpPr>
      <xdr:spPr>
        <a:xfrm>
          <a:off x="16592627"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724" name="n_1mainValue【保健センター・保健所】&#10;一人当たり面積">
          <a:extLst>
            <a:ext uri="{FF2B5EF4-FFF2-40B4-BE49-F238E27FC236}">
              <a16:creationId xmlns:a16="http://schemas.microsoft.com/office/drawing/2014/main" id="{79D05FAB-A276-4B0B-BFCC-779D16B68393}"/>
            </a:ext>
          </a:extLst>
        </xdr:cNvPr>
        <xdr:cNvSpPr txBox="1"/>
      </xdr:nvSpPr>
      <xdr:spPr>
        <a:xfrm>
          <a:off x="18980227" y="1056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725" name="n_2mainValue【保健センター・保健所】&#10;一人当たり面積">
          <a:extLst>
            <a:ext uri="{FF2B5EF4-FFF2-40B4-BE49-F238E27FC236}">
              <a16:creationId xmlns:a16="http://schemas.microsoft.com/office/drawing/2014/main" id="{C9ACFC03-71B2-40C3-8F66-8E91B57F5105}"/>
            </a:ext>
          </a:extLst>
        </xdr:cNvPr>
        <xdr:cNvSpPr txBox="1"/>
      </xdr:nvSpPr>
      <xdr:spPr>
        <a:xfrm>
          <a:off x="18180127" y="1056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169834</xdr:rowOff>
    </xdr:from>
    <xdr:ext cx="469744" cy="259045"/>
    <xdr:sp macro="" textlink="">
      <xdr:nvSpPr>
        <xdr:cNvPr id="726" name="n_3mainValue【保健センター・保健所】&#10;一人当たり面積">
          <a:extLst>
            <a:ext uri="{FF2B5EF4-FFF2-40B4-BE49-F238E27FC236}">
              <a16:creationId xmlns:a16="http://schemas.microsoft.com/office/drawing/2014/main" id="{AF0D8ABB-AF1B-497B-9A79-22F0602FB36F}"/>
            </a:ext>
          </a:extLst>
        </xdr:cNvPr>
        <xdr:cNvSpPr txBox="1"/>
      </xdr:nvSpPr>
      <xdr:spPr>
        <a:xfrm>
          <a:off x="17386377" y="1056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169834</xdr:rowOff>
    </xdr:from>
    <xdr:ext cx="469744" cy="259045"/>
    <xdr:sp macro="" textlink="">
      <xdr:nvSpPr>
        <xdr:cNvPr id="727" name="n_4mainValue【保健センター・保健所】&#10;一人当たり面積">
          <a:extLst>
            <a:ext uri="{FF2B5EF4-FFF2-40B4-BE49-F238E27FC236}">
              <a16:creationId xmlns:a16="http://schemas.microsoft.com/office/drawing/2014/main" id="{DF1DBEAF-677F-4D91-BCD5-475F17162561}"/>
            </a:ext>
          </a:extLst>
        </xdr:cNvPr>
        <xdr:cNvSpPr txBox="1"/>
      </xdr:nvSpPr>
      <xdr:spPr>
        <a:xfrm>
          <a:off x="16592627" y="1056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DA20B656-9D71-416F-9AE6-D841BF183FD5}"/>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FFBAC5BE-3781-48AB-B7AD-29BB09787EA3}"/>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EB8ED8F7-55EE-4A6B-9EFA-B323D6BC344A}"/>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AAA41CD-2E3A-4469-8CB8-FCA4F9B74636}"/>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E7784A87-CE9E-4E6E-96FE-11C01F475D4A}"/>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1A2726F2-D107-4584-9938-57F3A997F476}"/>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193B81BA-6176-4021-8836-E2BE99F5DC46}"/>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4D33822-CE37-4130-94B3-03094BCA79D1}"/>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9A4AD856-55BC-48AF-88F8-05255C7D76CE}"/>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EB6FD1FF-500F-434B-8BC1-A364545D30E2}"/>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BA8F1939-1658-447F-B633-66369B364DE3}"/>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97072BEE-A477-46A3-A097-BA3E800DF297}"/>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770E4EA1-02AE-4205-BD12-05AEBB74C031}"/>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DCA34AE3-B125-4DDA-A322-8D25302A3C38}"/>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D192D7F7-FBEE-4648-B0E9-37FB51E06A16}"/>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17E79229-C234-46C0-982E-59BAC3D3E47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BE9FC54D-E4E5-4FAD-849D-7A92FF827804}"/>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31A69B1C-8BD1-4F05-94D2-05BF2E938B4C}"/>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D757EB1E-2E8F-425A-AAD7-B03EDC49F0B8}"/>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547584BF-D54D-435B-9D7F-3EFCC9CED01F}"/>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61A015EF-CEC0-4C4B-85B2-7C3355FEA342}"/>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4B20041-364C-42D9-9555-39FD40125722}"/>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214F8A0-3B16-4AE5-8AA9-17131F090E78}"/>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A0379AAC-1614-4B06-9D43-9DA0DE76AA0E}"/>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A5705C86-1606-468D-9B47-DD383B1BC8D1}"/>
            </a:ext>
          </a:extLst>
        </xdr:cNvPr>
        <xdr:cNvCxnSpPr/>
      </xdr:nvCxnSpPr>
      <xdr:spPr>
        <a:xfrm flipV="1">
          <a:off x="14699614" y="12783186"/>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1FE2EEB-743D-4929-9FB5-7909D3EFFC6F}"/>
            </a:ext>
          </a:extLst>
        </xdr:cNvPr>
        <xdr:cNvSpPr txBox="1"/>
      </xdr:nvSpPr>
      <xdr:spPr>
        <a:xfrm>
          <a:off x="14738350" y="1428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1E7FE532-A1BD-4A66-81F3-2933B99410E4}"/>
            </a:ext>
          </a:extLst>
        </xdr:cNvPr>
        <xdr:cNvCxnSpPr/>
      </xdr:nvCxnSpPr>
      <xdr:spPr>
        <a:xfrm>
          <a:off x="14611350" y="14276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4717E756-47D3-4F66-8D74-52174CE4ACCA}"/>
            </a:ext>
          </a:extLst>
        </xdr:cNvPr>
        <xdr:cNvSpPr txBox="1"/>
      </xdr:nvSpPr>
      <xdr:spPr>
        <a:xfrm>
          <a:off x="14738350" y="1256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85999BE1-59E7-4C5C-8684-F038A7FF0FA5}"/>
            </a:ext>
          </a:extLst>
        </xdr:cNvPr>
        <xdr:cNvCxnSpPr/>
      </xdr:nvCxnSpPr>
      <xdr:spPr>
        <a:xfrm>
          <a:off x="14611350" y="1278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24FEFFEB-F6B2-4538-833B-4E930D3AE08F}"/>
            </a:ext>
          </a:extLst>
        </xdr:cNvPr>
        <xdr:cNvSpPr txBox="1"/>
      </xdr:nvSpPr>
      <xdr:spPr>
        <a:xfrm>
          <a:off x="14738350" y="13540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F9A23C21-F8A1-4DD2-BDC0-B716CA673CBB}"/>
            </a:ext>
          </a:extLst>
        </xdr:cNvPr>
        <xdr:cNvSpPr/>
      </xdr:nvSpPr>
      <xdr:spPr>
        <a:xfrm>
          <a:off x="14649450" y="13555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79A81E8F-5E3C-4C45-B04B-A1B586E9BF37}"/>
            </a:ext>
          </a:extLst>
        </xdr:cNvPr>
        <xdr:cNvSpPr/>
      </xdr:nvSpPr>
      <xdr:spPr>
        <a:xfrm>
          <a:off x="13887450" y="13522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8FB00216-82C4-418D-BC08-463CFD687FBC}"/>
            </a:ext>
          </a:extLst>
        </xdr:cNvPr>
        <xdr:cNvSpPr/>
      </xdr:nvSpPr>
      <xdr:spPr>
        <a:xfrm>
          <a:off x="13093700" y="13495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F18F4A34-7FCB-40D2-9DD4-D21EE76ECCAF}"/>
            </a:ext>
          </a:extLst>
        </xdr:cNvPr>
        <xdr:cNvSpPr/>
      </xdr:nvSpPr>
      <xdr:spPr>
        <a:xfrm>
          <a:off x="12299950" y="13533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559BD92A-6528-482A-94A7-E5B7B5231A59}"/>
            </a:ext>
          </a:extLst>
        </xdr:cNvPr>
        <xdr:cNvSpPr/>
      </xdr:nvSpPr>
      <xdr:spPr>
        <a:xfrm>
          <a:off x="11487150" y="1352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69DD798-2136-43F6-A268-7B0FB952CA05}"/>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027EABB-703D-4801-A7F0-0D424F85C1B7}"/>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01DA3E1-D031-4B82-8706-C1CB118BDA34}"/>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8142FEB-6652-48BD-B868-30000B3C00C4}"/>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C046E46-B66F-439A-A381-8A3D02C342BF}"/>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133986</xdr:rowOff>
    </xdr:from>
    <xdr:to>
      <xdr:col>85</xdr:col>
      <xdr:colOff>177800</xdr:colOff>
      <xdr:row>81</xdr:row>
      <xdr:rowOff>64136</xdr:rowOff>
    </xdr:to>
    <xdr:sp macro="" textlink="">
      <xdr:nvSpPr>
        <xdr:cNvPr id="768" name="楕円 767">
          <a:extLst>
            <a:ext uri="{FF2B5EF4-FFF2-40B4-BE49-F238E27FC236}">
              <a16:creationId xmlns:a16="http://schemas.microsoft.com/office/drawing/2014/main" id="{460CF759-78AA-41D6-95A2-07FCF4C567F8}"/>
            </a:ext>
          </a:extLst>
        </xdr:cNvPr>
        <xdr:cNvSpPr/>
      </xdr:nvSpPr>
      <xdr:spPr>
        <a:xfrm>
          <a:off x="14649450" y="13341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156863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93A8729C-301A-4FB4-88A4-9124239316C3}"/>
            </a:ext>
          </a:extLst>
        </xdr:cNvPr>
        <xdr:cNvSpPr txBox="1"/>
      </xdr:nvSpPr>
      <xdr:spPr>
        <a:xfrm>
          <a:off x="1473835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770" name="楕円 769">
          <a:extLst>
            <a:ext uri="{FF2B5EF4-FFF2-40B4-BE49-F238E27FC236}">
              <a16:creationId xmlns:a16="http://schemas.microsoft.com/office/drawing/2014/main" id="{C8709617-A39B-4E1A-B011-0CFE8DB09E08}"/>
            </a:ext>
          </a:extLst>
        </xdr:cNvPr>
        <xdr:cNvSpPr/>
      </xdr:nvSpPr>
      <xdr:spPr>
        <a:xfrm>
          <a:off x="13887450" y="13332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13336</xdr:rowOff>
    </xdr:to>
    <xdr:cxnSp macro="">
      <xdr:nvCxnSpPr>
        <xdr:cNvPr id="771" name="直線コネクタ 770">
          <a:extLst>
            <a:ext uri="{FF2B5EF4-FFF2-40B4-BE49-F238E27FC236}">
              <a16:creationId xmlns:a16="http://schemas.microsoft.com/office/drawing/2014/main" id="{A33F908F-45C5-43A4-9218-8C35E52CCE84}"/>
            </a:ext>
          </a:extLst>
        </xdr:cNvPr>
        <xdr:cNvCxnSpPr/>
      </xdr:nvCxnSpPr>
      <xdr:spPr>
        <a:xfrm>
          <a:off x="13938250" y="13376911"/>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84455</xdr:rowOff>
    </xdr:from>
    <xdr:to>
      <xdr:col>76</xdr:col>
      <xdr:colOff>165100</xdr:colOff>
      <xdr:row>81</xdr:row>
      <xdr:rowOff>14605</xdr:rowOff>
    </xdr:to>
    <xdr:sp macro="" textlink="">
      <xdr:nvSpPr>
        <xdr:cNvPr id="772" name="楕円 771">
          <a:extLst>
            <a:ext uri="{FF2B5EF4-FFF2-40B4-BE49-F238E27FC236}">
              <a16:creationId xmlns:a16="http://schemas.microsoft.com/office/drawing/2014/main" id="{6D2D92D1-114A-47CE-A8DF-E57F4395F4BD}"/>
            </a:ext>
          </a:extLst>
        </xdr:cNvPr>
        <xdr:cNvSpPr/>
      </xdr:nvSpPr>
      <xdr:spPr>
        <a:xfrm>
          <a:off x="13093700" y="13292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81</xdr:row>
      <xdr:rowOff>3811</xdr:rowOff>
    </xdr:to>
    <xdr:cxnSp macro="">
      <xdr:nvCxnSpPr>
        <xdr:cNvPr id="773" name="直線コネクタ 772">
          <a:extLst>
            <a:ext uri="{FF2B5EF4-FFF2-40B4-BE49-F238E27FC236}">
              <a16:creationId xmlns:a16="http://schemas.microsoft.com/office/drawing/2014/main" id="{0C400958-07E3-4A2C-9083-E4D46455E334}"/>
            </a:ext>
          </a:extLst>
        </xdr:cNvPr>
        <xdr:cNvCxnSpPr/>
      </xdr:nvCxnSpPr>
      <xdr:spPr>
        <a:xfrm>
          <a:off x="13144500" y="13343255"/>
          <a:ext cx="79375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46355</xdr:rowOff>
    </xdr:from>
    <xdr:to>
      <xdr:col>72</xdr:col>
      <xdr:colOff>38100</xdr:colOff>
      <xdr:row>80</xdr:row>
      <xdr:rowOff>147955</xdr:rowOff>
    </xdr:to>
    <xdr:sp macro="" textlink="">
      <xdr:nvSpPr>
        <xdr:cNvPr id="774" name="楕円 773">
          <a:extLst>
            <a:ext uri="{FF2B5EF4-FFF2-40B4-BE49-F238E27FC236}">
              <a16:creationId xmlns:a16="http://schemas.microsoft.com/office/drawing/2014/main" id="{8D84EA71-65D1-45F4-B599-E2C9FC0DB171}"/>
            </a:ext>
          </a:extLst>
        </xdr:cNvPr>
        <xdr:cNvSpPr/>
      </xdr:nvSpPr>
      <xdr:spPr>
        <a:xfrm>
          <a:off x="12299950" y="13254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80</xdr:row>
      <xdr:rowOff>135255</xdr:rowOff>
    </xdr:to>
    <xdr:cxnSp macro="">
      <xdr:nvCxnSpPr>
        <xdr:cNvPr id="775" name="直線コネクタ 774">
          <a:extLst>
            <a:ext uri="{FF2B5EF4-FFF2-40B4-BE49-F238E27FC236}">
              <a16:creationId xmlns:a16="http://schemas.microsoft.com/office/drawing/2014/main" id="{EFA25984-6291-4EB1-BEFB-A5DEF6890C16}"/>
            </a:ext>
          </a:extLst>
        </xdr:cNvPr>
        <xdr:cNvCxnSpPr/>
      </xdr:nvCxnSpPr>
      <xdr:spPr>
        <a:xfrm>
          <a:off x="12344400" y="133051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164464</xdr:rowOff>
    </xdr:from>
    <xdr:to>
      <xdr:col>67</xdr:col>
      <xdr:colOff>101600</xdr:colOff>
      <xdr:row>82</xdr:row>
      <xdr:rowOff>94614</xdr:rowOff>
    </xdr:to>
    <xdr:sp macro="" textlink="">
      <xdr:nvSpPr>
        <xdr:cNvPr id="776" name="楕円 775">
          <a:extLst>
            <a:ext uri="{FF2B5EF4-FFF2-40B4-BE49-F238E27FC236}">
              <a16:creationId xmlns:a16="http://schemas.microsoft.com/office/drawing/2014/main" id="{7B585751-FD59-4B6F-AF52-541CA31221F4}"/>
            </a:ext>
          </a:extLst>
        </xdr:cNvPr>
        <xdr:cNvSpPr/>
      </xdr:nvSpPr>
      <xdr:spPr>
        <a:xfrm>
          <a:off x="11487150" y="13537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82</xdr:row>
      <xdr:rowOff>43814</xdr:rowOff>
    </xdr:to>
    <xdr:cxnSp macro="">
      <xdr:nvCxnSpPr>
        <xdr:cNvPr id="777" name="直線コネクタ 776">
          <a:extLst>
            <a:ext uri="{FF2B5EF4-FFF2-40B4-BE49-F238E27FC236}">
              <a16:creationId xmlns:a16="http://schemas.microsoft.com/office/drawing/2014/main" id="{5AF7FCE2-AC11-4CD6-828F-C4DC391F2C32}"/>
            </a:ext>
          </a:extLst>
        </xdr:cNvPr>
        <xdr:cNvCxnSpPr/>
      </xdr:nvCxnSpPr>
      <xdr:spPr>
        <a:xfrm flipV="1">
          <a:off x="11537950" y="13305155"/>
          <a:ext cx="806450" cy="2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a:extLst>
            <a:ext uri="{FF2B5EF4-FFF2-40B4-BE49-F238E27FC236}">
              <a16:creationId xmlns:a16="http://schemas.microsoft.com/office/drawing/2014/main" id="{1C3EDAEC-404B-4457-AE20-2A2863C9B33E}"/>
            </a:ext>
          </a:extLst>
        </xdr:cNvPr>
        <xdr:cNvSpPr txBox="1"/>
      </xdr:nvSpPr>
      <xdr:spPr>
        <a:xfrm>
          <a:off x="13742044" y="13608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a:extLst>
            <a:ext uri="{FF2B5EF4-FFF2-40B4-BE49-F238E27FC236}">
              <a16:creationId xmlns:a16="http://schemas.microsoft.com/office/drawing/2014/main" id="{52EE6080-BE13-470F-A602-70974CB34C25}"/>
            </a:ext>
          </a:extLst>
        </xdr:cNvPr>
        <xdr:cNvSpPr txBox="1"/>
      </xdr:nvSpPr>
      <xdr:spPr>
        <a:xfrm>
          <a:off x="12960994" y="1358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a:extLst>
            <a:ext uri="{FF2B5EF4-FFF2-40B4-BE49-F238E27FC236}">
              <a16:creationId xmlns:a16="http://schemas.microsoft.com/office/drawing/2014/main" id="{B358C674-D6B3-47FD-B047-6FC6220E8ED1}"/>
            </a:ext>
          </a:extLst>
        </xdr:cNvPr>
        <xdr:cNvSpPr txBox="1"/>
      </xdr:nvSpPr>
      <xdr:spPr>
        <a:xfrm>
          <a:off x="12167244" y="13620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781" name="n_4aveValue【消防施設】&#10;有形固定資産減価償却率">
          <a:extLst>
            <a:ext uri="{FF2B5EF4-FFF2-40B4-BE49-F238E27FC236}">
              <a16:creationId xmlns:a16="http://schemas.microsoft.com/office/drawing/2014/main" id="{D39BF1F7-29CD-42C7-8C04-7C7139111D52}"/>
            </a:ext>
          </a:extLst>
        </xdr:cNvPr>
        <xdr:cNvSpPr txBox="1"/>
      </xdr:nvSpPr>
      <xdr:spPr>
        <a:xfrm>
          <a:off x="113544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782" name="n_1mainValue【消防施設】&#10;有形固定資産減価償却率">
          <a:extLst>
            <a:ext uri="{FF2B5EF4-FFF2-40B4-BE49-F238E27FC236}">
              <a16:creationId xmlns:a16="http://schemas.microsoft.com/office/drawing/2014/main" id="{7561975C-DE1A-4737-A4F4-6505F02BE9DF}"/>
            </a:ext>
          </a:extLst>
        </xdr:cNvPr>
        <xdr:cNvSpPr txBox="1"/>
      </xdr:nvSpPr>
      <xdr:spPr>
        <a:xfrm>
          <a:off x="13742044"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31132</xdr:rowOff>
    </xdr:from>
    <xdr:ext cx="405111" cy="259045"/>
    <xdr:sp macro="" textlink="">
      <xdr:nvSpPr>
        <xdr:cNvPr id="783" name="n_2mainValue【消防施設】&#10;有形固定資産減価償却率">
          <a:extLst>
            <a:ext uri="{FF2B5EF4-FFF2-40B4-BE49-F238E27FC236}">
              <a16:creationId xmlns:a16="http://schemas.microsoft.com/office/drawing/2014/main" id="{447CAE58-66AE-4ADE-97FF-16797FF2E739}"/>
            </a:ext>
          </a:extLst>
        </xdr:cNvPr>
        <xdr:cNvSpPr txBox="1"/>
      </xdr:nvSpPr>
      <xdr:spPr>
        <a:xfrm>
          <a:off x="12960994"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164482</xdr:rowOff>
    </xdr:from>
    <xdr:ext cx="405111" cy="259045"/>
    <xdr:sp macro="" textlink="">
      <xdr:nvSpPr>
        <xdr:cNvPr id="784" name="n_3mainValue【消防施設】&#10;有形固定資産減価償却率">
          <a:extLst>
            <a:ext uri="{FF2B5EF4-FFF2-40B4-BE49-F238E27FC236}">
              <a16:creationId xmlns:a16="http://schemas.microsoft.com/office/drawing/2014/main" id="{7430F8ED-92EA-4C24-AB48-716649697C4A}"/>
            </a:ext>
          </a:extLst>
        </xdr:cNvPr>
        <xdr:cNvSpPr txBox="1"/>
      </xdr:nvSpPr>
      <xdr:spPr>
        <a:xfrm>
          <a:off x="121672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85741</xdr:rowOff>
    </xdr:from>
    <xdr:ext cx="405111" cy="259045"/>
    <xdr:sp macro="" textlink="">
      <xdr:nvSpPr>
        <xdr:cNvPr id="785" name="n_4mainValue【消防施設】&#10;有形固定資産減価償却率">
          <a:extLst>
            <a:ext uri="{FF2B5EF4-FFF2-40B4-BE49-F238E27FC236}">
              <a16:creationId xmlns:a16="http://schemas.microsoft.com/office/drawing/2014/main" id="{DC72B981-68BE-43C7-A8D2-731120DD1E97}"/>
            </a:ext>
          </a:extLst>
        </xdr:cNvPr>
        <xdr:cNvSpPr txBox="1"/>
      </xdr:nvSpPr>
      <xdr:spPr>
        <a:xfrm>
          <a:off x="11354444" y="13623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DFF0A89F-8C36-4E28-B5A5-0862B32A74C3}"/>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BBDDA192-66C3-4DB9-91F8-4642C27E771B}"/>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D89B67C7-3067-497A-8EC9-9FED15DC2B00}"/>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9EF0937-7C50-4238-A55D-4FF35A5457EE}"/>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B0469525-BAD8-48F2-A85C-DAC3E8866B9F}"/>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4B79EBAD-2CAE-44E8-B4AA-20A3A5C1ED37}"/>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D11AD0B4-33D0-4C82-87D2-ED0785F79214}"/>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D3C4650-17FB-40FE-8811-20AE37B71B35}"/>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FFE3BE79-933F-4DC2-B49E-266986C9C3E9}"/>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8A4C671D-548D-4614-8453-0267543F483E}"/>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EC89389D-6255-4BCF-989F-6F3B7FCC703A}"/>
            </a:ext>
          </a:extLst>
        </xdr:cNvPr>
        <xdr:cNvCxnSpPr/>
      </xdr:nvCxnSpPr>
      <xdr:spPr>
        <a:xfrm>
          <a:off x="16459200" y="1412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7224D977-465C-4592-918C-E4E4DD277950}"/>
            </a:ext>
          </a:extLst>
        </xdr:cNvPr>
        <xdr:cNvSpPr txBox="1"/>
      </xdr:nvSpPr>
      <xdr:spPr>
        <a:xfrm>
          <a:off x="16049171" y="13992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407F50B7-EEC8-41F9-B927-3997BB125D75}"/>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AA03E45F-0534-4A41-886B-FBCD9E1E5180}"/>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56766896-4757-491A-A257-09B11ABBB021}"/>
            </a:ext>
          </a:extLst>
        </xdr:cNvPr>
        <xdr:cNvCxnSpPr/>
      </xdr:nvCxnSpPr>
      <xdr:spPr>
        <a:xfrm>
          <a:off x="16459200" y="1303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E132347E-7588-4068-BEB5-BCDD16FFFCD8}"/>
            </a:ext>
          </a:extLst>
        </xdr:cNvPr>
        <xdr:cNvSpPr txBox="1"/>
      </xdr:nvSpPr>
      <xdr:spPr>
        <a:xfrm>
          <a:off x="1604917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E9DBE24-4138-4E6C-992B-55E163A4D2C3}"/>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683A3A3A-AA9D-47B0-8D13-7CACFE63607D}"/>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7E7A230-0B65-465B-8E03-AA3769B5BE07}"/>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EDE4C850-F8FA-4E26-AD43-938132AF9F61}"/>
            </a:ext>
          </a:extLst>
        </xdr:cNvPr>
        <xdr:cNvCxnSpPr/>
      </xdr:nvCxnSpPr>
      <xdr:spPr>
        <a:xfrm flipV="1">
          <a:off x="19951064" y="12910186"/>
          <a:ext cx="0" cy="11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CA6F23AC-E745-4F38-8F3B-2B4B746AE761}"/>
            </a:ext>
          </a:extLst>
        </xdr:cNvPr>
        <xdr:cNvSpPr txBox="1"/>
      </xdr:nvSpPr>
      <xdr:spPr>
        <a:xfrm>
          <a:off x="19989800" y="1409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1002790A-B4B7-44C1-B8F9-516A82528F1B}"/>
            </a:ext>
          </a:extLst>
        </xdr:cNvPr>
        <xdr:cNvCxnSpPr/>
      </xdr:nvCxnSpPr>
      <xdr:spPr>
        <a:xfrm>
          <a:off x="19881850" y="140887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AFDB4817-9A5A-4D5D-A49E-D3E193FBEBA9}"/>
            </a:ext>
          </a:extLst>
        </xdr:cNvPr>
        <xdr:cNvSpPr txBox="1"/>
      </xdr:nvSpPr>
      <xdr:spPr>
        <a:xfrm>
          <a:off x="19989800" y="126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E147D37C-D8AC-430A-850B-FA02F6A6114E}"/>
            </a:ext>
          </a:extLst>
        </xdr:cNvPr>
        <xdr:cNvCxnSpPr/>
      </xdr:nvCxnSpPr>
      <xdr:spPr>
        <a:xfrm>
          <a:off x="19881850" y="12910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810" name="【消防施設】&#10;一人当たり面積平均値テキスト">
          <a:extLst>
            <a:ext uri="{FF2B5EF4-FFF2-40B4-BE49-F238E27FC236}">
              <a16:creationId xmlns:a16="http://schemas.microsoft.com/office/drawing/2014/main" id="{0F08DDC1-6D13-40C0-AAEF-0D0526C88059}"/>
            </a:ext>
          </a:extLst>
        </xdr:cNvPr>
        <xdr:cNvSpPr txBox="1"/>
      </xdr:nvSpPr>
      <xdr:spPr>
        <a:xfrm>
          <a:off x="19989800" y="13572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8FBA9657-18FE-4C20-9FBB-EF3BD2BA4F44}"/>
            </a:ext>
          </a:extLst>
        </xdr:cNvPr>
        <xdr:cNvSpPr/>
      </xdr:nvSpPr>
      <xdr:spPr>
        <a:xfrm>
          <a:off x="199009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8B367A0D-5D9C-48FD-9699-6D12BF7DAA6A}"/>
            </a:ext>
          </a:extLst>
        </xdr:cNvPr>
        <xdr:cNvSpPr/>
      </xdr:nvSpPr>
      <xdr:spPr>
        <a:xfrm>
          <a:off x="19157950" y="13576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E348A026-EE46-479B-A42F-7A7CED56A7FF}"/>
            </a:ext>
          </a:extLst>
        </xdr:cNvPr>
        <xdr:cNvSpPr/>
      </xdr:nvSpPr>
      <xdr:spPr>
        <a:xfrm>
          <a:off x="18345150" y="13628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5ED0FAE3-A12B-41A7-8597-C4B8B0C3FC71}"/>
            </a:ext>
          </a:extLst>
        </xdr:cNvPr>
        <xdr:cNvSpPr/>
      </xdr:nvSpPr>
      <xdr:spPr>
        <a:xfrm>
          <a:off x="1755140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36028E23-6F35-4CD8-8AB7-493420D302E2}"/>
            </a:ext>
          </a:extLst>
        </xdr:cNvPr>
        <xdr:cNvSpPr/>
      </xdr:nvSpPr>
      <xdr:spPr>
        <a:xfrm>
          <a:off x="16757650" y="13559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F38C4A71-BCD9-4994-831C-48DC20ACFAA9}"/>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42B23DA-00AF-403E-9E86-1D6613DAE4F3}"/>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25EAEC9-EA4B-4692-9B60-828B3BDCE527}"/>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B284826-9E5E-4AEB-A19D-4938E1F95055}"/>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A33E561-1244-4F03-BF21-A15786E6592E}"/>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821" name="楕円 820">
          <a:extLst>
            <a:ext uri="{FF2B5EF4-FFF2-40B4-BE49-F238E27FC236}">
              <a16:creationId xmlns:a16="http://schemas.microsoft.com/office/drawing/2014/main" id="{A8D9A1E1-92EE-4C1F-8F13-3BC56DD9AAD8}"/>
            </a:ext>
          </a:extLst>
        </xdr:cNvPr>
        <xdr:cNvSpPr/>
      </xdr:nvSpPr>
      <xdr:spPr>
        <a:xfrm>
          <a:off x="199009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38752</xdr:rowOff>
    </xdr:from>
    <xdr:ext cx="469744" cy="259045"/>
    <xdr:sp macro="" textlink="">
      <xdr:nvSpPr>
        <xdr:cNvPr id="822" name="【消防施設】&#10;一人当たり面積該当値テキスト">
          <a:extLst>
            <a:ext uri="{FF2B5EF4-FFF2-40B4-BE49-F238E27FC236}">
              <a16:creationId xmlns:a16="http://schemas.microsoft.com/office/drawing/2014/main" id="{B3BFEFCC-8B34-4CA9-896D-A5B080959518}"/>
            </a:ext>
          </a:extLst>
        </xdr:cNvPr>
        <xdr:cNvSpPr txBox="1"/>
      </xdr:nvSpPr>
      <xdr:spPr>
        <a:xfrm>
          <a:off x="19989800"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823" name="楕円 822">
          <a:extLst>
            <a:ext uri="{FF2B5EF4-FFF2-40B4-BE49-F238E27FC236}">
              <a16:creationId xmlns:a16="http://schemas.microsoft.com/office/drawing/2014/main" id="{9FA9DEE0-5E2B-4C40-AC5F-6324CC3CB2D5}"/>
            </a:ext>
          </a:extLst>
        </xdr:cNvPr>
        <xdr:cNvSpPr/>
      </xdr:nvSpPr>
      <xdr:spPr>
        <a:xfrm>
          <a:off x="19157950" y="13548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60961</xdr:rowOff>
    </xdr:from>
    <xdr:to>
      <xdr:col>116</xdr:col>
      <xdr:colOff>63500</xdr:colOff>
      <xdr:row>82</xdr:row>
      <xdr:rowOff>66675</xdr:rowOff>
    </xdr:to>
    <xdr:cxnSp macro="">
      <xdr:nvCxnSpPr>
        <xdr:cNvPr id="824" name="直線コネクタ 823">
          <a:extLst>
            <a:ext uri="{FF2B5EF4-FFF2-40B4-BE49-F238E27FC236}">
              <a16:creationId xmlns:a16="http://schemas.microsoft.com/office/drawing/2014/main" id="{80EC33EF-40B1-40BA-AECB-0583B596D3C2}"/>
            </a:ext>
          </a:extLst>
        </xdr:cNvPr>
        <xdr:cNvCxnSpPr/>
      </xdr:nvCxnSpPr>
      <xdr:spPr>
        <a:xfrm>
          <a:off x="19202400" y="13599161"/>
          <a:ext cx="7493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xdr:rowOff>
    </xdr:from>
    <xdr:to>
      <xdr:col>107</xdr:col>
      <xdr:colOff>101600</xdr:colOff>
      <xdr:row>82</xdr:row>
      <xdr:rowOff>117475</xdr:rowOff>
    </xdr:to>
    <xdr:sp macro="" textlink="">
      <xdr:nvSpPr>
        <xdr:cNvPr id="825" name="楕円 824">
          <a:extLst>
            <a:ext uri="{FF2B5EF4-FFF2-40B4-BE49-F238E27FC236}">
              <a16:creationId xmlns:a16="http://schemas.microsoft.com/office/drawing/2014/main" id="{4A9CA3EC-2A97-4A59-9F44-25E7B93B8ACE}"/>
            </a:ext>
          </a:extLst>
        </xdr:cNvPr>
        <xdr:cNvSpPr/>
      </xdr:nvSpPr>
      <xdr:spPr>
        <a:xfrm>
          <a:off x="1834515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82</xdr:row>
      <xdr:rowOff>66675</xdr:rowOff>
    </xdr:to>
    <xdr:cxnSp macro="">
      <xdr:nvCxnSpPr>
        <xdr:cNvPr id="826" name="直線コネクタ 825">
          <a:extLst>
            <a:ext uri="{FF2B5EF4-FFF2-40B4-BE49-F238E27FC236}">
              <a16:creationId xmlns:a16="http://schemas.microsoft.com/office/drawing/2014/main" id="{9978CA72-3FF1-47E4-ADC6-920FB3D68C4C}"/>
            </a:ext>
          </a:extLst>
        </xdr:cNvPr>
        <xdr:cNvCxnSpPr/>
      </xdr:nvCxnSpPr>
      <xdr:spPr>
        <a:xfrm flipV="1">
          <a:off x="18395950" y="13599161"/>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827" name="楕円 826">
          <a:extLst>
            <a:ext uri="{FF2B5EF4-FFF2-40B4-BE49-F238E27FC236}">
              <a16:creationId xmlns:a16="http://schemas.microsoft.com/office/drawing/2014/main" id="{2769E87E-2AEC-49F3-82C6-38E8A10ABE6A}"/>
            </a:ext>
          </a:extLst>
        </xdr:cNvPr>
        <xdr:cNvSpPr/>
      </xdr:nvSpPr>
      <xdr:spPr>
        <a:xfrm>
          <a:off x="17551400" y="135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66675</xdr:rowOff>
    </xdr:from>
    <xdr:to>
      <xdr:col>107</xdr:col>
      <xdr:colOff>50800</xdr:colOff>
      <xdr:row>82</xdr:row>
      <xdr:rowOff>78105</xdr:rowOff>
    </xdr:to>
    <xdr:cxnSp macro="">
      <xdr:nvCxnSpPr>
        <xdr:cNvPr id="828" name="直線コネクタ 827">
          <a:extLst>
            <a:ext uri="{FF2B5EF4-FFF2-40B4-BE49-F238E27FC236}">
              <a16:creationId xmlns:a16="http://schemas.microsoft.com/office/drawing/2014/main" id="{230F741D-E61D-4AD8-AABE-0FA244F24020}"/>
            </a:ext>
          </a:extLst>
        </xdr:cNvPr>
        <xdr:cNvCxnSpPr/>
      </xdr:nvCxnSpPr>
      <xdr:spPr>
        <a:xfrm flipV="1">
          <a:off x="17602200" y="13604875"/>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9" name="楕円 828">
          <a:extLst>
            <a:ext uri="{FF2B5EF4-FFF2-40B4-BE49-F238E27FC236}">
              <a16:creationId xmlns:a16="http://schemas.microsoft.com/office/drawing/2014/main" id="{F40D8E31-A264-427A-A03A-4D221B50617F}"/>
            </a:ext>
          </a:extLst>
        </xdr:cNvPr>
        <xdr:cNvSpPr/>
      </xdr:nvSpPr>
      <xdr:spPr>
        <a:xfrm>
          <a:off x="16757650" y="13702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78105</xdr:rowOff>
    </xdr:from>
    <xdr:to>
      <xdr:col>102</xdr:col>
      <xdr:colOff>114300</xdr:colOff>
      <xdr:row>83</xdr:row>
      <xdr:rowOff>49530</xdr:rowOff>
    </xdr:to>
    <xdr:cxnSp macro="">
      <xdr:nvCxnSpPr>
        <xdr:cNvPr id="830" name="直線コネクタ 829">
          <a:extLst>
            <a:ext uri="{FF2B5EF4-FFF2-40B4-BE49-F238E27FC236}">
              <a16:creationId xmlns:a16="http://schemas.microsoft.com/office/drawing/2014/main" id="{3A834773-960C-4E00-8DB4-F5B3064766D9}"/>
            </a:ext>
          </a:extLst>
        </xdr:cNvPr>
        <xdr:cNvCxnSpPr/>
      </xdr:nvCxnSpPr>
      <xdr:spPr>
        <a:xfrm flipV="1">
          <a:off x="16802100" y="13616305"/>
          <a:ext cx="80010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831" name="n_1aveValue【消防施設】&#10;一人当たり面積">
          <a:extLst>
            <a:ext uri="{FF2B5EF4-FFF2-40B4-BE49-F238E27FC236}">
              <a16:creationId xmlns:a16="http://schemas.microsoft.com/office/drawing/2014/main" id="{E33A7F5D-3932-4359-822C-68EC466B31AD}"/>
            </a:ext>
          </a:extLst>
        </xdr:cNvPr>
        <xdr:cNvSpPr txBox="1"/>
      </xdr:nvSpPr>
      <xdr:spPr>
        <a:xfrm>
          <a:off x="18980227" y="136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832" name="n_2aveValue【消防施設】&#10;一人当たり面積">
          <a:extLst>
            <a:ext uri="{FF2B5EF4-FFF2-40B4-BE49-F238E27FC236}">
              <a16:creationId xmlns:a16="http://schemas.microsoft.com/office/drawing/2014/main" id="{D43C6546-FB5B-4D31-87F0-FA008448DAFC}"/>
            </a:ext>
          </a:extLst>
        </xdr:cNvPr>
        <xdr:cNvSpPr txBox="1"/>
      </xdr:nvSpPr>
      <xdr:spPr>
        <a:xfrm>
          <a:off x="181801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833" name="n_3aveValue【消防施設】&#10;一人当たり面積">
          <a:extLst>
            <a:ext uri="{FF2B5EF4-FFF2-40B4-BE49-F238E27FC236}">
              <a16:creationId xmlns:a16="http://schemas.microsoft.com/office/drawing/2014/main" id="{ACB5EA81-82C2-47C5-BC71-D646874D243E}"/>
            </a:ext>
          </a:extLst>
        </xdr:cNvPr>
        <xdr:cNvSpPr txBox="1"/>
      </xdr:nvSpPr>
      <xdr:spPr>
        <a:xfrm>
          <a:off x="17386377" y="136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7F9943BB-897A-4A4B-9F30-3EA41BBB0319}"/>
            </a:ext>
          </a:extLst>
        </xdr:cNvPr>
        <xdr:cNvSpPr txBox="1"/>
      </xdr:nvSpPr>
      <xdr:spPr>
        <a:xfrm>
          <a:off x="16592627" y="1334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35" name="n_1mainValue【消防施設】&#10;一人当たり面積">
          <a:extLst>
            <a:ext uri="{FF2B5EF4-FFF2-40B4-BE49-F238E27FC236}">
              <a16:creationId xmlns:a16="http://schemas.microsoft.com/office/drawing/2014/main" id="{40BF31BC-0CFA-4FC1-8046-0543B63EDE6F}"/>
            </a:ext>
          </a:extLst>
        </xdr:cNvPr>
        <xdr:cNvSpPr txBox="1"/>
      </xdr:nvSpPr>
      <xdr:spPr>
        <a:xfrm>
          <a:off x="18980227"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836" name="n_2mainValue【消防施設】&#10;一人当たり面積">
          <a:extLst>
            <a:ext uri="{FF2B5EF4-FFF2-40B4-BE49-F238E27FC236}">
              <a16:creationId xmlns:a16="http://schemas.microsoft.com/office/drawing/2014/main" id="{C5CFC37A-E711-40ED-B216-7F617A80CBAD}"/>
            </a:ext>
          </a:extLst>
        </xdr:cNvPr>
        <xdr:cNvSpPr txBox="1"/>
      </xdr:nvSpPr>
      <xdr:spPr>
        <a:xfrm>
          <a:off x="18180127"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837" name="n_3mainValue【消防施設】&#10;一人当たり面積">
          <a:extLst>
            <a:ext uri="{FF2B5EF4-FFF2-40B4-BE49-F238E27FC236}">
              <a16:creationId xmlns:a16="http://schemas.microsoft.com/office/drawing/2014/main" id="{FFB676DC-CA11-4AAE-9C33-B14D45808D4D}"/>
            </a:ext>
          </a:extLst>
        </xdr:cNvPr>
        <xdr:cNvSpPr txBox="1"/>
      </xdr:nvSpPr>
      <xdr:spPr>
        <a:xfrm>
          <a:off x="17386377" y="133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91457</xdr:rowOff>
    </xdr:from>
    <xdr:ext cx="469744" cy="259045"/>
    <xdr:sp macro="" textlink="">
      <xdr:nvSpPr>
        <xdr:cNvPr id="838" name="n_4mainValue【消防施設】&#10;一人当たり面積">
          <a:extLst>
            <a:ext uri="{FF2B5EF4-FFF2-40B4-BE49-F238E27FC236}">
              <a16:creationId xmlns:a16="http://schemas.microsoft.com/office/drawing/2014/main" id="{3F288CB6-71DB-425E-8C3C-457CE59014F7}"/>
            </a:ext>
          </a:extLst>
        </xdr:cNvPr>
        <xdr:cNvSpPr txBox="1"/>
      </xdr:nvSpPr>
      <xdr:spPr>
        <a:xfrm>
          <a:off x="165926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FADAA51-387A-451A-92BC-A1229FA84C6B}"/>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8DA108C2-6EA1-4F25-91C6-5832914DF630}"/>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DC89A59F-7A01-40CD-8E5D-C273EAEA44A3}"/>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8B3DE7B-54ED-4EC9-89D1-BFE984A0AEC7}"/>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580EA5-00DC-479A-BA26-40FF374C9244}"/>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2AA3241B-9B33-43A2-9CFB-B622A4F5C285}"/>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2C235E67-5456-4BDB-B6FF-0FC09A7FF642}"/>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DFA18B2C-AB71-4D6F-93F9-686F85B817E1}"/>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76CB56E0-DCFC-4644-A84D-ED956B763504}"/>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4FBBDA74-B992-4763-B1BE-5C47C337697A}"/>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74E1BD6-F168-46A5-880C-F2619715B2E4}"/>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FDF48196-2610-4B60-8711-DB9DDCB21C69}"/>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50D356CC-6303-4FAD-9DF4-4D3EADA59A29}"/>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A03D31B4-E237-49DC-B036-5D68531ED389}"/>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14CF3E52-9572-475F-9260-377C0F66C42C}"/>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6CAF6256-CDD0-40EA-95D2-0F0386959089}"/>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3774C269-76A4-4CE2-A7ED-9A646328BF97}"/>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43A98CA7-040D-4008-BF94-DE013F78E329}"/>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E6C4009-2674-440A-9F4D-9B2EFE0A5D2C}"/>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7F63A20B-F4D0-4AFA-94ED-A7153BFA6925}"/>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D5D48EED-E8FF-4FA0-8A2D-5FA9A14EADC2}"/>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A0DF326B-D6AF-4573-A7B3-0E901EB67B32}"/>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98BFB9B9-9ABF-416F-A85C-587B134F7073}"/>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C8A1B398-B827-4CDC-A711-E05A5FBC7E84}"/>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7EA45B17-E075-4369-99AC-EB7CAB174744}"/>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397A1BEA-BF78-4100-9711-9BA8F1968750}"/>
            </a:ext>
          </a:extLst>
        </xdr:cNvPr>
        <xdr:cNvCxnSpPr/>
      </xdr:nvCxnSpPr>
      <xdr:spPr>
        <a:xfrm flipV="1">
          <a:off x="14699614" y="16578036"/>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F8D134-07CC-4D2D-AA14-FF644CCEA6D5}"/>
            </a:ext>
          </a:extLst>
        </xdr:cNvPr>
        <xdr:cNvSpPr txBox="1"/>
      </xdr:nvSpPr>
      <xdr:spPr>
        <a:xfrm>
          <a:off x="14738350" y="1803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6E40A3FA-5830-43E3-B179-E626E070DAE0}"/>
            </a:ext>
          </a:extLst>
        </xdr:cNvPr>
        <xdr:cNvCxnSpPr/>
      </xdr:nvCxnSpPr>
      <xdr:spPr>
        <a:xfrm>
          <a:off x="14611350" y="18029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C3BCB963-4459-4871-B160-E39748250BB5}"/>
            </a:ext>
          </a:extLst>
        </xdr:cNvPr>
        <xdr:cNvSpPr txBox="1"/>
      </xdr:nvSpPr>
      <xdr:spPr>
        <a:xfrm>
          <a:off x="14738350" y="16359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32C656B9-1952-4BB4-A5D7-B359DFD34BA4}"/>
            </a:ext>
          </a:extLst>
        </xdr:cNvPr>
        <xdr:cNvCxnSpPr/>
      </xdr:nvCxnSpPr>
      <xdr:spPr>
        <a:xfrm>
          <a:off x="14611350" y="16578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5A6F5948-0786-4B91-8874-91E294EC13D2}"/>
            </a:ext>
          </a:extLst>
        </xdr:cNvPr>
        <xdr:cNvSpPr txBox="1"/>
      </xdr:nvSpPr>
      <xdr:spPr>
        <a:xfrm>
          <a:off x="14738350" y="17045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A1EC912F-5453-40A3-AD48-D05BC79A98FF}"/>
            </a:ext>
          </a:extLst>
        </xdr:cNvPr>
        <xdr:cNvSpPr/>
      </xdr:nvSpPr>
      <xdr:spPr>
        <a:xfrm>
          <a:off x="14649450" y="171876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3C5A4E97-1F87-4B2B-8BDE-9AFD8E7D723E}"/>
            </a:ext>
          </a:extLst>
        </xdr:cNvPr>
        <xdr:cNvSpPr/>
      </xdr:nvSpPr>
      <xdr:spPr>
        <a:xfrm>
          <a:off x="1388745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C92E7D34-A06D-45E0-817C-D5F08DA7D3ED}"/>
            </a:ext>
          </a:extLst>
        </xdr:cNvPr>
        <xdr:cNvSpPr/>
      </xdr:nvSpPr>
      <xdr:spPr>
        <a:xfrm>
          <a:off x="13093700" y="1720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D1F20D3F-B66C-489F-9B9D-AD441DF07843}"/>
            </a:ext>
          </a:extLst>
        </xdr:cNvPr>
        <xdr:cNvSpPr/>
      </xdr:nvSpPr>
      <xdr:spPr>
        <a:xfrm>
          <a:off x="122999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AB6E2344-48E8-4625-8C1B-FB8FF22E204F}"/>
            </a:ext>
          </a:extLst>
        </xdr:cNvPr>
        <xdr:cNvSpPr/>
      </xdr:nvSpPr>
      <xdr:spPr>
        <a:xfrm>
          <a:off x="11487150" y="173198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8E087C5-55D3-4825-9BCC-E83772670858}"/>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594C8F0-756C-4FB1-82C3-06542B13F0DF}"/>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C2B11FB-249B-43E7-8F34-ABEBF2A16EA9}"/>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9EC071C-E8D5-420B-A146-B3410351137C}"/>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BED915B-BCF1-49A4-9671-36AE82549700}"/>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10705</xdr:rowOff>
    </xdr:from>
    <xdr:to>
      <xdr:col>85</xdr:col>
      <xdr:colOff>177800</xdr:colOff>
      <xdr:row>106</xdr:row>
      <xdr:rowOff>112305</xdr:rowOff>
    </xdr:to>
    <xdr:sp macro="" textlink="">
      <xdr:nvSpPr>
        <xdr:cNvPr id="880" name="楕円 879">
          <a:extLst>
            <a:ext uri="{FF2B5EF4-FFF2-40B4-BE49-F238E27FC236}">
              <a16:creationId xmlns:a16="http://schemas.microsoft.com/office/drawing/2014/main" id="{4D8BF643-5223-4E9F-8A8A-7AD6F97AE2B4}"/>
            </a:ext>
          </a:extLst>
        </xdr:cNvPr>
        <xdr:cNvSpPr/>
      </xdr:nvSpPr>
      <xdr:spPr>
        <a:xfrm>
          <a:off x="14649450" y="175113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160582</xdr:rowOff>
    </xdr:from>
    <xdr:ext cx="405111" cy="259045"/>
    <xdr:sp macro="" textlink="">
      <xdr:nvSpPr>
        <xdr:cNvPr id="881" name="【庁舎】&#10;有形固定資産減価償却率該当値テキスト">
          <a:extLst>
            <a:ext uri="{FF2B5EF4-FFF2-40B4-BE49-F238E27FC236}">
              <a16:creationId xmlns:a16="http://schemas.microsoft.com/office/drawing/2014/main" id="{5D28D6D1-1231-4034-B510-742C8C1BE711}"/>
            </a:ext>
          </a:extLst>
        </xdr:cNvPr>
        <xdr:cNvSpPr txBox="1"/>
      </xdr:nvSpPr>
      <xdr:spPr>
        <a:xfrm>
          <a:off x="14738350" y="1749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882" name="楕円 881">
          <a:extLst>
            <a:ext uri="{FF2B5EF4-FFF2-40B4-BE49-F238E27FC236}">
              <a16:creationId xmlns:a16="http://schemas.microsoft.com/office/drawing/2014/main" id="{7FEE7EBA-00B8-4EE8-BF02-FB34B36B06C9}"/>
            </a:ext>
          </a:extLst>
        </xdr:cNvPr>
        <xdr:cNvSpPr/>
      </xdr:nvSpPr>
      <xdr:spPr>
        <a:xfrm>
          <a:off x="13887450" y="175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106</xdr:row>
      <xdr:rowOff>74568</xdr:rowOff>
    </xdr:to>
    <xdr:cxnSp macro="">
      <xdr:nvCxnSpPr>
        <xdr:cNvPr id="883" name="直線コネクタ 882">
          <a:extLst>
            <a:ext uri="{FF2B5EF4-FFF2-40B4-BE49-F238E27FC236}">
              <a16:creationId xmlns:a16="http://schemas.microsoft.com/office/drawing/2014/main" id="{2EF41923-696A-4825-94D9-2F900D3B7667}"/>
            </a:ext>
          </a:extLst>
        </xdr:cNvPr>
        <xdr:cNvCxnSpPr/>
      </xdr:nvCxnSpPr>
      <xdr:spPr>
        <a:xfrm flipV="1">
          <a:off x="13938250" y="17562105"/>
          <a:ext cx="762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138068</xdr:rowOff>
    </xdr:from>
    <xdr:to>
      <xdr:col>76</xdr:col>
      <xdr:colOff>165100</xdr:colOff>
      <xdr:row>107</xdr:row>
      <xdr:rowOff>68218</xdr:rowOff>
    </xdr:to>
    <xdr:sp macro="" textlink="">
      <xdr:nvSpPr>
        <xdr:cNvPr id="884" name="楕円 883">
          <a:extLst>
            <a:ext uri="{FF2B5EF4-FFF2-40B4-BE49-F238E27FC236}">
              <a16:creationId xmlns:a16="http://schemas.microsoft.com/office/drawing/2014/main" id="{74F0EF0B-0E89-438F-A29D-5ACEB95E9750}"/>
            </a:ext>
          </a:extLst>
        </xdr:cNvPr>
        <xdr:cNvSpPr/>
      </xdr:nvSpPr>
      <xdr:spPr>
        <a:xfrm>
          <a:off x="13093700" y="17638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74568</xdr:rowOff>
    </xdr:from>
    <xdr:to>
      <xdr:col>81</xdr:col>
      <xdr:colOff>50800</xdr:colOff>
      <xdr:row>107</xdr:row>
      <xdr:rowOff>17418</xdr:rowOff>
    </xdr:to>
    <xdr:cxnSp macro="">
      <xdr:nvCxnSpPr>
        <xdr:cNvPr id="885" name="直線コネクタ 884">
          <a:extLst>
            <a:ext uri="{FF2B5EF4-FFF2-40B4-BE49-F238E27FC236}">
              <a16:creationId xmlns:a16="http://schemas.microsoft.com/office/drawing/2014/main" id="{E8EF148B-4B7F-40C9-A196-7CA27ECBC23F}"/>
            </a:ext>
          </a:extLst>
        </xdr:cNvPr>
        <xdr:cNvCxnSpPr/>
      </xdr:nvCxnSpPr>
      <xdr:spPr>
        <a:xfrm flipV="1">
          <a:off x="13144500" y="17575168"/>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886" name="楕円 885">
          <a:extLst>
            <a:ext uri="{FF2B5EF4-FFF2-40B4-BE49-F238E27FC236}">
              <a16:creationId xmlns:a16="http://schemas.microsoft.com/office/drawing/2014/main" id="{281D4D9B-3D6F-4652-892D-8EB9151BC30A}"/>
            </a:ext>
          </a:extLst>
        </xdr:cNvPr>
        <xdr:cNvSpPr/>
      </xdr:nvSpPr>
      <xdr:spPr>
        <a:xfrm>
          <a:off x="12299950" y="17607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17418</xdr:rowOff>
    </xdr:to>
    <xdr:cxnSp macro="">
      <xdr:nvCxnSpPr>
        <xdr:cNvPr id="887" name="直線コネクタ 886">
          <a:extLst>
            <a:ext uri="{FF2B5EF4-FFF2-40B4-BE49-F238E27FC236}">
              <a16:creationId xmlns:a16="http://schemas.microsoft.com/office/drawing/2014/main" id="{15D37ED8-F4ED-4EFD-861B-45407BDBA94B}"/>
            </a:ext>
          </a:extLst>
        </xdr:cNvPr>
        <xdr:cNvCxnSpPr/>
      </xdr:nvCxnSpPr>
      <xdr:spPr>
        <a:xfrm>
          <a:off x="12344400" y="17658443"/>
          <a:ext cx="8001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80918</xdr:rowOff>
    </xdr:from>
    <xdr:to>
      <xdr:col>67</xdr:col>
      <xdr:colOff>101600</xdr:colOff>
      <xdr:row>107</xdr:row>
      <xdr:rowOff>11068</xdr:rowOff>
    </xdr:to>
    <xdr:sp macro="" textlink="">
      <xdr:nvSpPr>
        <xdr:cNvPr id="888" name="楕円 887">
          <a:extLst>
            <a:ext uri="{FF2B5EF4-FFF2-40B4-BE49-F238E27FC236}">
              <a16:creationId xmlns:a16="http://schemas.microsoft.com/office/drawing/2014/main" id="{809AB84C-5AD9-4860-8E15-555034CD88E6}"/>
            </a:ext>
          </a:extLst>
        </xdr:cNvPr>
        <xdr:cNvSpPr/>
      </xdr:nvSpPr>
      <xdr:spPr>
        <a:xfrm>
          <a:off x="11487150" y="175815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131718</xdr:rowOff>
    </xdr:from>
    <xdr:to>
      <xdr:col>71</xdr:col>
      <xdr:colOff>177800</xdr:colOff>
      <xdr:row>106</xdr:row>
      <xdr:rowOff>157843</xdr:rowOff>
    </xdr:to>
    <xdr:cxnSp macro="">
      <xdr:nvCxnSpPr>
        <xdr:cNvPr id="889" name="直線コネクタ 888">
          <a:extLst>
            <a:ext uri="{FF2B5EF4-FFF2-40B4-BE49-F238E27FC236}">
              <a16:creationId xmlns:a16="http://schemas.microsoft.com/office/drawing/2014/main" id="{EA170282-0BCC-480E-BE5F-36F1B7C4C061}"/>
            </a:ext>
          </a:extLst>
        </xdr:cNvPr>
        <xdr:cNvCxnSpPr/>
      </xdr:nvCxnSpPr>
      <xdr:spPr>
        <a:xfrm>
          <a:off x="11537950" y="17632318"/>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6B0C1795-7EF1-4C1B-AC3A-5E954493D4E7}"/>
            </a:ext>
          </a:extLst>
        </xdr:cNvPr>
        <xdr:cNvSpPr txBox="1"/>
      </xdr:nvSpPr>
      <xdr:spPr>
        <a:xfrm>
          <a:off x="137420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F1D26BC4-591D-4966-854F-D7004ABE3EFC}"/>
            </a:ext>
          </a:extLst>
        </xdr:cNvPr>
        <xdr:cNvSpPr txBox="1"/>
      </xdr:nvSpPr>
      <xdr:spPr>
        <a:xfrm>
          <a:off x="1296099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1645D3D5-C91E-4E55-A1F5-1D0ECB80981F}"/>
            </a:ext>
          </a:extLst>
        </xdr:cNvPr>
        <xdr:cNvSpPr txBox="1"/>
      </xdr:nvSpPr>
      <xdr:spPr>
        <a:xfrm>
          <a:off x="1216724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BBA4AFEE-8279-47E4-9DCD-05F381EC9D45}"/>
            </a:ext>
          </a:extLst>
        </xdr:cNvPr>
        <xdr:cNvSpPr txBox="1"/>
      </xdr:nvSpPr>
      <xdr:spPr>
        <a:xfrm>
          <a:off x="11354444" y="1710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894" name="n_1mainValue【庁舎】&#10;有形固定資産減価償却率">
          <a:extLst>
            <a:ext uri="{FF2B5EF4-FFF2-40B4-BE49-F238E27FC236}">
              <a16:creationId xmlns:a16="http://schemas.microsoft.com/office/drawing/2014/main" id="{66C9FA4D-AD63-47D2-9C63-DC92880FB79F}"/>
            </a:ext>
          </a:extLst>
        </xdr:cNvPr>
        <xdr:cNvSpPr txBox="1"/>
      </xdr:nvSpPr>
      <xdr:spPr>
        <a:xfrm>
          <a:off x="13742044" y="1761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59345</xdr:rowOff>
    </xdr:from>
    <xdr:ext cx="405111" cy="259045"/>
    <xdr:sp macro="" textlink="">
      <xdr:nvSpPr>
        <xdr:cNvPr id="895" name="n_2mainValue【庁舎】&#10;有形固定資産減価償却率">
          <a:extLst>
            <a:ext uri="{FF2B5EF4-FFF2-40B4-BE49-F238E27FC236}">
              <a16:creationId xmlns:a16="http://schemas.microsoft.com/office/drawing/2014/main" id="{38EACE64-B937-4C9B-811A-52968DC2579B}"/>
            </a:ext>
          </a:extLst>
        </xdr:cNvPr>
        <xdr:cNvSpPr txBox="1"/>
      </xdr:nvSpPr>
      <xdr:spPr>
        <a:xfrm>
          <a:off x="12960994" y="1772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96" name="n_3mainValue【庁舎】&#10;有形固定資産減価償却率">
          <a:extLst>
            <a:ext uri="{FF2B5EF4-FFF2-40B4-BE49-F238E27FC236}">
              <a16:creationId xmlns:a16="http://schemas.microsoft.com/office/drawing/2014/main" id="{66564B55-838F-4639-A9A8-6C594A62D7CA}"/>
            </a:ext>
          </a:extLst>
        </xdr:cNvPr>
        <xdr:cNvSpPr txBox="1"/>
      </xdr:nvSpPr>
      <xdr:spPr>
        <a:xfrm>
          <a:off x="12167244" y="1769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2195</xdr:rowOff>
    </xdr:from>
    <xdr:ext cx="405111" cy="259045"/>
    <xdr:sp macro="" textlink="">
      <xdr:nvSpPr>
        <xdr:cNvPr id="897" name="n_4mainValue【庁舎】&#10;有形固定資産減価償却率">
          <a:extLst>
            <a:ext uri="{FF2B5EF4-FFF2-40B4-BE49-F238E27FC236}">
              <a16:creationId xmlns:a16="http://schemas.microsoft.com/office/drawing/2014/main" id="{C0971BA7-607C-4D49-8AF5-3A15B151F8D7}"/>
            </a:ext>
          </a:extLst>
        </xdr:cNvPr>
        <xdr:cNvSpPr txBox="1"/>
      </xdr:nvSpPr>
      <xdr:spPr>
        <a:xfrm>
          <a:off x="11354444" y="17667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E5BB771-5571-410E-922B-6057CF53E13B}"/>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891989E2-2FD9-4D8F-A579-106C72FC5F53}"/>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2C284243-EB60-4728-9A9E-BBA721B3C85D}"/>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B18A3853-5EC5-4F25-A4A3-0ADAD90AD3BB}"/>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10259AF3-1948-4A24-A224-D3AC0DD98C31}"/>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F90B8D83-16EA-4F0E-901A-63988D6A32F9}"/>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2663110-7E3E-4EAE-953F-345ECFC9FD8A}"/>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9CA572AF-6F16-4BC0-AE3E-7DCC489FBBC5}"/>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2811128-2E90-40F1-93C4-10DA63632FA5}"/>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5E7966BB-FC16-4A6C-A64E-C03C4720653E}"/>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DDD339F2-0CF6-4483-97AE-87AECD1BF8DD}"/>
            </a:ext>
          </a:extLst>
        </xdr:cNvPr>
        <xdr:cNvCxnSpPr/>
      </xdr:nvCxnSpPr>
      <xdr:spPr>
        <a:xfrm>
          <a:off x="16459200" y="1807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B595B0E3-14C9-4386-84F5-A7F1FC7A29CE}"/>
            </a:ext>
          </a:extLst>
        </xdr:cNvPr>
        <xdr:cNvSpPr txBox="1"/>
      </xdr:nvSpPr>
      <xdr:spPr>
        <a:xfrm>
          <a:off x="16049171" y="1793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63A3CE27-BC4E-4F98-AB76-5DA364AE1314}"/>
            </a:ext>
          </a:extLst>
        </xdr:cNvPr>
        <xdr:cNvCxnSpPr/>
      </xdr:nvCxnSpPr>
      <xdr:spPr>
        <a:xfrm>
          <a:off x="16459200" y="177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FC06632D-4A47-4967-9184-3B12A9BEF5DF}"/>
            </a:ext>
          </a:extLst>
        </xdr:cNvPr>
        <xdr:cNvSpPr txBox="1"/>
      </xdr:nvSpPr>
      <xdr:spPr>
        <a:xfrm>
          <a:off x="16049171" y="1766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B9BFE5B7-9488-4A44-AC1C-C6B1AFB5C163}"/>
            </a:ext>
          </a:extLst>
        </xdr:cNvPr>
        <xdr:cNvCxnSpPr/>
      </xdr:nvCxnSpPr>
      <xdr:spPr>
        <a:xfrm>
          <a:off x="16459200" y="17519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CFF34839-FE59-40AF-A3A4-C8B2DA070EE2}"/>
            </a:ext>
          </a:extLst>
        </xdr:cNvPr>
        <xdr:cNvSpPr txBox="1"/>
      </xdr:nvSpPr>
      <xdr:spPr>
        <a:xfrm>
          <a:off x="1604917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6FEA2E43-B3AA-44D0-97E0-6BC25F5CA08C}"/>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EE05C25E-EE79-45F3-92A3-1D65C28ADA5F}"/>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5C2CB48A-6EA1-436E-A469-72B5CBE5AA85}"/>
            </a:ext>
          </a:extLst>
        </xdr:cNvPr>
        <xdr:cNvCxnSpPr/>
      </xdr:nvCxnSpPr>
      <xdr:spPr>
        <a:xfrm>
          <a:off x="16459200" y="16973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24E48B1-84B7-4C7E-8357-C5EC48E641C9}"/>
            </a:ext>
          </a:extLst>
        </xdr:cNvPr>
        <xdr:cNvSpPr txBox="1"/>
      </xdr:nvSpPr>
      <xdr:spPr>
        <a:xfrm>
          <a:off x="16049171" y="16837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2DA6A84E-1871-4DD8-A0FC-CD4F9D2258AF}"/>
            </a:ext>
          </a:extLst>
        </xdr:cNvPr>
        <xdr:cNvCxnSpPr/>
      </xdr:nvCxnSpPr>
      <xdr:spPr>
        <a:xfrm>
          <a:off x="16459200" y="16694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E837DFEB-18BD-4DA5-BD64-F31A5BFB1FBD}"/>
            </a:ext>
          </a:extLst>
        </xdr:cNvPr>
        <xdr:cNvSpPr txBox="1"/>
      </xdr:nvSpPr>
      <xdr:spPr>
        <a:xfrm>
          <a:off x="16049171" y="1655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B8776F63-FED3-4294-A2F5-19C62910BC7B}"/>
            </a:ext>
          </a:extLst>
        </xdr:cNvPr>
        <xdr:cNvCxnSpPr/>
      </xdr:nvCxnSpPr>
      <xdr:spPr>
        <a:xfrm>
          <a:off x="16459200" y="1642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230B4B69-BA44-4136-8F10-3F028F5274AF}"/>
            </a:ext>
          </a:extLst>
        </xdr:cNvPr>
        <xdr:cNvSpPr txBox="1"/>
      </xdr:nvSpPr>
      <xdr:spPr>
        <a:xfrm>
          <a:off x="16049171" y="1628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68AFE219-9FDB-42FD-9E3F-8815497B3FD4}"/>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706C0F56-26DF-4365-BB5D-1F4E5241F5E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592D6FE6-69C4-44CB-B025-DD6AB6E205C6}"/>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F09A8256-02FF-4CE3-8569-C174F9F1FE97}"/>
            </a:ext>
          </a:extLst>
        </xdr:cNvPr>
        <xdr:cNvCxnSpPr/>
      </xdr:nvCxnSpPr>
      <xdr:spPr>
        <a:xfrm flipV="1">
          <a:off x="19951064" y="16509048"/>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DB4170E8-EBF9-4CF7-84CD-81E2DB586295}"/>
            </a:ext>
          </a:extLst>
        </xdr:cNvPr>
        <xdr:cNvSpPr txBox="1"/>
      </xdr:nvSpPr>
      <xdr:spPr>
        <a:xfrm>
          <a:off x="19989800" y="1789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93DBB69F-1A77-466E-935B-A15139C66C3A}"/>
            </a:ext>
          </a:extLst>
        </xdr:cNvPr>
        <xdr:cNvCxnSpPr/>
      </xdr:nvCxnSpPr>
      <xdr:spPr>
        <a:xfrm>
          <a:off x="19881850" y="17886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83F11AD6-1A82-4276-B4C7-61829522DF1D}"/>
            </a:ext>
          </a:extLst>
        </xdr:cNvPr>
        <xdr:cNvSpPr txBox="1"/>
      </xdr:nvSpPr>
      <xdr:spPr>
        <a:xfrm>
          <a:off x="19989800" y="1629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D85A28B8-043A-48DD-AA74-5750364470A4}"/>
            </a:ext>
          </a:extLst>
        </xdr:cNvPr>
        <xdr:cNvCxnSpPr/>
      </xdr:nvCxnSpPr>
      <xdr:spPr>
        <a:xfrm>
          <a:off x="19881850" y="16509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CF8D36A1-A09F-445C-B44C-74858C579D0F}"/>
            </a:ext>
          </a:extLst>
        </xdr:cNvPr>
        <xdr:cNvSpPr txBox="1"/>
      </xdr:nvSpPr>
      <xdr:spPr>
        <a:xfrm>
          <a:off x="19989800" y="1724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EF4D2EA8-D635-4D67-95C6-93749E1AF719}"/>
            </a:ext>
          </a:extLst>
        </xdr:cNvPr>
        <xdr:cNvSpPr/>
      </xdr:nvSpPr>
      <xdr:spPr>
        <a:xfrm>
          <a:off x="19900900" y="1738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1C5B1722-EA9D-4C9D-BD36-BA287D16CE4F}"/>
            </a:ext>
          </a:extLst>
        </xdr:cNvPr>
        <xdr:cNvSpPr/>
      </xdr:nvSpPr>
      <xdr:spPr>
        <a:xfrm>
          <a:off x="19157950" y="173923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270BBAB9-A97F-4887-8461-C9D3F46A5080}"/>
            </a:ext>
          </a:extLst>
        </xdr:cNvPr>
        <xdr:cNvSpPr/>
      </xdr:nvSpPr>
      <xdr:spPr>
        <a:xfrm>
          <a:off x="18345150" y="17429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841F984A-4496-4768-A6F0-92BC82322C83}"/>
            </a:ext>
          </a:extLst>
        </xdr:cNvPr>
        <xdr:cNvSpPr/>
      </xdr:nvSpPr>
      <xdr:spPr>
        <a:xfrm>
          <a:off x="17551400" y="174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2D034B55-5AB9-480B-94BB-3A0F1E45A105}"/>
            </a:ext>
          </a:extLst>
        </xdr:cNvPr>
        <xdr:cNvSpPr/>
      </xdr:nvSpPr>
      <xdr:spPr>
        <a:xfrm>
          <a:off x="16757650" y="17438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726CE8B-003A-4374-B2F8-B3368853F3FB}"/>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D078804-70AE-46B5-B145-D4CC4DDFDB99}"/>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742855F-8D4F-4853-BB36-E756A5A1918F}"/>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AB6190B-EA49-49B7-AD59-21DE195E7CD8}"/>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97E0F94-FDDA-4A07-AE25-1EE49F689D54}"/>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56832</xdr:rowOff>
    </xdr:from>
    <xdr:to>
      <xdr:col>116</xdr:col>
      <xdr:colOff>114300</xdr:colOff>
      <xdr:row>107</xdr:row>
      <xdr:rowOff>158432</xdr:rowOff>
    </xdr:to>
    <xdr:sp macro="" textlink="">
      <xdr:nvSpPr>
        <xdr:cNvPr id="941" name="楕円 940">
          <a:extLst>
            <a:ext uri="{FF2B5EF4-FFF2-40B4-BE49-F238E27FC236}">
              <a16:creationId xmlns:a16="http://schemas.microsoft.com/office/drawing/2014/main" id="{AE4A51F6-8A1B-4E7E-8A7E-F6E41F50AB39}"/>
            </a:ext>
          </a:extLst>
        </xdr:cNvPr>
        <xdr:cNvSpPr/>
      </xdr:nvSpPr>
      <xdr:spPr>
        <a:xfrm>
          <a:off x="19900900" y="177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143209</xdr:rowOff>
    </xdr:from>
    <xdr:ext cx="469744" cy="259045"/>
    <xdr:sp macro="" textlink="">
      <xdr:nvSpPr>
        <xdr:cNvPr id="942" name="【庁舎】&#10;一人当たり面積該当値テキスト">
          <a:extLst>
            <a:ext uri="{FF2B5EF4-FFF2-40B4-BE49-F238E27FC236}">
              <a16:creationId xmlns:a16="http://schemas.microsoft.com/office/drawing/2014/main" id="{D82344FB-17DE-4293-A424-79090BB8C7D6}"/>
            </a:ext>
          </a:extLst>
        </xdr:cNvPr>
        <xdr:cNvSpPr txBox="1"/>
      </xdr:nvSpPr>
      <xdr:spPr>
        <a:xfrm>
          <a:off x="19989800" y="1764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943" name="楕円 942">
          <a:extLst>
            <a:ext uri="{FF2B5EF4-FFF2-40B4-BE49-F238E27FC236}">
              <a16:creationId xmlns:a16="http://schemas.microsoft.com/office/drawing/2014/main" id="{175D758E-8705-400E-AD08-7FDE76ED542C}"/>
            </a:ext>
          </a:extLst>
        </xdr:cNvPr>
        <xdr:cNvSpPr/>
      </xdr:nvSpPr>
      <xdr:spPr>
        <a:xfrm>
          <a:off x="19157950" y="17725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107632</xdr:rowOff>
    </xdr:from>
    <xdr:to>
      <xdr:col>116</xdr:col>
      <xdr:colOff>63500</xdr:colOff>
      <xdr:row>107</xdr:row>
      <xdr:rowOff>110489</xdr:rowOff>
    </xdr:to>
    <xdr:cxnSp macro="">
      <xdr:nvCxnSpPr>
        <xdr:cNvPr id="944" name="直線コネクタ 943">
          <a:extLst>
            <a:ext uri="{FF2B5EF4-FFF2-40B4-BE49-F238E27FC236}">
              <a16:creationId xmlns:a16="http://schemas.microsoft.com/office/drawing/2014/main" id="{4C48A5D0-C30F-407C-91B6-49140602DD57}"/>
            </a:ext>
          </a:extLst>
        </xdr:cNvPr>
        <xdr:cNvCxnSpPr/>
      </xdr:nvCxnSpPr>
      <xdr:spPr>
        <a:xfrm flipV="1">
          <a:off x="19202400" y="17773332"/>
          <a:ext cx="7493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45" name="楕円 944">
          <a:extLst>
            <a:ext uri="{FF2B5EF4-FFF2-40B4-BE49-F238E27FC236}">
              <a16:creationId xmlns:a16="http://schemas.microsoft.com/office/drawing/2014/main" id="{7360EB67-C2CA-4603-ABA5-F558AC2B4A9C}"/>
            </a:ext>
          </a:extLst>
        </xdr:cNvPr>
        <xdr:cNvSpPr/>
      </xdr:nvSpPr>
      <xdr:spPr>
        <a:xfrm>
          <a:off x="1834515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946" name="直線コネクタ 945">
          <a:extLst>
            <a:ext uri="{FF2B5EF4-FFF2-40B4-BE49-F238E27FC236}">
              <a16:creationId xmlns:a16="http://schemas.microsoft.com/office/drawing/2014/main" id="{5828DAF2-6E61-47B3-91CA-B1717D289002}"/>
            </a:ext>
          </a:extLst>
        </xdr:cNvPr>
        <xdr:cNvCxnSpPr/>
      </xdr:nvCxnSpPr>
      <xdr:spPr>
        <a:xfrm>
          <a:off x="18395950" y="177761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62548</xdr:rowOff>
    </xdr:from>
    <xdr:to>
      <xdr:col>102</xdr:col>
      <xdr:colOff>165100</xdr:colOff>
      <xdr:row>107</xdr:row>
      <xdr:rowOff>164148</xdr:rowOff>
    </xdr:to>
    <xdr:sp macro="" textlink="">
      <xdr:nvSpPr>
        <xdr:cNvPr id="947" name="楕円 946">
          <a:extLst>
            <a:ext uri="{FF2B5EF4-FFF2-40B4-BE49-F238E27FC236}">
              <a16:creationId xmlns:a16="http://schemas.microsoft.com/office/drawing/2014/main" id="{3F59B9BC-88FA-4CFA-9D42-EABD5EA76C75}"/>
            </a:ext>
          </a:extLst>
        </xdr:cNvPr>
        <xdr:cNvSpPr/>
      </xdr:nvSpPr>
      <xdr:spPr>
        <a:xfrm>
          <a:off x="17551400" y="1772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113348</xdr:rowOff>
    </xdr:to>
    <xdr:cxnSp macro="">
      <xdr:nvCxnSpPr>
        <xdr:cNvPr id="948" name="直線コネクタ 947">
          <a:extLst>
            <a:ext uri="{FF2B5EF4-FFF2-40B4-BE49-F238E27FC236}">
              <a16:creationId xmlns:a16="http://schemas.microsoft.com/office/drawing/2014/main" id="{4E0A4547-9000-45E0-8B9E-9D1F3A250843}"/>
            </a:ext>
          </a:extLst>
        </xdr:cNvPr>
        <xdr:cNvCxnSpPr/>
      </xdr:nvCxnSpPr>
      <xdr:spPr>
        <a:xfrm flipV="1">
          <a:off x="17602200" y="17776189"/>
          <a:ext cx="79375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65405</xdr:rowOff>
    </xdr:from>
    <xdr:to>
      <xdr:col>98</xdr:col>
      <xdr:colOff>38100</xdr:colOff>
      <xdr:row>107</xdr:row>
      <xdr:rowOff>167005</xdr:rowOff>
    </xdr:to>
    <xdr:sp macro="" textlink="">
      <xdr:nvSpPr>
        <xdr:cNvPr id="949" name="楕円 948">
          <a:extLst>
            <a:ext uri="{FF2B5EF4-FFF2-40B4-BE49-F238E27FC236}">
              <a16:creationId xmlns:a16="http://schemas.microsoft.com/office/drawing/2014/main" id="{E50A574D-850D-4297-81AE-363B956CE0A8}"/>
            </a:ext>
          </a:extLst>
        </xdr:cNvPr>
        <xdr:cNvSpPr/>
      </xdr:nvSpPr>
      <xdr:spPr>
        <a:xfrm>
          <a:off x="16757650" y="17731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113348</xdr:rowOff>
    </xdr:from>
    <xdr:to>
      <xdr:col>102</xdr:col>
      <xdr:colOff>114300</xdr:colOff>
      <xdr:row>107</xdr:row>
      <xdr:rowOff>116205</xdr:rowOff>
    </xdr:to>
    <xdr:cxnSp macro="">
      <xdr:nvCxnSpPr>
        <xdr:cNvPr id="950" name="直線コネクタ 949">
          <a:extLst>
            <a:ext uri="{FF2B5EF4-FFF2-40B4-BE49-F238E27FC236}">
              <a16:creationId xmlns:a16="http://schemas.microsoft.com/office/drawing/2014/main" id="{F3C3DD05-A0A2-4493-A786-16531045F6F2}"/>
            </a:ext>
          </a:extLst>
        </xdr:cNvPr>
        <xdr:cNvCxnSpPr/>
      </xdr:nvCxnSpPr>
      <xdr:spPr>
        <a:xfrm flipV="1">
          <a:off x="16802100" y="17779048"/>
          <a:ext cx="8001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1196CBD9-762B-41C0-9B7F-393B37048E82}"/>
            </a:ext>
          </a:extLst>
        </xdr:cNvPr>
        <xdr:cNvSpPr txBox="1"/>
      </xdr:nvSpPr>
      <xdr:spPr>
        <a:xfrm>
          <a:off x="18980227" y="1717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D21EDDEB-B539-4B10-B162-813D8914936E}"/>
            </a:ext>
          </a:extLst>
        </xdr:cNvPr>
        <xdr:cNvSpPr txBox="1"/>
      </xdr:nvSpPr>
      <xdr:spPr>
        <a:xfrm>
          <a:off x="18180127" y="1721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265093F1-52F2-4A27-927A-F444CF67ABFC}"/>
            </a:ext>
          </a:extLst>
        </xdr:cNvPr>
        <xdr:cNvSpPr txBox="1"/>
      </xdr:nvSpPr>
      <xdr:spPr>
        <a:xfrm>
          <a:off x="17386377" y="1718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F7266456-731C-4037-9216-D9C2C357051B}"/>
            </a:ext>
          </a:extLst>
        </xdr:cNvPr>
        <xdr:cNvSpPr txBox="1"/>
      </xdr:nvSpPr>
      <xdr:spPr>
        <a:xfrm>
          <a:off x="16592627" y="1721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55" name="n_1mainValue【庁舎】&#10;一人当たり面積">
          <a:extLst>
            <a:ext uri="{FF2B5EF4-FFF2-40B4-BE49-F238E27FC236}">
              <a16:creationId xmlns:a16="http://schemas.microsoft.com/office/drawing/2014/main" id="{8CECE9C4-11B0-427E-AF59-A33373024344}"/>
            </a:ext>
          </a:extLst>
        </xdr:cNvPr>
        <xdr:cNvSpPr txBox="1"/>
      </xdr:nvSpPr>
      <xdr:spPr>
        <a:xfrm>
          <a:off x="189802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56" name="n_2mainValue【庁舎】&#10;一人当たり面積">
          <a:extLst>
            <a:ext uri="{FF2B5EF4-FFF2-40B4-BE49-F238E27FC236}">
              <a16:creationId xmlns:a16="http://schemas.microsoft.com/office/drawing/2014/main" id="{38FF7B2D-7418-44C4-AB18-E342A57462B8}"/>
            </a:ext>
          </a:extLst>
        </xdr:cNvPr>
        <xdr:cNvSpPr txBox="1"/>
      </xdr:nvSpPr>
      <xdr:spPr>
        <a:xfrm>
          <a:off x="181801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155275</xdr:rowOff>
    </xdr:from>
    <xdr:ext cx="469744" cy="259045"/>
    <xdr:sp macro="" textlink="">
      <xdr:nvSpPr>
        <xdr:cNvPr id="957" name="n_3mainValue【庁舎】&#10;一人当たり面積">
          <a:extLst>
            <a:ext uri="{FF2B5EF4-FFF2-40B4-BE49-F238E27FC236}">
              <a16:creationId xmlns:a16="http://schemas.microsoft.com/office/drawing/2014/main" id="{485D8FF9-A23A-4CC2-A43B-78E5CF521658}"/>
            </a:ext>
          </a:extLst>
        </xdr:cNvPr>
        <xdr:cNvSpPr txBox="1"/>
      </xdr:nvSpPr>
      <xdr:spPr>
        <a:xfrm>
          <a:off x="17386377" y="1782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158132</xdr:rowOff>
    </xdr:from>
    <xdr:ext cx="469744" cy="259045"/>
    <xdr:sp macro="" textlink="">
      <xdr:nvSpPr>
        <xdr:cNvPr id="958" name="n_4mainValue【庁舎】&#10;一人当たり面積">
          <a:extLst>
            <a:ext uri="{FF2B5EF4-FFF2-40B4-BE49-F238E27FC236}">
              <a16:creationId xmlns:a16="http://schemas.microsoft.com/office/drawing/2014/main" id="{4DB11AD2-05BD-48A6-94AE-95EA4DAF8ABB}"/>
            </a:ext>
          </a:extLst>
        </xdr:cNvPr>
        <xdr:cNvSpPr txBox="1"/>
      </xdr:nvSpPr>
      <xdr:spPr>
        <a:xfrm>
          <a:off x="165926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54F5ECA2-0AB9-4282-9E44-F818D8DF4D24}"/>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8C344ACB-E635-4AD6-926B-5B24E239FA1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D84654A2-7664-4E15-821C-17747744060D}"/>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ほとんどの類型において、有形固定資産減価償却率は類似団体平均を上回っており、施設の老朽化が進んでいる。庁舎においては壁面改修工事を実施し、</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ポイント改善したものの、建設から、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年以上経過していることから、有形固定資産減価償却率は類似団体平均を</a:t>
          </a:r>
          <a:r>
            <a:rPr kumimoji="1" lang="en-US" altLang="ja-JP" sz="1100">
              <a:solidFill>
                <a:schemeClr val="dk1"/>
              </a:solidFill>
              <a:effectLst/>
              <a:latin typeface="+mn-lt"/>
              <a:ea typeface="+mn-ea"/>
              <a:cs typeface="+mn-cs"/>
            </a:rPr>
            <a:t>20.6</a:t>
          </a:r>
          <a:r>
            <a:rPr kumimoji="1" lang="ja-JP" altLang="ja-JP" sz="1100">
              <a:solidFill>
                <a:schemeClr val="dk1"/>
              </a:solidFill>
              <a:effectLst/>
              <a:latin typeface="+mn-lt"/>
              <a:ea typeface="+mn-ea"/>
              <a:cs typeface="+mn-cs"/>
            </a:rPr>
            <a:t>ポイント上回っている。平成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年度に改定した公共施設等総合管理計画や、令和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年度策定の個別施設計画に基づき、老朽化対策に取り組んでいく。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32401969</v>
      </c>
      <c r="BO4" s="449"/>
      <c r="BP4" s="449"/>
      <c r="BQ4" s="449"/>
      <c r="BR4" s="449"/>
      <c r="BS4" s="449"/>
      <c r="BT4" s="449"/>
      <c r="BU4" s="450"/>
      <c r="BV4" s="448">
        <v>33810070</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15.8</v>
      </c>
      <c r="CU4" s="589"/>
      <c r="CV4" s="589"/>
      <c r="CW4" s="589"/>
      <c r="CX4" s="589"/>
      <c r="CY4" s="589"/>
      <c r="CZ4" s="589"/>
      <c r="DA4" s="590"/>
      <c r="DB4" s="588">
        <v>15.3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29659795</v>
      </c>
      <c r="BO5" s="420"/>
      <c r="BP5" s="420"/>
      <c r="BQ5" s="420"/>
      <c r="BR5" s="420"/>
      <c r="BS5" s="420"/>
      <c r="BT5" s="420"/>
      <c r="BU5" s="421"/>
      <c r="BV5" s="419">
        <v>31097338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94.8</v>
      </c>
      <c r="CU5" s="417"/>
      <c r="CV5" s="417"/>
      <c r="CW5" s="417"/>
      <c r="CX5" s="417"/>
      <c r="CY5" s="417"/>
      <c r="CZ5" s="417"/>
      <c r="DA5" s="418"/>
      <c r="DB5" s="416">
        <v>89.8</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2742174</v>
      </c>
      <c r="BO6" s="420"/>
      <c r="BP6" s="420"/>
      <c r="BQ6" s="420"/>
      <c r="BR6" s="420"/>
      <c r="BS6" s="420"/>
      <c r="BT6" s="420"/>
      <c r="BU6" s="421"/>
      <c r="BV6" s="419">
        <v>2712732</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29716</v>
      </c>
      <c r="BO7" s="420"/>
      <c r="BP7" s="420"/>
      <c r="BQ7" s="420"/>
      <c r="BR7" s="420"/>
      <c r="BS7" s="420"/>
      <c r="BT7" s="420"/>
      <c r="BU7" s="421"/>
      <c r="BV7" s="419">
        <v>34556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17164719</v>
      </c>
      <c r="CU7" s="420"/>
      <c r="CV7" s="420"/>
      <c r="CW7" s="420"/>
      <c r="CX7" s="420"/>
      <c r="CY7" s="420"/>
      <c r="CZ7" s="420"/>
      <c r="DA7" s="421"/>
      <c r="DB7" s="419">
        <v>17483173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104</v>
      </c>
      <c r="AV8" s="478"/>
      <c r="AW8" s="478"/>
      <c r="AX8" s="478"/>
      <c r="AY8" s="433" t="s">
        <v>112</v>
      </c>
      <c r="AZ8" s="434"/>
      <c r="BA8" s="434"/>
      <c r="BB8" s="434"/>
      <c r="BC8" s="434"/>
      <c r="BD8" s="434"/>
      <c r="BE8" s="434"/>
      <c r="BF8" s="434"/>
      <c r="BG8" s="434"/>
      <c r="BH8" s="434"/>
      <c r="BI8" s="434"/>
      <c r="BJ8" s="434"/>
      <c r="BK8" s="434"/>
      <c r="BL8" s="434"/>
      <c r="BM8" s="435"/>
      <c r="BN8" s="419">
        <v>2712458</v>
      </c>
      <c r="BO8" s="420"/>
      <c r="BP8" s="420"/>
      <c r="BQ8" s="420"/>
      <c r="BR8" s="420"/>
      <c r="BS8" s="420"/>
      <c r="BT8" s="420"/>
      <c r="BU8" s="421"/>
      <c r="BV8" s="419">
        <v>2678176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0.84</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75309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104</v>
      </c>
      <c r="AV9" s="478"/>
      <c r="AW9" s="478"/>
      <c r="AX9" s="478"/>
      <c r="AY9" s="433" t="s">
        <v>118</v>
      </c>
      <c r="AZ9" s="434"/>
      <c r="BA9" s="434"/>
      <c r="BB9" s="434"/>
      <c r="BC9" s="434"/>
      <c r="BD9" s="434"/>
      <c r="BE9" s="434"/>
      <c r="BF9" s="434"/>
      <c r="BG9" s="434"/>
      <c r="BH9" s="434"/>
      <c r="BI9" s="434"/>
      <c r="BJ9" s="434"/>
      <c r="BK9" s="434"/>
      <c r="BL9" s="434"/>
      <c r="BM9" s="435"/>
      <c r="BN9" s="419">
        <v>34282</v>
      </c>
      <c r="BO9" s="420"/>
      <c r="BP9" s="420"/>
      <c r="BQ9" s="420"/>
      <c r="BR9" s="420"/>
      <c r="BS9" s="420"/>
      <c r="BT9" s="420"/>
      <c r="BU9" s="421"/>
      <c r="BV9" s="419">
        <v>626957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76667</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104</v>
      </c>
      <c r="AV10" s="478"/>
      <c r="AW10" s="478"/>
      <c r="AX10" s="478"/>
      <c r="AY10" s="433" t="s">
        <v>122</v>
      </c>
      <c r="AZ10" s="434"/>
      <c r="BA10" s="434"/>
      <c r="BB10" s="434"/>
      <c r="BC10" s="434"/>
      <c r="BD10" s="434"/>
      <c r="BE10" s="434"/>
      <c r="BF10" s="434"/>
      <c r="BG10" s="434"/>
      <c r="BH10" s="434"/>
      <c r="BI10" s="434"/>
      <c r="BJ10" s="434"/>
      <c r="BK10" s="434"/>
      <c r="BL10" s="434"/>
      <c r="BM10" s="435"/>
      <c r="BN10" s="419">
        <v>4209</v>
      </c>
      <c r="BO10" s="420"/>
      <c r="BP10" s="420"/>
      <c r="BQ10" s="420"/>
      <c r="BR10" s="420"/>
      <c r="BS10" s="420"/>
      <c r="BT10" s="420"/>
      <c r="BU10" s="421"/>
      <c r="BV10" s="419">
        <v>5838</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104</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74427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104</v>
      </c>
      <c r="AV12" s="478"/>
      <c r="AW12" s="478"/>
      <c r="AX12" s="478"/>
      <c r="AY12" s="433" t="s">
        <v>136</v>
      </c>
      <c r="AZ12" s="434"/>
      <c r="BA12" s="434"/>
      <c r="BB12" s="434"/>
      <c r="BC12" s="434"/>
      <c r="BD12" s="434"/>
      <c r="BE12" s="434"/>
      <c r="BF12" s="434"/>
      <c r="BG12" s="434"/>
      <c r="BH12" s="434"/>
      <c r="BI12" s="434"/>
      <c r="BJ12" s="434"/>
      <c r="BK12" s="434"/>
      <c r="BL12" s="434"/>
      <c r="BM12" s="435"/>
      <c r="BN12" s="419">
        <v>1751714</v>
      </c>
      <c r="BO12" s="420"/>
      <c r="BP12" s="420"/>
      <c r="BQ12" s="420"/>
      <c r="BR12" s="420"/>
      <c r="BS12" s="420"/>
      <c r="BT12" s="420"/>
      <c r="BU12" s="421"/>
      <c r="BV12" s="419">
        <v>1451486</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71332</v>
      </c>
      <c r="S13" s="507"/>
      <c r="T13" s="507"/>
      <c r="U13" s="507"/>
      <c r="V13" s="508"/>
      <c r="W13" s="509" t="s">
        <v>140</v>
      </c>
      <c r="X13" s="405"/>
      <c r="Y13" s="405"/>
      <c r="Z13" s="405"/>
      <c r="AA13" s="405"/>
      <c r="AB13" s="406"/>
      <c r="AC13" s="372">
        <v>1397</v>
      </c>
      <c r="AD13" s="373"/>
      <c r="AE13" s="373"/>
      <c r="AF13" s="373"/>
      <c r="AG13" s="374"/>
      <c r="AH13" s="372">
        <v>1541</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-1713223</v>
      </c>
      <c r="BO13" s="420"/>
      <c r="BP13" s="420"/>
      <c r="BQ13" s="420"/>
      <c r="BR13" s="420"/>
      <c r="BS13" s="420"/>
      <c r="BT13" s="420"/>
      <c r="BU13" s="421"/>
      <c r="BV13" s="419">
        <v>-818691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5.3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74940</v>
      </c>
      <c r="S14" s="507"/>
      <c r="T14" s="507"/>
      <c r="U14" s="507"/>
      <c r="V14" s="508"/>
      <c r="W14" s="510"/>
      <c r="X14" s="408"/>
      <c r="Y14" s="408"/>
      <c r="Z14" s="408"/>
      <c r="AA14" s="408"/>
      <c r="AB14" s="409"/>
      <c r="AC14" s="499">
        <v>3.8</v>
      </c>
      <c r="AD14" s="500"/>
      <c r="AE14" s="500"/>
      <c r="AF14" s="500"/>
      <c r="AG14" s="501"/>
      <c r="AH14" s="499">
        <v>4.3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85.3</v>
      </c>
      <c r="CU14" s="517"/>
      <c r="CV14" s="517"/>
      <c r="CW14" s="517"/>
      <c r="CX14" s="517"/>
      <c r="CY14" s="517"/>
      <c r="CZ14" s="517"/>
      <c r="DA14" s="518"/>
      <c r="DB14" s="516">
        <v>87.1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139</v>
      </c>
      <c r="N15" s="504"/>
      <c r="O15" s="504"/>
      <c r="P15" s="504"/>
      <c r="Q15" s="505"/>
      <c r="R15" s="506">
        <v>72143</v>
      </c>
      <c r="S15" s="507"/>
      <c r="T15" s="507"/>
      <c r="U15" s="507"/>
      <c r="V15" s="508"/>
      <c r="W15" s="509" t="s">
        <v>147</v>
      </c>
      <c r="X15" s="405"/>
      <c r="Y15" s="405"/>
      <c r="Z15" s="405"/>
      <c r="AA15" s="405"/>
      <c r="AB15" s="406"/>
      <c r="AC15" s="372">
        <v>13243</v>
      </c>
      <c r="AD15" s="373"/>
      <c r="AE15" s="373"/>
      <c r="AF15" s="373"/>
      <c r="AG15" s="374"/>
      <c r="AH15" s="372">
        <v>12790</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10938227</v>
      </c>
      <c r="BO15" s="449"/>
      <c r="BP15" s="449"/>
      <c r="BQ15" s="449"/>
      <c r="BR15" s="449"/>
      <c r="BS15" s="449"/>
      <c r="BT15" s="449"/>
      <c r="BU15" s="450"/>
      <c r="BV15" s="448">
        <v>10539582</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35.700000000000003</v>
      </c>
      <c r="AD16" s="500"/>
      <c r="AE16" s="500"/>
      <c r="AF16" s="500"/>
      <c r="AG16" s="501"/>
      <c r="AH16" s="499">
        <v>35.799999999999997</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13742850</v>
      </c>
      <c r="BO16" s="420"/>
      <c r="BP16" s="420"/>
      <c r="BQ16" s="420"/>
      <c r="BR16" s="420"/>
      <c r="BS16" s="420"/>
      <c r="BT16" s="420"/>
      <c r="BU16" s="421"/>
      <c r="BV16" s="419">
        <v>13076241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22408</v>
      </c>
      <c r="AD17" s="373"/>
      <c r="AE17" s="373"/>
      <c r="AF17" s="373"/>
      <c r="AG17" s="374"/>
      <c r="AH17" s="372">
        <v>21401</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13913084</v>
      </c>
      <c r="BO17" s="420"/>
      <c r="BP17" s="420"/>
      <c r="BQ17" s="420"/>
      <c r="BR17" s="420"/>
      <c r="BS17" s="420"/>
      <c r="BT17" s="420"/>
      <c r="BU17" s="421"/>
      <c r="BV17" s="419">
        <v>13380793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60.97</v>
      </c>
      <c r="M18" s="472"/>
      <c r="N18" s="472"/>
      <c r="O18" s="472"/>
      <c r="P18" s="472"/>
      <c r="Q18" s="472"/>
      <c r="R18" s="473"/>
      <c r="S18" s="473"/>
      <c r="T18" s="473"/>
      <c r="U18" s="473"/>
      <c r="V18" s="474"/>
      <c r="W18" s="490"/>
      <c r="X18" s="491"/>
      <c r="Y18" s="491"/>
      <c r="Z18" s="491"/>
      <c r="AA18" s="491"/>
      <c r="AB18" s="515"/>
      <c r="AC18" s="389">
        <v>60.5</v>
      </c>
      <c r="AD18" s="390"/>
      <c r="AE18" s="390"/>
      <c r="AF18" s="390"/>
      <c r="AG18" s="475"/>
      <c r="AH18" s="389">
        <v>59.9</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16801293</v>
      </c>
      <c r="BO18" s="420"/>
      <c r="BP18" s="420"/>
      <c r="BQ18" s="420"/>
      <c r="BR18" s="420"/>
      <c r="BS18" s="420"/>
      <c r="BT18" s="420"/>
      <c r="BU18" s="421"/>
      <c r="BV18" s="419">
        <v>16604685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1235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22073871</v>
      </c>
      <c r="BO19" s="420"/>
      <c r="BP19" s="420"/>
      <c r="BQ19" s="420"/>
      <c r="BR19" s="420"/>
      <c r="BS19" s="420"/>
      <c r="BT19" s="420"/>
      <c r="BU19" s="421"/>
      <c r="BV19" s="419">
        <v>22016261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31643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26843035</v>
      </c>
      <c r="BO22" s="449"/>
      <c r="BP22" s="449"/>
      <c r="BQ22" s="449"/>
      <c r="BR22" s="449"/>
      <c r="BS22" s="449"/>
      <c r="BT22" s="449"/>
      <c r="BU22" s="450"/>
      <c r="BV22" s="448">
        <v>27381833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23644745</v>
      </c>
      <c r="BO23" s="420"/>
      <c r="BP23" s="420"/>
      <c r="BQ23" s="420"/>
      <c r="BR23" s="420"/>
      <c r="BS23" s="420"/>
      <c r="BT23" s="420"/>
      <c r="BU23" s="421"/>
      <c r="BV23" s="419">
        <v>24019312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8900</v>
      </c>
      <c r="R24" s="373"/>
      <c r="S24" s="373"/>
      <c r="T24" s="373"/>
      <c r="U24" s="373"/>
      <c r="V24" s="374"/>
      <c r="W24" s="462"/>
      <c r="X24" s="399"/>
      <c r="Y24" s="400"/>
      <c r="Z24" s="375" t="s">
        <v>172</v>
      </c>
      <c r="AA24" s="376"/>
      <c r="AB24" s="376"/>
      <c r="AC24" s="376"/>
      <c r="AD24" s="376"/>
      <c r="AE24" s="376"/>
      <c r="AF24" s="376"/>
      <c r="AG24" s="377"/>
      <c r="AH24" s="372">
        <v>542</v>
      </c>
      <c r="AI24" s="373"/>
      <c r="AJ24" s="373"/>
      <c r="AK24" s="373"/>
      <c r="AL24" s="374"/>
      <c r="AM24" s="372">
        <v>1620038</v>
      </c>
      <c r="AN24" s="373"/>
      <c r="AO24" s="373"/>
      <c r="AP24" s="373"/>
      <c r="AQ24" s="373"/>
      <c r="AR24" s="374"/>
      <c r="AS24" s="372">
        <v>2989</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13376076</v>
      </c>
      <c r="BO24" s="420"/>
      <c r="BP24" s="420"/>
      <c r="BQ24" s="420"/>
      <c r="BR24" s="420"/>
      <c r="BS24" s="420"/>
      <c r="BT24" s="420"/>
      <c r="BU24" s="421"/>
      <c r="BV24" s="419">
        <v>13232736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7565</v>
      </c>
      <c r="R25" s="373"/>
      <c r="S25" s="373"/>
      <c r="T25" s="373"/>
      <c r="U25" s="373"/>
      <c r="V25" s="374"/>
      <c r="W25" s="462"/>
      <c r="X25" s="399"/>
      <c r="Y25" s="400"/>
      <c r="Z25" s="375" t="s">
        <v>175</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2228812</v>
      </c>
      <c r="BO25" s="449"/>
      <c r="BP25" s="449"/>
      <c r="BQ25" s="449"/>
      <c r="BR25" s="449"/>
      <c r="BS25" s="449"/>
      <c r="BT25" s="449"/>
      <c r="BU25" s="450"/>
      <c r="BV25" s="448">
        <v>6274239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6675</v>
      </c>
      <c r="R26" s="373"/>
      <c r="S26" s="373"/>
      <c r="T26" s="373"/>
      <c r="U26" s="373"/>
      <c r="V26" s="374"/>
      <c r="W26" s="462"/>
      <c r="X26" s="399"/>
      <c r="Y26" s="400"/>
      <c r="Z26" s="375" t="s">
        <v>178</v>
      </c>
      <c r="AA26" s="430"/>
      <c r="AB26" s="430"/>
      <c r="AC26" s="430"/>
      <c r="AD26" s="430"/>
      <c r="AE26" s="430"/>
      <c r="AF26" s="430"/>
      <c r="AG26" s="431"/>
      <c r="AH26" s="372">
        <v>10</v>
      </c>
      <c r="AI26" s="373"/>
      <c r="AJ26" s="373"/>
      <c r="AK26" s="373"/>
      <c r="AL26" s="374"/>
      <c r="AM26" s="372">
        <v>33380</v>
      </c>
      <c r="AN26" s="373"/>
      <c r="AO26" s="373"/>
      <c r="AP26" s="373"/>
      <c r="AQ26" s="373"/>
      <c r="AR26" s="374"/>
      <c r="AS26" s="372">
        <v>3338</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129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180</v>
      </c>
      <c r="F27" s="376"/>
      <c r="G27" s="376"/>
      <c r="H27" s="376"/>
      <c r="I27" s="376"/>
      <c r="J27" s="376"/>
      <c r="K27" s="377"/>
      <c r="L27" s="372">
        <v>1</v>
      </c>
      <c r="M27" s="373"/>
      <c r="N27" s="373"/>
      <c r="O27" s="373"/>
      <c r="P27" s="374"/>
      <c r="Q27" s="372">
        <v>4700</v>
      </c>
      <c r="R27" s="373"/>
      <c r="S27" s="373"/>
      <c r="T27" s="373"/>
      <c r="U27" s="373"/>
      <c r="V27" s="374"/>
      <c r="W27" s="462"/>
      <c r="X27" s="399"/>
      <c r="Y27" s="400"/>
      <c r="Z27" s="375" t="s">
        <v>181</v>
      </c>
      <c r="AA27" s="376"/>
      <c r="AB27" s="376"/>
      <c r="AC27" s="376"/>
      <c r="AD27" s="376"/>
      <c r="AE27" s="376"/>
      <c r="AF27" s="376"/>
      <c r="AG27" s="377"/>
      <c r="AH27" s="372">
        <v>32</v>
      </c>
      <c r="AI27" s="373"/>
      <c r="AJ27" s="373"/>
      <c r="AK27" s="373"/>
      <c r="AL27" s="374"/>
      <c r="AM27" s="372">
        <v>97502</v>
      </c>
      <c r="AN27" s="373"/>
      <c r="AO27" s="373"/>
      <c r="AP27" s="373"/>
      <c r="AQ27" s="373"/>
      <c r="AR27" s="374"/>
      <c r="AS27" s="372">
        <v>3047</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1129250</v>
      </c>
      <c r="BO27" s="454"/>
      <c r="BP27" s="454"/>
      <c r="BQ27" s="454"/>
      <c r="BR27" s="454"/>
      <c r="BS27" s="454"/>
      <c r="BT27" s="454"/>
      <c r="BU27" s="455"/>
      <c r="BV27" s="453">
        <v>1129025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183</v>
      </c>
      <c r="F28" s="376"/>
      <c r="G28" s="376"/>
      <c r="H28" s="376"/>
      <c r="I28" s="376"/>
      <c r="J28" s="376"/>
      <c r="K28" s="377"/>
      <c r="L28" s="372">
        <v>1</v>
      </c>
      <c r="M28" s="373"/>
      <c r="N28" s="373"/>
      <c r="O28" s="373"/>
      <c r="P28" s="374"/>
      <c r="Q28" s="372">
        <v>4200</v>
      </c>
      <c r="R28" s="373"/>
      <c r="S28" s="373"/>
      <c r="T28" s="373"/>
      <c r="U28" s="373"/>
      <c r="V28" s="374"/>
      <c r="W28" s="462"/>
      <c r="X28" s="399"/>
      <c r="Y28" s="400"/>
      <c r="Z28" s="375" t="s">
        <v>184</v>
      </c>
      <c r="AA28" s="376"/>
      <c r="AB28" s="376"/>
      <c r="AC28" s="376"/>
      <c r="AD28" s="376"/>
      <c r="AE28" s="376"/>
      <c r="AF28" s="376"/>
      <c r="AG28" s="377"/>
      <c r="AH28" s="372" t="s">
        <v>138</v>
      </c>
      <c r="AI28" s="373"/>
      <c r="AJ28" s="373"/>
      <c r="AK28" s="373"/>
      <c r="AL28" s="374"/>
      <c r="AM28" s="372" t="s">
        <v>130</v>
      </c>
      <c r="AN28" s="373"/>
      <c r="AO28" s="373"/>
      <c r="AP28" s="373"/>
      <c r="AQ28" s="373"/>
      <c r="AR28" s="374"/>
      <c r="AS28" s="372" t="s">
        <v>138</v>
      </c>
      <c r="AT28" s="373"/>
      <c r="AU28" s="373"/>
      <c r="AV28" s="373"/>
      <c r="AW28" s="373"/>
      <c r="AX28" s="432"/>
      <c r="AY28" s="436" t="s">
        <v>185</v>
      </c>
      <c r="AZ28" s="437"/>
      <c r="BA28" s="437"/>
      <c r="BB28" s="438"/>
      <c r="BC28" s="445" t="s">
        <v>50</v>
      </c>
      <c r="BD28" s="446"/>
      <c r="BE28" s="446"/>
      <c r="BF28" s="446"/>
      <c r="BG28" s="446"/>
      <c r="BH28" s="446"/>
      <c r="BI28" s="446"/>
      <c r="BJ28" s="446"/>
      <c r="BK28" s="446"/>
      <c r="BL28" s="446"/>
      <c r="BM28" s="447"/>
      <c r="BN28" s="448">
        <v>3392827</v>
      </c>
      <c r="BO28" s="449"/>
      <c r="BP28" s="449"/>
      <c r="BQ28" s="449"/>
      <c r="BR28" s="449"/>
      <c r="BS28" s="449"/>
      <c r="BT28" s="449"/>
      <c r="BU28" s="450"/>
      <c r="BV28" s="448">
        <v>3040332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186</v>
      </c>
      <c r="F29" s="376"/>
      <c r="G29" s="376"/>
      <c r="H29" s="376"/>
      <c r="I29" s="376"/>
      <c r="J29" s="376"/>
      <c r="K29" s="377"/>
      <c r="L29" s="372">
        <v>16</v>
      </c>
      <c r="M29" s="373"/>
      <c r="N29" s="373"/>
      <c r="O29" s="373"/>
      <c r="P29" s="374"/>
      <c r="Q29" s="372">
        <v>3900</v>
      </c>
      <c r="R29" s="373"/>
      <c r="S29" s="373"/>
      <c r="T29" s="373"/>
      <c r="U29" s="373"/>
      <c r="V29" s="374"/>
      <c r="W29" s="463"/>
      <c r="X29" s="464"/>
      <c r="Y29" s="465"/>
      <c r="Z29" s="375" t="s">
        <v>187</v>
      </c>
      <c r="AA29" s="376"/>
      <c r="AB29" s="376"/>
      <c r="AC29" s="376"/>
      <c r="AD29" s="376"/>
      <c r="AE29" s="376"/>
      <c r="AF29" s="376"/>
      <c r="AG29" s="377"/>
      <c r="AH29" s="372">
        <v>574</v>
      </c>
      <c r="AI29" s="373"/>
      <c r="AJ29" s="373"/>
      <c r="AK29" s="373"/>
      <c r="AL29" s="374"/>
      <c r="AM29" s="372">
        <v>1717540</v>
      </c>
      <c r="AN29" s="373"/>
      <c r="AO29" s="373"/>
      <c r="AP29" s="373"/>
      <c r="AQ29" s="373"/>
      <c r="AR29" s="374"/>
      <c r="AS29" s="372">
        <v>2992</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443686</v>
      </c>
      <c r="BO29" s="420"/>
      <c r="BP29" s="420"/>
      <c r="BQ29" s="420"/>
      <c r="BR29" s="420"/>
      <c r="BS29" s="420"/>
      <c r="BT29" s="420"/>
      <c r="BU29" s="421"/>
      <c r="BV29" s="419">
        <v>427624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95.2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812845</v>
      </c>
      <c r="BO30" s="454"/>
      <c r="BP30" s="454"/>
      <c r="BQ30" s="454"/>
      <c r="BR30" s="454"/>
      <c r="BS30" s="454"/>
      <c r="BT30" s="454"/>
      <c r="BU30" s="455"/>
      <c r="BV30" s="453">
        <v>731655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館林地区消防組合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邑楽館林医療企業団</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館林衛生施設組合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群馬県市町村会館管理組合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群馬東部水道企業団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N/bnuYYblnWlrKyfW1Km9uYgvoITNijtqWLR8G+B1SfkVozKx5GWigWyN3i26Us1cQPm1h+ka/rtaayq8vJzRA==" saltValue="GQX+TsiiaSAAZYS3ac/e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212</v>
      </c>
      <c r="DI1" s="718"/>
      <c r="DJ1" s="718"/>
      <c r="DK1" s="718"/>
      <c r="DL1" s="718"/>
      <c r="DM1" s="718"/>
      <c r="DN1" s="719"/>
      <c r="DO1" s="214"/>
      <c r="DP1" s="717" t="s">
        <v>213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218</v>
      </c>
      <c r="S4" s="674"/>
      <c r="T4" s="674"/>
      <c r="U4" s="674"/>
      <c r="V4" s="674"/>
      <c r="W4" s="674"/>
      <c r="X4" s="674"/>
      <c r="Y4" s="675"/>
      <c r="Z4" s="673" t="s">
        <v>219</v>
      </c>
      <c r="AA4" s="674"/>
      <c r="AB4" s="674"/>
      <c r="AC4" s="675"/>
      <c r="AD4" s="673" t="s">
        <v>220</v>
      </c>
      <c r="AE4" s="674"/>
      <c r="AF4" s="674"/>
      <c r="AG4" s="674"/>
      <c r="AH4" s="674"/>
      <c r="AI4" s="674"/>
      <c r="AJ4" s="674"/>
      <c r="AK4" s="675"/>
      <c r="AL4" s="673" t="s">
        <v>219</v>
      </c>
      <c r="AM4" s="674"/>
      <c r="AN4" s="674"/>
      <c r="AO4" s="675"/>
      <c r="AP4" s="720" t="s">
        <v>221</v>
      </c>
      <c r="AQ4" s="720"/>
      <c r="AR4" s="720"/>
      <c r="AS4" s="720"/>
      <c r="AT4" s="720"/>
      <c r="AU4" s="720"/>
      <c r="AV4" s="720"/>
      <c r="AW4" s="720"/>
      <c r="AX4" s="720"/>
      <c r="AY4" s="720"/>
      <c r="AZ4" s="720"/>
      <c r="BA4" s="720"/>
      <c r="BB4" s="720"/>
      <c r="BC4" s="720"/>
      <c r="BD4" s="720"/>
      <c r="BE4" s="720"/>
      <c r="BF4" s="720"/>
      <c r="BG4" s="720" t="s">
        <v>222</v>
      </c>
      <c r="BH4" s="720"/>
      <c r="BI4" s="720"/>
      <c r="BJ4" s="720"/>
      <c r="BK4" s="720"/>
      <c r="BL4" s="720"/>
      <c r="BM4" s="720"/>
      <c r="BN4" s="720"/>
      <c r="BO4" s="720" t="s">
        <v>219</v>
      </c>
      <c r="BP4" s="720"/>
      <c r="BQ4" s="720"/>
      <c r="BR4" s="720"/>
      <c r="BS4" s="720" t="s">
        <v>223</v>
      </c>
      <c r="BT4" s="720"/>
      <c r="BU4" s="720"/>
      <c r="BV4" s="720"/>
      <c r="BW4" s="720"/>
      <c r="BX4" s="720"/>
      <c r="BY4" s="720"/>
      <c r="BZ4" s="720"/>
      <c r="CA4" s="720"/>
      <c r="CB4" s="720"/>
      <c r="CD4" s="673" t="s">
        <v>224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225</v>
      </c>
      <c r="C5" s="680"/>
      <c r="D5" s="680"/>
      <c r="E5" s="680"/>
      <c r="F5" s="680"/>
      <c r="G5" s="680"/>
      <c r="H5" s="680"/>
      <c r="I5" s="680"/>
      <c r="J5" s="680"/>
      <c r="K5" s="680"/>
      <c r="L5" s="680"/>
      <c r="M5" s="680"/>
      <c r="N5" s="680"/>
      <c r="O5" s="680"/>
      <c r="P5" s="680"/>
      <c r="Q5" s="681"/>
      <c r="R5" s="676">
        <v>12558588</v>
      </c>
      <c r="S5" s="677"/>
      <c r="T5" s="677"/>
      <c r="U5" s="677"/>
      <c r="V5" s="677"/>
      <c r="W5" s="677"/>
      <c r="X5" s="677"/>
      <c r="Y5" s="702"/>
      <c r="Z5" s="715">
        <v>38.799999999999997</v>
      </c>
      <c r="AA5" s="715"/>
      <c r="AB5" s="715"/>
      <c r="AC5" s="715"/>
      <c r="AD5" s="716">
        <v>11785616</v>
      </c>
      <c r="AE5" s="716"/>
      <c r="AF5" s="716"/>
      <c r="AG5" s="716"/>
      <c r="AH5" s="716"/>
      <c r="AI5" s="716"/>
      <c r="AJ5" s="716"/>
      <c r="AK5" s="716"/>
      <c r="AL5" s="703">
        <v>68.2</v>
      </c>
      <c r="AM5" s="685"/>
      <c r="AN5" s="685"/>
      <c r="AO5" s="704"/>
      <c r="AP5" s="679" t="s">
        <v>226</v>
      </c>
      <c r="AQ5" s="680"/>
      <c r="AR5" s="680"/>
      <c r="AS5" s="680"/>
      <c r="AT5" s="680"/>
      <c r="AU5" s="680"/>
      <c r="AV5" s="680"/>
      <c r="AW5" s="680"/>
      <c r="AX5" s="680"/>
      <c r="AY5" s="680"/>
      <c r="AZ5" s="680"/>
      <c r="BA5" s="680"/>
      <c r="BB5" s="680"/>
      <c r="BC5" s="680"/>
      <c r="BD5" s="680"/>
      <c r="BE5" s="680"/>
      <c r="BF5" s="681"/>
      <c r="BG5" s="621">
        <v>11785616</v>
      </c>
      <c r="BH5" s="622"/>
      <c r="BI5" s="622"/>
      <c r="BJ5" s="622"/>
      <c r="BK5" s="622"/>
      <c r="BL5" s="622"/>
      <c r="BM5" s="622"/>
      <c r="BN5" s="623"/>
      <c r="BO5" s="659">
        <v>93.8</v>
      </c>
      <c r="BP5" s="659"/>
      <c r="BQ5" s="659"/>
      <c r="BR5" s="659"/>
      <c r="BS5" s="660">
        <v>241985</v>
      </c>
      <c r="BT5" s="660"/>
      <c r="BU5" s="660"/>
      <c r="BV5" s="660"/>
      <c r="BW5" s="660"/>
      <c r="BX5" s="660"/>
      <c r="BY5" s="660"/>
      <c r="BZ5" s="660"/>
      <c r="CA5" s="660"/>
      <c r="CB5" s="700"/>
      <c r="CD5" s="673" t="s">
        <v>221</v>
      </c>
      <c r="CE5" s="674"/>
      <c r="CF5" s="674"/>
      <c r="CG5" s="674"/>
      <c r="CH5" s="674"/>
      <c r="CI5" s="674"/>
      <c r="CJ5" s="674"/>
      <c r="CK5" s="674"/>
      <c r="CL5" s="674"/>
      <c r="CM5" s="674"/>
      <c r="CN5" s="674"/>
      <c r="CO5" s="674"/>
      <c r="CP5" s="674"/>
      <c r="CQ5" s="675"/>
      <c r="CR5" s="673" t="s">
        <v>227</v>
      </c>
      <c r="CS5" s="674"/>
      <c r="CT5" s="674"/>
      <c r="CU5" s="674"/>
      <c r="CV5" s="674"/>
      <c r="CW5" s="674"/>
      <c r="CX5" s="674"/>
      <c r="CY5" s="675"/>
      <c r="CZ5" s="673" t="s">
        <v>219</v>
      </c>
      <c r="DA5" s="674"/>
      <c r="DB5" s="674"/>
      <c r="DC5" s="675"/>
      <c r="DD5" s="673" t="s">
        <v>228</v>
      </c>
      <c r="DE5" s="674"/>
      <c r="DF5" s="674"/>
      <c r="DG5" s="674"/>
      <c r="DH5" s="674"/>
      <c r="DI5" s="674"/>
      <c r="DJ5" s="674"/>
      <c r="DK5" s="674"/>
      <c r="DL5" s="674"/>
      <c r="DM5" s="674"/>
      <c r="DN5" s="674"/>
      <c r="DO5" s="674"/>
      <c r="DP5" s="675"/>
      <c r="DQ5" s="673" t="s">
        <v>229</v>
      </c>
      <c r="DR5" s="674"/>
      <c r="DS5" s="674"/>
      <c r="DT5" s="674"/>
      <c r="DU5" s="674"/>
      <c r="DV5" s="674"/>
      <c r="DW5" s="674"/>
      <c r="DX5" s="674"/>
      <c r="DY5" s="674"/>
      <c r="DZ5" s="674"/>
      <c r="EA5" s="674"/>
      <c r="EB5" s="674"/>
      <c r="EC5" s="675"/>
    </row>
    <row r="6" spans="2:143" ht="11.25" customHeight="1" x14ac:dyDescent="0.2">
      <c r="B6" s="618" t="s">
        <v>230</v>
      </c>
      <c r="C6" s="619"/>
      <c r="D6" s="619"/>
      <c r="E6" s="619"/>
      <c r="F6" s="619"/>
      <c r="G6" s="619"/>
      <c r="H6" s="619"/>
      <c r="I6" s="619"/>
      <c r="J6" s="619"/>
      <c r="K6" s="619"/>
      <c r="L6" s="619"/>
      <c r="M6" s="619"/>
      <c r="N6" s="619"/>
      <c r="O6" s="619"/>
      <c r="P6" s="619"/>
      <c r="Q6" s="620"/>
      <c r="R6" s="621">
        <v>255966</v>
      </c>
      <c r="S6" s="622"/>
      <c r="T6" s="622"/>
      <c r="U6" s="622"/>
      <c r="V6" s="622"/>
      <c r="W6" s="622"/>
      <c r="X6" s="622"/>
      <c r="Y6" s="623"/>
      <c r="Z6" s="659">
        <v>0.8</v>
      </c>
      <c r="AA6" s="659"/>
      <c r="AB6" s="659"/>
      <c r="AC6" s="659"/>
      <c r="AD6" s="660">
        <v>255966</v>
      </c>
      <c r="AE6" s="660"/>
      <c r="AF6" s="660"/>
      <c r="AG6" s="660"/>
      <c r="AH6" s="660"/>
      <c r="AI6" s="660"/>
      <c r="AJ6" s="660"/>
      <c r="AK6" s="660"/>
      <c r="AL6" s="624">
        <v>1.5</v>
      </c>
      <c r="AM6" s="625"/>
      <c r="AN6" s="625"/>
      <c r="AO6" s="661"/>
      <c r="AP6" s="618" t="s">
        <v>231</v>
      </c>
      <c r="AQ6" s="619"/>
      <c r="AR6" s="619"/>
      <c r="AS6" s="619"/>
      <c r="AT6" s="619"/>
      <c r="AU6" s="619"/>
      <c r="AV6" s="619"/>
      <c r="AW6" s="619"/>
      <c r="AX6" s="619"/>
      <c r="AY6" s="619"/>
      <c r="AZ6" s="619"/>
      <c r="BA6" s="619"/>
      <c r="BB6" s="619"/>
      <c r="BC6" s="619"/>
      <c r="BD6" s="619"/>
      <c r="BE6" s="619"/>
      <c r="BF6" s="620"/>
      <c r="BG6" s="621">
        <v>11785616</v>
      </c>
      <c r="BH6" s="622"/>
      <c r="BI6" s="622"/>
      <c r="BJ6" s="622"/>
      <c r="BK6" s="622"/>
      <c r="BL6" s="622"/>
      <c r="BM6" s="622"/>
      <c r="BN6" s="623"/>
      <c r="BO6" s="659">
        <v>93.8</v>
      </c>
      <c r="BP6" s="659"/>
      <c r="BQ6" s="659"/>
      <c r="BR6" s="659"/>
      <c r="BS6" s="660">
        <v>241985</v>
      </c>
      <c r="BT6" s="660"/>
      <c r="BU6" s="660"/>
      <c r="BV6" s="660"/>
      <c r="BW6" s="660"/>
      <c r="BX6" s="660"/>
      <c r="BY6" s="660"/>
      <c r="BZ6" s="660"/>
      <c r="CA6" s="660"/>
      <c r="CB6" s="700"/>
      <c r="CD6" s="679" t="s">
        <v>232</v>
      </c>
      <c r="CE6" s="680"/>
      <c r="CF6" s="680"/>
      <c r="CG6" s="680"/>
      <c r="CH6" s="680"/>
      <c r="CI6" s="680"/>
      <c r="CJ6" s="680"/>
      <c r="CK6" s="680"/>
      <c r="CL6" s="680"/>
      <c r="CM6" s="680"/>
      <c r="CN6" s="680"/>
      <c r="CO6" s="680"/>
      <c r="CP6" s="680"/>
      <c r="CQ6" s="681"/>
      <c r="CR6" s="621">
        <v>207543</v>
      </c>
      <c r="CS6" s="622"/>
      <c r="CT6" s="622"/>
      <c r="CU6" s="622"/>
      <c r="CV6" s="622"/>
      <c r="CW6" s="622"/>
      <c r="CX6" s="622"/>
      <c r="CY6" s="623"/>
      <c r="CZ6" s="703">
        <v>0.7</v>
      </c>
      <c r="DA6" s="685"/>
      <c r="DB6" s="685"/>
      <c r="DC6" s="705"/>
      <c r="DD6" s="627" t="s">
        <v>130</v>
      </c>
      <c r="DE6" s="622"/>
      <c r="DF6" s="622"/>
      <c r="DG6" s="622"/>
      <c r="DH6" s="622"/>
      <c r="DI6" s="622"/>
      <c r="DJ6" s="622"/>
      <c r="DK6" s="622"/>
      <c r="DL6" s="622"/>
      <c r="DM6" s="622"/>
      <c r="DN6" s="622"/>
      <c r="DO6" s="622"/>
      <c r="DP6" s="623"/>
      <c r="DQ6" s="627">
        <v>207543</v>
      </c>
      <c r="DR6" s="622"/>
      <c r="DS6" s="622"/>
      <c r="DT6" s="622"/>
      <c r="DU6" s="622"/>
      <c r="DV6" s="622"/>
      <c r="DW6" s="622"/>
      <c r="DX6" s="622"/>
      <c r="DY6" s="622"/>
      <c r="DZ6" s="622"/>
      <c r="EA6" s="622"/>
      <c r="EB6" s="622"/>
      <c r="EC6" s="658"/>
    </row>
    <row r="7" spans="2:143" ht="11.25" customHeight="1" x14ac:dyDescent="0.2">
      <c r="B7" s="618" t="s">
        <v>233</v>
      </c>
      <c r="C7" s="619"/>
      <c r="D7" s="619"/>
      <c r="E7" s="619"/>
      <c r="F7" s="619"/>
      <c r="G7" s="619"/>
      <c r="H7" s="619"/>
      <c r="I7" s="619"/>
      <c r="J7" s="619"/>
      <c r="K7" s="619"/>
      <c r="L7" s="619"/>
      <c r="M7" s="619"/>
      <c r="N7" s="619"/>
      <c r="O7" s="619"/>
      <c r="P7" s="619"/>
      <c r="Q7" s="620"/>
      <c r="R7" s="621">
        <v>3959</v>
      </c>
      <c r="S7" s="622"/>
      <c r="T7" s="622"/>
      <c r="U7" s="622"/>
      <c r="V7" s="622"/>
      <c r="W7" s="622"/>
      <c r="X7" s="622"/>
      <c r="Y7" s="623"/>
      <c r="Z7" s="659">
        <v>0</v>
      </c>
      <c r="AA7" s="659"/>
      <c r="AB7" s="659"/>
      <c r="AC7" s="659"/>
      <c r="AD7" s="660">
        <v>3959</v>
      </c>
      <c r="AE7" s="660"/>
      <c r="AF7" s="660"/>
      <c r="AG7" s="660"/>
      <c r="AH7" s="660"/>
      <c r="AI7" s="660"/>
      <c r="AJ7" s="660"/>
      <c r="AK7" s="660"/>
      <c r="AL7" s="624">
        <v>0</v>
      </c>
      <c r="AM7" s="625"/>
      <c r="AN7" s="625"/>
      <c r="AO7" s="661"/>
      <c r="AP7" s="618" t="s">
        <v>234</v>
      </c>
      <c r="AQ7" s="619"/>
      <c r="AR7" s="619"/>
      <c r="AS7" s="619"/>
      <c r="AT7" s="619"/>
      <c r="AU7" s="619"/>
      <c r="AV7" s="619"/>
      <c r="AW7" s="619"/>
      <c r="AX7" s="619"/>
      <c r="AY7" s="619"/>
      <c r="AZ7" s="619"/>
      <c r="BA7" s="619"/>
      <c r="BB7" s="619"/>
      <c r="BC7" s="619"/>
      <c r="BD7" s="619"/>
      <c r="BE7" s="619"/>
      <c r="BF7" s="620"/>
      <c r="BG7" s="621">
        <v>5013431</v>
      </c>
      <c r="BH7" s="622"/>
      <c r="BI7" s="622"/>
      <c r="BJ7" s="622"/>
      <c r="BK7" s="622"/>
      <c r="BL7" s="622"/>
      <c r="BM7" s="622"/>
      <c r="BN7" s="623"/>
      <c r="BO7" s="659">
        <v>39.9</v>
      </c>
      <c r="BP7" s="659"/>
      <c r="BQ7" s="659"/>
      <c r="BR7" s="659"/>
      <c r="BS7" s="660">
        <v>241985</v>
      </c>
      <c r="BT7" s="660"/>
      <c r="BU7" s="660"/>
      <c r="BV7" s="660"/>
      <c r="BW7" s="660"/>
      <c r="BX7" s="660"/>
      <c r="BY7" s="660"/>
      <c r="BZ7" s="660"/>
      <c r="CA7" s="660"/>
      <c r="CB7" s="700"/>
      <c r="CD7" s="618" t="s">
        <v>235</v>
      </c>
      <c r="CE7" s="619"/>
      <c r="CF7" s="619"/>
      <c r="CG7" s="619"/>
      <c r="CH7" s="619"/>
      <c r="CI7" s="619"/>
      <c r="CJ7" s="619"/>
      <c r="CK7" s="619"/>
      <c r="CL7" s="619"/>
      <c r="CM7" s="619"/>
      <c r="CN7" s="619"/>
      <c r="CO7" s="619"/>
      <c r="CP7" s="619"/>
      <c r="CQ7" s="620"/>
      <c r="CR7" s="621">
        <v>3192248</v>
      </c>
      <c r="CS7" s="622"/>
      <c r="CT7" s="622"/>
      <c r="CU7" s="622"/>
      <c r="CV7" s="622"/>
      <c r="CW7" s="622"/>
      <c r="CX7" s="622"/>
      <c r="CY7" s="623"/>
      <c r="CZ7" s="659">
        <v>10.8</v>
      </c>
      <c r="DA7" s="659"/>
      <c r="DB7" s="659"/>
      <c r="DC7" s="659"/>
      <c r="DD7" s="627">
        <v>145496</v>
      </c>
      <c r="DE7" s="622"/>
      <c r="DF7" s="622"/>
      <c r="DG7" s="622"/>
      <c r="DH7" s="622"/>
      <c r="DI7" s="622"/>
      <c r="DJ7" s="622"/>
      <c r="DK7" s="622"/>
      <c r="DL7" s="622"/>
      <c r="DM7" s="622"/>
      <c r="DN7" s="622"/>
      <c r="DO7" s="622"/>
      <c r="DP7" s="623"/>
      <c r="DQ7" s="627">
        <v>2554352</v>
      </c>
      <c r="DR7" s="622"/>
      <c r="DS7" s="622"/>
      <c r="DT7" s="622"/>
      <c r="DU7" s="622"/>
      <c r="DV7" s="622"/>
      <c r="DW7" s="622"/>
      <c r="DX7" s="622"/>
      <c r="DY7" s="622"/>
      <c r="DZ7" s="622"/>
      <c r="EA7" s="622"/>
      <c r="EB7" s="622"/>
      <c r="EC7" s="658"/>
    </row>
    <row r="8" spans="2:143" ht="11.25" customHeight="1" x14ac:dyDescent="0.2">
      <c r="B8" s="618" t="s">
        <v>236</v>
      </c>
      <c r="C8" s="619"/>
      <c r="D8" s="619"/>
      <c r="E8" s="619"/>
      <c r="F8" s="619"/>
      <c r="G8" s="619"/>
      <c r="H8" s="619"/>
      <c r="I8" s="619"/>
      <c r="J8" s="619"/>
      <c r="K8" s="619"/>
      <c r="L8" s="619"/>
      <c r="M8" s="619"/>
      <c r="N8" s="619"/>
      <c r="O8" s="619"/>
      <c r="P8" s="619"/>
      <c r="Q8" s="620"/>
      <c r="R8" s="621">
        <v>50987</v>
      </c>
      <c r="S8" s="622"/>
      <c r="T8" s="622"/>
      <c r="U8" s="622"/>
      <c r="V8" s="622"/>
      <c r="W8" s="622"/>
      <c r="X8" s="622"/>
      <c r="Y8" s="623"/>
      <c r="Z8" s="659">
        <v>0.2</v>
      </c>
      <c r="AA8" s="659"/>
      <c r="AB8" s="659"/>
      <c r="AC8" s="659"/>
      <c r="AD8" s="660">
        <v>50987</v>
      </c>
      <c r="AE8" s="660"/>
      <c r="AF8" s="660"/>
      <c r="AG8" s="660"/>
      <c r="AH8" s="660"/>
      <c r="AI8" s="660"/>
      <c r="AJ8" s="660"/>
      <c r="AK8" s="660"/>
      <c r="AL8" s="624">
        <v>0.3</v>
      </c>
      <c r="AM8" s="625"/>
      <c r="AN8" s="625"/>
      <c r="AO8" s="661"/>
      <c r="AP8" s="618" t="s">
        <v>237</v>
      </c>
      <c r="AQ8" s="619"/>
      <c r="AR8" s="619"/>
      <c r="AS8" s="619"/>
      <c r="AT8" s="619"/>
      <c r="AU8" s="619"/>
      <c r="AV8" s="619"/>
      <c r="AW8" s="619"/>
      <c r="AX8" s="619"/>
      <c r="AY8" s="619"/>
      <c r="AZ8" s="619"/>
      <c r="BA8" s="619"/>
      <c r="BB8" s="619"/>
      <c r="BC8" s="619"/>
      <c r="BD8" s="619"/>
      <c r="BE8" s="619"/>
      <c r="BF8" s="620"/>
      <c r="BG8" s="621">
        <v>137381</v>
      </c>
      <c r="BH8" s="622"/>
      <c r="BI8" s="622"/>
      <c r="BJ8" s="622"/>
      <c r="BK8" s="622"/>
      <c r="BL8" s="622"/>
      <c r="BM8" s="622"/>
      <c r="BN8" s="623"/>
      <c r="BO8" s="659">
        <v>1.1000000000000001</v>
      </c>
      <c r="BP8" s="659"/>
      <c r="BQ8" s="659"/>
      <c r="BR8" s="659"/>
      <c r="BS8" s="660" t="s">
        <v>238</v>
      </c>
      <c r="BT8" s="660"/>
      <c r="BU8" s="660"/>
      <c r="BV8" s="660"/>
      <c r="BW8" s="660"/>
      <c r="BX8" s="660"/>
      <c r="BY8" s="660"/>
      <c r="BZ8" s="660"/>
      <c r="CA8" s="660"/>
      <c r="CB8" s="700"/>
      <c r="CD8" s="618" t="s">
        <v>239</v>
      </c>
      <c r="CE8" s="619"/>
      <c r="CF8" s="619"/>
      <c r="CG8" s="619"/>
      <c r="CH8" s="619"/>
      <c r="CI8" s="619"/>
      <c r="CJ8" s="619"/>
      <c r="CK8" s="619"/>
      <c r="CL8" s="619"/>
      <c r="CM8" s="619"/>
      <c r="CN8" s="619"/>
      <c r="CO8" s="619"/>
      <c r="CP8" s="619"/>
      <c r="CQ8" s="620"/>
      <c r="CR8" s="621">
        <v>10950396</v>
      </c>
      <c r="CS8" s="622"/>
      <c r="CT8" s="622"/>
      <c r="CU8" s="622"/>
      <c r="CV8" s="622"/>
      <c r="CW8" s="622"/>
      <c r="CX8" s="622"/>
      <c r="CY8" s="623"/>
      <c r="CZ8" s="659">
        <v>36.9</v>
      </c>
      <c r="DA8" s="659"/>
      <c r="DB8" s="659"/>
      <c r="DC8" s="659"/>
      <c r="DD8" s="627">
        <v>58491</v>
      </c>
      <c r="DE8" s="622"/>
      <c r="DF8" s="622"/>
      <c r="DG8" s="622"/>
      <c r="DH8" s="622"/>
      <c r="DI8" s="622"/>
      <c r="DJ8" s="622"/>
      <c r="DK8" s="622"/>
      <c r="DL8" s="622"/>
      <c r="DM8" s="622"/>
      <c r="DN8" s="622"/>
      <c r="DO8" s="622"/>
      <c r="DP8" s="623"/>
      <c r="DQ8" s="627">
        <v>5452835</v>
      </c>
      <c r="DR8" s="622"/>
      <c r="DS8" s="622"/>
      <c r="DT8" s="622"/>
      <c r="DU8" s="622"/>
      <c r="DV8" s="622"/>
      <c r="DW8" s="622"/>
      <c r="DX8" s="622"/>
      <c r="DY8" s="622"/>
      <c r="DZ8" s="622"/>
      <c r="EA8" s="622"/>
      <c r="EB8" s="622"/>
      <c r="EC8" s="658"/>
    </row>
    <row r="9" spans="2:143" ht="11.25" customHeight="1" x14ac:dyDescent="0.2">
      <c r="B9" s="618" t="s">
        <v>240</v>
      </c>
      <c r="C9" s="619"/>
      <c r="D9" s="619"/>
      <c r="E9" s="619"/>
      <c r="F9" s="619"/>
      <c r="G9" s="619"/>
      <c r="H9" s="619"/>
      <c r="I9" s="619"/>
      <c r="J9" s="619"/>
      <c r="K9" s="619"/>
      <c r="L9" s="619"/>
      <c r="M9" s="619"/>
      <c r="N9" s="619"/>
      <c r="O9" s="619"/>
      <c r="P9" s="619"/>
      <c r="Q9" s="620"/>
      <c r="R9" s="621">
        <v>38620</v>
      </c>
      <c r="S9" s="622"/>
      <c r="T9" s="622"/>
      <c r="U9" s="622"/>
      <c r="V9" s="622"/>
      <c r="W9" s="622"/>
      <c r="X9" s="622"/>
      <c r="Y9" s="623"/>
      <c r="Z9" s="659">
        <v>0.1</v>
      </c>
      <c r="AA9" s="659"/>
      <c r="AB9" s="659"/>
      <c r="AC9" s="659"/>
      <c r="AD9" s="660">
        <v>38620</v>
      </c>
      <c r="AE9" s="660"/>
      <c r="AF9" s="660"/>
      <c r="AG9" s="660"/>
      <c r="AH9" s="660"/>
      <c r="AI9" s="660"/>
      <c r="AJ9" s="660"/>
      <c r="AK9" s="660"/>
      <c r="AL9" s="624">
        <v>0.2</v>
      </c>
      <c r="AM9" s="625"/>
      <c r="AN9" s="625"/>
      <c r="AO9" s="661"/>
      <c r="AP9" s="618" t="s">
        <v>241</v>
      </c>
      <c r="AQ9" s="619"/>
      <c r="AR9" s="619"/>
      <c r="AS9" s="619"/>
      <c r="AT9" s="619"/>
      <c r="AU9" s="619"/>
      <c r="AV9" s="619"/>
      <c r="AW9" s="619"/>
      <c r="AX9" s="619"/>
      <c r="AY9" s="619"/>
      <c r="AZ9" s="619"/>
      <c r="BA9" s="619"/>
      <c r="BB9" s="619"/>
      <c r="BC9" s="619"/>
      <c r="BD9" s="619"/>
      <c r="BE9" s="619"/>
      <c r="BF9" s="620"/>
      <c r="BG9" s="621">
        <v>3903261</v>
      </c>
      <c r="BH9" s="622"/>
      <c r="BI9" s="622"/>
      <c r="BJ9" s="622"/>
      <c r="BK9" s="622"/>
      <c r="BL9" s="622"/>
      <c r="BM9" s="622"/>
      <c r="BN9" s="623"/>
      <c r="BO9" s="659">
        <v>31.1</v>
      </c>
      <c r="BP9" s="659"/>
      <c r="BQ9" s="659"/>
      <c r="BR9" s="659"/>
      <c r="BS9" s="660" t="s">
        <v>130</v>
      </c>
      <c r="BT9" s="660"/>
      <c r="BU9" s="660"/>
      <c r="BV9" s="660"/>
      <c r="BW9" s="660"/>
      <c r="BX9" s="660"/>
      <c r="BY9" s="660"/>
      <c r="BZ9" s="660"/>
      <c r="CA9" s="660"/>
      <c r="CB9" s="700"/>
      <c r="CD9" s="618" t="s">
        <v>242</v>
      </c>
      <c r="CE9" s="619"/>
      <c r="CF9" s="619"/>
      <c r="CG9" s="619"/>
      <c r="CH9" s="619"/>
      <c r="CI9" s="619"/>
      <c r="CJ9" s="619"/>
      <c r="CK9" s="619"/>
      <c r="CL9" s="619"/>
      <c r="CM9" s="619"/>
      <c r="CN9" s="619"/>
      <c r="CO9" s="619"/>
      <c r="CP9" s="619"/>
      <c r="CQ9" s="620"/>
      <c r="CR9" s="621">
        <v>3707179</v>
      </c>
      <c r="CS9" s="622"/>
      <c r="CT9" s="622"/>
      <c r="CU9" s="622"/>
      <c r="CV9" s="622"/>
      <c r="CW9" s="622"/>
      <c r="CX9" s="622"/>
      <c r="CY9" s="623"/>
      <c r="CZ9" s="659">
        <v>12.5</v>
      </c>
      <c r="DA9" s="659"/>
      <c r="DB9" s="659"/>
      <c r="DC9" s="659"/>
      <c r="DD9" s="627">
        <v>38062</v>
      </c>
      <c r="DE9" s="622"/>
      <c r="DF9" s="622"/>
      <c r="DG9" s="622"/>
      <c r="DH9" s="622"/>
      <c r="DI9" s="622"/>
      <c r="DJ9" s="622"/>
      <c r="DK9" s="622"/>
      <c r="DL9" s="622"/>
      <c r="DM9" s="622"/>
      <c r="DN9" s="622"/>
      <c r="DO9" s="622"/>
      <c r="DP9" s="623"/>
      <c r="DQ9" s="627">
        <v>3072832</v>
      </c>
      <c r="DR9" s="622"/>
      <c r="DS9" s="622"/>
      <c r="DT9" s="622"/>
      <c r="DU9" s="622"/>
      <c r="DV9" s="622"/>
      <c r="DW9" s="622"/>
      <c r="DX9" s="622"/>
      <c r="DY9" s="622"/>
      <c r="DZ9" s="622"/>
      <c r="EA9" s="622"/>
      <c r="EB9" s="622"/>
      <c r="EC9" s="658"/>
    </row>
    <row r="10" spans="2:143" ht="11.25" customHeight="1" x14ac:dyDescent="0.2">
      <c r="B10" s="618" t="s">
        <v>243</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244</v>
      </c>
      <c r="AA10" s="659"/>
      <c r="AB10" s="659"/>
      <c r="AC10" s="659"/>
      <c r="AD10" s="660" t="s">
        <v>238</v>
      </c>
      <c r="AE10" s="660"/>
      <c r="AF10" s="660"/>
      <c r="AG10" s="660"/>
      <c r="AH10" s="660"/>
      <c r="AI10" s="660"/>
      <c r="AJ10" s="660"/>
      <c r="AK10" s="660"/>
      <c r="AL10" s="624" t="s">
        <v>244</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294755</v>
      </c>
      <c r="BH10" s="622"/>
      <c r="BI10" s="622"/>
      <c r="BJ10" s="622"/>
      <c r="BK10" s="622"/>
      <c r="BL10" s="622"/>
      <c r="BM10" s="622"/>
      <c r="BN10" s="623"/>
      <c r="BO10" s="659">
        <v>2.2999999999999998</v>
      </c>
      <c r="BP10" s="659"/>
      <c r="BQ10" s="659"/>
      <c r="BR10" s="659"/>
      <c r="BS10" s="660">
        <v>49031</v>
      </c>
      <c r="BT10" s="660"/>
      <c r="BU10" s="660"/>
      <c r="BV10" s="660"/>
      <c r="BW10" s="660"/>
      <c r="BX10" s="660"/>
      <c r="BY10" s="660"/>
      <c r="BZ10" s="660"/>
      <c r="CA10" s="660"/>
      <c r="CB10" s="700"/>
      <c r="CD10" s="618" t="s">
        <v>246</v>
      </c>
      <c r="CE10" s="619"/>
      <c r="CF10" s="619"/>
      <c r="CG10" s="619"/>
      <c r="CH10" s="619"/>
      <c r="CI10" s="619"/>
      <c r="CJ10" s="619"/>
      <c r="CK10" s="619"/>
      <c r="CL10" s="619"/>
      <c r="CM10" s="619"/>
      <c r="CN10" s="619"/>
      <c r="CO10" s="619"/>
      <c r="CP10" s="619"/>
      <c r="CQ10" s="620"/>
      <c r="CR10" s="621">
        <v>35408</v>
      </c>
      <c r="CS10" s="622"/>
      <c r="CT10" s="622"/>
      <c r="CU10" s="622"/>
      <c r="CV10" s="622"/>
      <c r="CW10" s="622"/>
      <c r="CX10" s="622"/>
      <c r="CY10" s="623"/>
      <c r="CZ10" s="659">
        <v>0.1</v>
      </c>
      <c r="DA10" s="659"/>
      <c r="DB10" s="659"/>
      <c r="DC10" s="659"/>
      <c r="DD10" s="627" t="s">
        <v>130</v>
      </c>
      <c r="DE10" s="622"/>
      <c r="DF10" s="622"/>
      <c r="DG10" s="622"/>
      <c r="DH10" s="622"/>
      <c r="DI10" s="622"/>
      <c r="DJ10" s="622"/>
      <c r="DK10" s="622"/>
      <c r="DL10" s="622"/>
      <c r="DM10" s="622"/>
      <c r="DN10" s="622"/>
      <c r="DO10" s="622"/>
      <c r="DP10" s="623"/>
      <c r="DQ10" s="627">
        <v>27759</v>
      </c>
      <c r="DR10" s="622"/>
      <c r="DS10" s="622"/>
      <c r="DT10" s="622"/>
      <c r="DU10" s="622"/>
      <c r="DV10" s="622"/>
      <c r="DW10" s="622"/>
      <c r="DX10" s="622"/>
      <c r="DY10" s="622"/>
      <c r="DZ10" s="622"/>
      <c r="EA10" s="622"/>
      <c r="EB10" s="622"/>
      <c r="EC10" s="658"/>
    </row>
    <row r="11" spans="2:143" ht="11.25" customHeight="1" x14ac:dyDescent="0.2">
      <c r="B11" s="618" t="s">
        <v>247</v>
      </c>
      <c r="C11" s="619"/>
      <c r="D11" s="619"/>
      <c r="E11" s="619"/>
      <c r="F11" s="619"/>
      <c r="G11" s="619"/>
      <c r="H11" s="619"/>
      <c r="I11" s="619"/>
      <c r="J11" s="619"/>
      <c r="K11" s="619"/>
      <c r="L11" s="619"/>
      <c r="M11" s="619"/>
      <c r="N11" s="619"/>
      <c r="O11" s="619"/>
      <c r="P11" s="619"/>
      <c r="Q11" s="620"/>
      <c r="R11" s="621">
        <v>1941592</v>
      </c>
      <c r="S11" s="622"/>
      <c r="T11" s="622"/>
      <c r="U11" s="622"/>
      <c r="V11" s="622"/>
      <c r="W11" s="622"/>
      <c r="X11" s="622"/>
      <c r="Y11" s="623"/>
      <c r="Z11" s="624">
        <v>6</v>
      </c>
      <c r="AA11" s="625"/>
      <c r="AB11" s="625"/>
      <c r="AC11" s="626"/>
      <c r="AD11" s="627">
        <v>1941592</v>
      </c>
      <c r="AE11" s="622"/>
      <c r="AF11" s="622"/>
      <c r="AG11" s="622"/>
      <c r="AH11" s="622"/>
      <c r="AI11" s="622"/>
      <c r="AJ11" s="622"/>
      <c r="AK11" s="623"/>
      <c r="AL11" s="624">
        <v>11.2</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678034</v>
      </c>
      <c r="BH11" s="622"/>
      <c r="BI11" s="622"/>
      <c r="BJ11" s="622"/>
      <c r="BK11" s="622"/>
      <c r="BL11" s="622"/>
      <c r="BM11" s="622"/>
      <c r="BN11" s="623"/>
      <c r="BO11" s="659">
        <v>5.4</v>
      </c>
      <c r="BP11" s="659"/>
      <c r="BQ11" s="659"/>
      <c r="BR11" s="659"/>
      <c r="BS11" s="660">
        <v>192954</v>
      </c>
      <c r="BT11" s="660"/>
      <c r="BU11" s="660"/>
      <c r="BV11" s="660"/>
      <c r="BW11" s="660"/>
      <c r="BX11" s="660"/>
      <c r="BY11" s="660"/>
      <c r="BZ11" s="660"/>
      <c r="CA11" s="660"/>
      <c r="CB11" s="700"/>
      <c r="CD11" s="618" t="s">
        <v>249</v>
      </c>
      <c r="CE11" s="619"/>
      <c r="CF11" s="619"/>
      <c r="CG11" s="619"/>
      <c r="CH11" s="619"/>
      <c r="CI11" s="619"/>
      <c r="CJ11" s="619"/>
      <c r="CK11" s="619"/>
      <c r="CL11" s="619"/>
      <c r="CM11" s="619"/>
      <c r="CN11" s="619"/>
      <c r="CO11" s="619"/>
      <c r="CP11" s="619"/>
      <c r="CQ11" s="620"/>
      <c r="CR11" s="621">
        <v>399193</v>
      </c>
      <c r="CS11" s="622"/>
      <c r="CT11" s="622"/>
      <c r="CU11" s="622"/>
      <c r="CV11" s="622"/>
      <c r="CW11" s="622"/>
      <c r="CX11" s="622"/>
      <c r="CY11" s="623"/>
      <c r="CZ11" s="659">
        <v>1.3</v>
      </c>
      <c r="DA11" s="659"/>
      <c r="DB11" s="659"/>
      <c r="DC11" s="659"/>
      <c r="DD11" s="627">
        <v>153613</v>
      </c>
      <c r="DE11" s="622"/>
      <c r="DF11" s="622"/>
      <c r="DG11" s="622"/>
      <c r="DH11" s="622"/>
      <c r="DI11" s="622"/>
      <c r="DJ11" s="622"/>
      <c r="DK11" s="622"/>
      <c r="DL11" s="622"/>
      <c r="DM11" s="622"/>
      <c r="DN11" s="622"/>
      <c r="DO11" s="622"/>
      <c r="DP11" s="623"/>
      <c r="DQ11" s="627">
        <v>311790</v>
      </c>
      <c r="DR11" s="622"/>
      <c r="DS11" s="622"/>
      <c r="DT11" s="622"/>
      <c r="DU11" s="622"/>
      <c r="DV11" s="622"/>
      <c r="DW11" s="622"/>
      <c r="DX11" s="622"/>
      <c r="DY11" s="622"/>
      <c r="DZ11" s="622"/>
      <c r="EA11" s="622"/>
      <c r="EB11" s="622"/>
      <c r="EC11" s="658"/>
    </row>
    <row r="12" spans="2:143" ht="11.25" customHeight="1" x14ac:dyDescent="0.2">
      <c r="B12" s="618" t="s">
        <v>250</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244</v>
      </c>
      <c r="AA12" s="659"/>
      <c r="AB12" s="659"/>
      <c r="AC12" s="659"/>
      <c r="AD12" s="660" t="s">
        <v>130</v>
      </c>
      <c r="AE12" s="660"/>
      <c r="AF12" s="660"/>
      <c r="AG12" s="660"/>
      <c r="AH12" s="660"/>
      <c r="AI12" s="660"/>
      <c r="AJ12" s="660"/>
      <c r="AK12" s="660"/>
      <c r="AL12" s="624" t="s">
        <v>244</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5936055</v>
      </c>
      <c r="BH12" s="622"/>
      <c r="BI12" s="622"/>
      <c r="BJ12" s="622"/>
      <c r="BK12" s="622"/>
      <c r="BL12" s="622"/>
      <c r="BM12" s="622"/>
      <c r="BN12" s="623"/>
      <c r="BO12" s="659">
        <v>47.3</v>
      </c>
      <c r="BP12" s="659"/>
      <c r="BQ12" s="659"/>
      <c r="BR12" s="659"/>
      <c r="BS12" s="660" t="s">
        <v>130</v>
      </c>
      <c r="BT12" s="660"/>
      <c r="BU12" s="660"/>
      <c r="BV12" s="660"/>
      <c r="BW12" s="660"/>
      <c r="BX12" s="660"/>
      <c r="BY12" s="660"/>
      <c r="BZ12" s="660"/>
      <c r="CA12" s="660"/>
      <c r="CB12" s="700"/>
      <c r="CD12" s="618" t="s">
        <v>252</v>
      </c>
      <c r="CE12" s="619"/>
      <c r="CF12" s="619"/>
      <c r="CG12" s="619"/>
      <c r="CH12" s="619"/>
      <c r="CI12" s="619"/>
      <c r="CJ12" s="619"/>
      <c r="CK12" s="619"/>
      <c r="CL12" s="619"/>
      <c r="CM12" s="619"/>
      <c r="CN12" s="619"/>
      <c r="CO12" s="619"/>
      <c r="CP12" s="619"/>
      <c r="CQ12" s="620"/>
      <c r="CR12" s="621">
        <v>1173100</v>
      </c>
      <c r="CS12" s="622"/>
      <c r="CT12" s="622"/>
      <c r="CU12" s="622"/>
      <c r="CV12" s="622"/>
      <c r="CW12" s="622"/>
      <c r="CX12" s="622"/>
      <c r="CY12" s="623"/>
      <c r="CZ12" s="659">
        <v>4</v>
      </c>
      <c r="DA12" s="659"/>
      <c r="DB12" s="659"/>
      <c r="DC12" s="659"/>
      <c r="DD12" s="627">
        <v>33942</v>
      </c>
      <c r="DE12" s="622"/>
      <c r="DF12" s="622"/>
      <c r="DG12" s="622"/>
      <c r="DH12" s="622"/>
      <c r="DI12" s="622"/>
      <c r="DJ12" s="622"/>
      <c r="DK12" s="622"/>
      <c r="DL12" s="622"/>
      <c r="DM12" s="622"/>
      <c r="DN12" s="622"/>
      <c r="DO12" s="622"/>
      <c r="DP12" s="623"/>
      <c r="DQ12" s="627">
        <v>415282</v>
      </c>
      <c r="DR12" s="622"/>
      <c r="DS12" s="622"/>
      <c r="DT12" s="622"/>
      <c r="DU12" s="622"/>
      <c r="DV12" s="622"/>
      <c r="DW12" s="622"/>
      <c r="DX12" s="622"/>
      <c r="DY12" s="622"/>
      <c r="DZ12" s="622"/>
      <c r="EA12" s="622"/>
      <c r="EB12" s="622"/>
      <c r="EC12" s="658"/>
    </row>
    <row r="13" spans="2:143" ht="11.25" customHeight="1" x14ac:dyDescent="0.2">
      <c r="B13" s="618" t="s">
        <v>253</v>
      </c>
      <c r="C13" s="619"/>
      <c r="D13" s="619"/>
      <c r="E13" s="619"/>
      <c r="F13" s="619"/>
      <c r="G13" s="619"/>
      <c r="H13" s="619"/>
      <c r="I13" s="619"/>
      <c r="J13" s="619"/>
      <c r="K13" s="619"/>
      <c r="L13" s="619"/>
      <c r="M13" s="619"/>
      <c r="N13" s="619"/>
      <c r="O13" s="619"/>
      <c r="P13" s="619"/>
      <c r="Q13" s="620"/>
      <c r="R13" s="621" t="s">
        <v>244</v>
      </c>
      <c r="S13" s="622"/>
      <c r="T13" s="622"/>
      <c r="U13" s="622"/>
      <c r="V13" s="622"/>
      <c r="W13" s="622"/>
      <c r="X13" s="622"/>
      <c r="Y13" s="623"/>
      <c r="Z13" s="659" t="s">
        <v>244</v>
      </c>
      <c r="AA13" s="659"/>
      <c r="AB13" s="659"/>
      <c r="AC13" s="659"/>
      <c r="AD13" s="660" t="s">
        <v>244</v>
      </c>
      <c r="AE13" s="660"/>
      <c r="AF13" s="660"/>
      <c r="AG13" s="660"/>
      <c r="AH13" s="660"/>
      <c r="AI13" s="660"/>
      <c r="AJ13" s="660"/>
      <c r="AK13" s="660"/>
      <c r="AL13" s="624" t="s">
        <v>244</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5923480</v>
      </c>
      <c r="BH13" s="622"/>
      <c r="BI13" s="622"/>
      <c r="BJ13" s="622"/>
      <c r="BK13" s="622"/>
      <c r="BL13" s="622"/>
      <c r="BM13" s="622"/>
      <c r="BN13" s="623"/>
      <c r="BO13" s="659">
        <v>47.2</v>
      </c>
      <c r="BP13" s="659"/>
      <c r="BQ13" s="659"/>
      <c r="BR13" s="659"/>
      <c r="BS13" s="660" t="s">
        <v>130</v>
      </c>
      <c r="BT13" s="660"/>
      <c r="BU13" s="660"/>
      <c r="BV13" s="660"/>
      <c r="BW13" s="660"/>
      <c r="BX13" s="660"/>
      <c r="BY13" s="660"/>
      <c r="BZ13" s="660"/>
      <c r="CA13" s="660"/>
      <c r="CB13" s="700"/>
      <c r="CD13" s="618" t="s">
        <v>255</v>
      </c>
      <c r="CE13" s="619"/>
      <c r="CF13" s="619"/>
      <c r="CG13" s="619"/>
      <c r="CH13" s="619"/>
      <c r="CI13" s="619"/>
      <c r="CJ13" s="619"/>
      <c r="CK13" s="619"/>
      <c r="CL13" s="619"/>
      <c r="CM13" s="619"/>
      <c r="CN13" s="619"/>
      <c r="CO13" s="619"/>
      <c r="CP13" s="619"/>
      <c r="CQ13" s="620"/>
      <c r="CR13" s="621">
        <v>3071985</v>
      </c>
      <c r="CS13" s="622"/>
      <c r="CT13" s="622"/>
      <c r="CU13" s="622"/>
      <c r="CV13" s="622"/>
      <c r="CW13" s="622"/>
      <c r="CX13" s="622"/>
      <c r="CY13" s="623"/>
      <c r="CZ13" s="659">
        <v>10.4</v>
      </c>
      <c r="DA13" s="659"/>
      <c r="DB13" s="659"/>
      <c r="DC13" s="659"/>
      <c r="DD13" s="627">
        <v>1664238</v>
      </c>
      <c r="DE13" s="622"/>
      <c r="DF13" s="622"/>
      <c r="DG13" s="622"/>
      <c r="DH13" s="622"/>
      <c r="DI13" s="622"/>
      <c r="DJ13" s="622"/>
      <c r="DK13" s="622"/>
      <c r="DL13" s="622"/>
      <c r="DM13" s="622"/>
      <c r="DN13" s="622"/>
      <c r="DO13" s="622"/>
      <c r="DP13" s="623"/>
      <c r="DQ13" s="627">
        <v>1561360</v>
      </c>
      <c r="DR13" s="622"/>
      <c r="DS13" s="622"/>
      <c r="DT13" s="622"/>
      <c r="DU13" s="622"/>
      <c r="DV13" s="622"/>
      <c r="DW13" s="622"/>
      <c r="DX13" s="622"/>
      <c r="DY13" s="622"/>
      <c r="DZ13" s="622"/>
      <c r="EA13" s="622"/>
      <c r="EB13" s="622"/>
      <c r="EC13" s="658"/>
    </row>
    <row r="14" spans="2:143" ht="11.25" customHeight="1" x14ac:dyDescent="0.2">
      <c r="B14" s="618" t="s">
        <v>256</v>
      </c>
      <c r="C14" s="619"/>
      <c r="D14" s="619"/>
      <c r="E14" s="619"/>
      <c r="F14" s="619"/>
      <c r="G14" s="619"/>
      <c r="H14" s="619"/>
      <c r="I14" s="619"/>
      <c r="J14" s="619"/>
      <c r="K14" s="619"/>
      <c r="L14" s="619"/>
      <c r="M14" s="619"/>
      <c r="N14" s="619"/>
      <c r="O14" s="619"/>
      <c r="P14" s="619"/>
      <c r="Q14" s="620"/>
      <c r="R14" s="621">
        <v>451</v>
      </c>
      <c r="S14" s="622"/>
      <c r="T14" s="622"/>
      <c r="U14" s="622"/>
      <c r="V14" s="622"/>
      <c r="W14" s="622"/>
      <c r="X14" s="622"/>
      <c r="Y14" s="623"/>
      <c r="Z14" s="659">
        <v>0</v>
      </c>
      <c r="AA14" s="659"/>
      <c r="AB14" s="659"/>
      <c r="AC14" s="659"/>
      <c r="AD14" s="660">
        <v>451</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252476</v>
      </c>
      <c r="BH14" s="622"/>
      <c r="BI14" s="622"/>
      <c r="BJ14" s="622"/>
      <c r="BK14" s="622"/>
      <c r="BL14" s="622"/>
      <c r="BM14" s="622"/>
      <c r="BN14" s="623"/>
      <c r="BO14" s="659">
        <v>2</v>
      </c>
      <c r="BP14" s="659"/>
      <c r="BQ14" s="659"/>
      <c r="BR14" s="659"/>
      <c r="BS14" s="660" t="s">
        <v>238</v>
      </c>
      <c r="BT14" s="660"/>
      <c r="BU14" s="660"/>
      <c r="BV14" s="660"/>
      <c r="BW14" s="660"/>
      <c r="BX14" s="660"/>
      <c r="BY14" s="660"/>
      <c r="BZ14" s="660"/>
      <c r="CA14" s="660"/>
      <c r="CB14" s="700"/>
      <c r="CD14" s="618" t="s">
        <v>258</v>
      </c>
      <c r="CE14" s="619"/>
      <c r="CF14" s="619"/>
      <c r="CG14" s="619"/>
      <c r="CH14" s="619"/>
      <c r="CI14" s="619"/>
      <c r="CJ14" s="619"/>
      <c r="CK14" s="619"/>
      <c r="CL14" s="619"/>
      <c r="CM14" s="619"/>
      <c r="CN14" s="619"/>
      <c r="CO14" s="619"/>
      <c r="CP14" s="619"/>
      <c r="CQ14" s="620"/>
      <c r="CR14" s="621">
        <v>1014675</v>
      </c>
      <c r="CS14" s="622"/>
      <c r="CT14" s="622"/>
      <c r="CU14" s="622"/>
      <c r="CV14" s="622"/>
      <c r="CW14" s="622"/>
      <c r="CX14" s="622"/>
      <c r="CY14" s="623"/>
      <c r="CZ14" s="659">
        <v>3.4</v>
      </c>
      <c r="DA14" s="659"/>
      <c r="DB14" s="659"/>
      <c r="DC14" s="659"/>
      <c r="DD14" s="627">
        <v>2959</v>
      </c>
      <c r="DE14" s="622"/>
      <c r="DF14" s="622"/>
      <c r="DG14" s="622"/>
      <c r="DH14" s="622"/>
      <c r="DI14" s="622"/>
      <c r="DJ14" s="622"/>
      <c r="DK14" s="622"/>
      <c r="DL14" s="622"/>
      <c r="DM14" s="622"/>
      <c r="DN14" s="622"/>
      <c r="DO14" s="622"/>
      <c r="DP14" s="623"/>
      <c r="DQ14" s="627">
        <v>1008357</v>
      </c>
      <c r="DR14" s="622"/>
      <c r="DS14" s="622"/>
      <c r="DT14" s="622"/>
      <c r="DU14" s="622"/>
      <c r="DV14" s="622"/>
      <c r="DW14" s="622"/>
      <c r="DX14" s="622"/>
      <c r="DY14" s="622"/>
      <c r="DZ14" s="622"/>
      <c r="EA14" s="622"/>
      <c r="EB14" s="622"/>
      <c r="EC14" s="658"/>
    </row>
    <row r="15" spans="2:143" ht="11.25" customHeight="1" x14ac:dyDescent="0.2">
      <c r="B15" s="618" t="s">
        <v>259</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244</v>
      </c>
      <c r="AA15" s="659"/>
      <c r="AB15" s="659"/>
      <c r="AC15" s="659"/>
      <c r="AD15" s="660" t="s">
        <v>130</v>
      </c>
      <c r="AE15" s="660"/>
      <c r="AF15" s="660"/>
      <c r="AG15" s="660"/>
      <c r="AH15" s="660"/>
      <c r="AI15" s="660"/>
      <c r="AJ15" s="660"/>
      <c r="AK15" s="660"/>
      <c r="AL15" s="624" t="s">
        <v>244</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583654</v>
      </c>
      <c r="BH15" s="622"/>
      <c r="BI15" s="622"/>
      <c r="BJ15" s="622"/>
      <c r="BK15" s="622"/>
      <c r="BL15" s="622"/>
      <c r="BM15" s="622"/>
      <c r="BN15" s="623"/>
      <c r="BO15" s="659">
        <v>4.5999999999999996</v>
      </c>
      <c r="BP15" s="659"/>
      <c r="BQ15" s="659"/>
      <c r="BR15" s="659"/>
      <c r="BS15" s="660" t="s">
        <v>238</v>
      </c>
      <c r="BT15" s="660"/>
      <c r="BU15" s="660"/>
      <c r="BV15" s="660"/>
      <c r="BW15" s="660"/>
      <c r="BX15" s="660"/>
      <c r="BY15" s="660"/>
      <c r="BZ15" s="660"/>
      <c r="CA15" s="660"/>
      <c r="CB15" s="700"/>
      <c r="CD15" s="618" t="s">
        <v>261</v>
      </c>
      <c r="CE15" s="619"/>
      <c r="CF15" s="619"/>
      <c r="CG15" s="619"/>
      <c r="CH15" s="619"/>
      <c r="CI15" s="619"/>
      <c r="CJ15" s="619"/>
      <c r="CK15" s="619"/>
      <c r="CL15" s="619"/>
      <c r="CM15" s="619"/>
      <c r="CN15" s="619"/>
      <c r="CO15" s="619"/>
      <c r="CP15" s="619"/>
      <c r="CQ15" s="620"/>
      <c r="CR15" s="621">
        <v>3750281</v>
      </c>
      <c r="CS15" s="622"/>
      <c r="CT15" s="622"/>
      <c r="CU15" s="622"/>
      <c r="CV15" s="622"/>
      <c r="CW15" s="622"/>
      <c r="CX15" s="622"/>
      <c r="CY15" s="623"/>
      <c r="CZ15" s="659">
        <v>12.6</v>
      </c>
      <c r="DA15" s="659"/>
      <c r="DB15" s="659"/>
      <c r="DC15" s="659"/>
      <c r="DD15" s="627">
        <v>807406</v>
      </c>
      <c r="DE15" s="622"/>
      <c r="DF15" s="622"/>
      <c r="DG15" s="622"/>
      <c r="DH15" s="622"/>
      <c r="DI15" s="622"/>
      <c r="DJ15" s="622"/>
      <c r="DK15" s="622"/>
      <c r="DL15" s="622"/>
      <c r="DM15" s="622"/>
      <c r="DN15" s="622"/>
      <c r="DO15" s="622"/>
      <c r="DP15" s="623"/>
      <c r="DQ15" s="627">
        <v>2582487</v>
      </c>
      <c r="DR15" s="622"/>
      <c r="DS15" s="622"/>
      <c r="DT15" s="622"/>
      <c r="DU15" s="622"/>
      <c r="DV15" s="622"/>
      <c r="DW15" s="622"/>
      <c r="DX15" s="622"/>
      <c r="DY15" s="622"/>
      <c r="DZ15" s="622"/>
      <c r="EA15" s="622"/>
      <c r="EB15" s="622"/>
      <c r="EC15" s="658"/>
    </row>
    <row r="16" spans="2:143" ht="11.25" customHeight="1" x14ac:dyDescent="0.2">
      <c r="B16" s="618" t="s">
        <v>262</v>
      </c>
      <c r="C16" s="619"/>
      <c r="D16" s="619"/>
      <c r="E16" s="619"/>
      <c r="F16" s="619"/>
      <c r="G16" s="619"/>
      <c r="H16" s="619"/>
      <c r="I16" s="619"/>
      <c r="J16" s="619"/>
      <c r="K16" s="619"/>
      <c r="L16" s="619"/>
      <c r="M16" s="619"/>
      <c r="N16" s="619"/>
      <c r="O16" s="619"/>
      <c r="P16" s="619"/>
      <c r="Q16" s="620"/>
      <c r="R16" s="621">
        <v>29083</v>
      </c>
      <c r="S16" s="622"/>
      <c r="T16" s="622"/>
      <c r="U16" s="622"/>
      <c r="V16" s="622"/>
      <c r="W16" s="622"/>
      <c r="X16" s="622"/>
      <c r="Y16" s="623"/>
      <c r="Z16" s="659">
        <v>0.1</v>
      </c>
      <c r="AA16" s="659"/>
      <c r="AB16" s="659"/>
      <c r="AC16" s="659"/>
      <c r="AD16" s="660">
        <v>29083</v>
      </c>
      <c r="AE16" s="660"/>
      <c r="AF16" s="660"/>
      <c r="AG16" s="660"/>
      <c r="AH16" s="660"/>
      <c r="AI16" s="660"/>
      <c r="AJ16" s="660"/>
      <c r="AK16" s="660"/>
      <c r="AL16" s="624">
        <v>0.2</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700"/>
      <c r="CD16" s="618" t="s">
        <v>264</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2">
      <c r="B17" s="618" t="s">
        <v>265</v>
      </c>
      <c r="C17" s="619"/>
      <c r="D17" s="619"/>
      <c r="E17" s="619"/>
      <c r="F17" s="619"/>
      <c r="G17" s="619"/>
      <c r="H17" s="619"/>
      <c r="I17" s="619"/>
      <c r="J17" s="619"/>
      <c r="K17" s="619"/>
      <c r="L17" s="619"/>
      <c r="M17" s="619"/>
      <c r="N17" s="619"/>
      <c r="O17" s="619"/>
      <c r="P17" s="619"/>
      <c r="Q17" s="620"/>
      <c r="R17" s="621">
        <v>185995</v>
      </c>
      <c r="S17" s="622"/>
      <c r="T17" s="622"/>
      <c r="U17" s="622"/>
      <c r="V17" s="622"/>
      <c r="W17" s="622"/>
      <c r="X17" s="622"/>
      <c r="Y17" s="623"/>
      <c r="Z17" s="659">
        <v>0.6</v>
      </c>
      <c r="AA17" s="659"/>
      <c r="AB17" s="659"/>
      <c r="AC17" s="659"/>
      <c r="AD17" s="660">
        <v>185995</v>
      </c>
      <c r="AE17" s="660"/>
      <c r="AF17" s="660"/>
      <c r="AG17" s="660"/>
      <c r="AH17" s="660"/>
      <c r="AI17" s="660"/>
      <c r="AJ17" s="660"/>
      <c r="AK17" s="660"/>
      <c r="AL17" s="624">
        <v>1.1000000000000001</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59" t="s">
        <v>130</v>
      </c>
      <c r="BP17" s="659"/>
      <c r="BQ17" s="659"/>
      <c r="BR17" s="659"/>
      <c r="BS17" s="660" t="s">
        <v>244</v>
      </c>
      <c r="BT17" s="660"/>
      <c r="BU17" s="660"/>
      <c r="BV17" s="660"/>
      <c r="BW17" s="660"/>
      <c r="BX17" s="660"/>
      <c r="BY17" s="660"/>
      <c r="BZ17" s="660"/>
      <c r="CA17" s="660"/>
      <c r="CB17" s="700"/>
      <c r="CD17" s="618" t="s">
        <v>267</v>
      </c>
      <c r="CE17" s="619"/>
      <c r="CF17" s="619"/>
      <c r="CG17" s="619"/>
      <c r="CH17" s="619"/>
      <c r="CI17" s="619"/>
      <c r="CJ17" s="619"/>
      <c r="CK17" s="619"/>
      <c r="CL17" s="619"/>
      <c r="CM17" s="619"/>
      <c r="CN17" s="619"/>
      <c r="CO17" s="619"/>
      <c r="CP17" s="619"/>
      <c r="CQ17" s="620"/>
      <c r="CR17" s="621">
        <v>2157787</v>
      </c>
      <c r="CS17" s="622"/>
      <c r="CT17" s="622"/>
      <c r="CU17" s="622"/>
      <c r="CV17" s="622"/>
      <c r="CW17" s="622"/>
      <c r="CX17" s="622"/>
      <c r="CY17" s="623"/>
      <c r="CZ17" s="659">
        <v>7.3</v>
      </c>
      <c r="DA17" s="659"/>
      <c r="DB17" s="659"/>
      <c r="DC17" s="659"/>
      <c r="DD17" s="627" t="s">
        <v>130</v>
      </c>
      <c r="DE17" s="622"/>
      <c r="DF17" s="622"/>
      <c r="DG17" s="622"/>
      <c r="DH17" s="622"/>
      <c r="DI17" s="622"/>
      <c r="DJ17" s="622"/>
      <c r="DK17" s="622"/>
      <c r="DL17" s="622"/>
      <c r="DM17" s="622"/>
      <c r="DN17" s="622"/>
      <c r="DO17" s="622"/>
      <c r="DP17" s="623"/>
      <c r="DQ17" s="627">
        <v>2137100</v>
      </c>
      <c r="DR17" s="622"/>
      <c r="DS17" s="622"/>
      <c r="DT17" s="622"/>
      <c r="DU17" s="622"/>
      <c r="DV17" s="622"/>
      <c r="DW17" s="622"/>
      <c r="DX17" s="622"/>
      <c r="DY17" s="622"/>
      <c r="DZ17" s="622"/>
      <c r="EA17" s="622"/>
      <c r="EB17" s="622"/>
      <c r="EC17" s="658"/>
    </row>
    <row r="18" spans="2:133" ht="11.25" customHeight="1" x14ac:dyDescent="0.2">
      <c r="B18" s="618" t="s">
        <v>268</v>
      </c>
      <c r="C18" s="619"/>
      <c r="D18" s="619"/>
      <c r="E18" s="619"/>
      <c r="F18" s="619"/>
      <c r="G18" s="619"/>
      <c r="H18" s="619"/>
      <c r="I18" s="619"/>
      <c r="J18" s="619"/>
      <c r="K18" s="619"/>
      <c r="L18" s="619"/>
      <c r="M18" s="619"/>
      <c r="N18" s="619"/>
      <c r="O18" s="619"/>
      <c r="P18" s="619"/>
      <c r="Q18" s="620"/>
      <c r="R18" s="621">
        <v>98533</v>
      </c>
      <c r="S18" s="622"/>
      <c r="T18" s="622"/>
      <c r="U18" s="622"/>
      <c r="V18" s="622"/>
      <c r="W18" s="622"/>
      <c r="X18" s="622"/>
      <c r="Y18" s="623"/>
      <c r="Z18" s="659">
        <v>0.3</v>
      </c>
      <c r="AA18" s="659"/>
      <c r="AB18" s="659"/>
      <c r="AC18" s="659"/>
      <c r="AD18" s="660">
        <v>98533</v>
      </c>
      <c r="AE18" s="660"/>
      <c r="AF18" s="660"/>
      <c r="AG18" s="660"/>
      <c r="AH18" s="660"/>
      <c r="AI18" s="660"/>
      <c r="AJ18" s="660"/>
      <c r="AK18" s="660"/>
      <c r="AL18" s="624">
        <v>0.6</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244</v>
      </c>
      <c r="BH18" s="622"/>
      <c r="BI18" s="622"/>
      <c r="BJ18" s="622"/>
      <c r="BK18" s="622"/>
      <c r="BL18" s="622"/>
      <c r="BM18" s="622"/>
      <c r="BN18" s="623"/>
      <c r="BO18" s="659" t="s">
        <v>244</v>
      </c>
      <c r="BP18" s="659"/>
      <c r="BQ18" s="659"/>
      <c r="BR18" s="659"/>
      <c r="BS18" s="660" t="s">
        <v>244</v>
      </c>
      <c r="BT18" s="660"/>
      <c r="BU18" s="660"/>
      <c r="BV18" s="660"/>
      <c r="BW18" s="660"/>
      <c r="BX18" s="660"/>
      <c r="BY18" s="660"/>
      <c r="BZ18" s="660"/>
      <c r="CA18" s="660"/>
      <c r="CB18" s="700"/>
      <c r="CD18" s="618" t="s">
        <v>270</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244</v>
      </c>
      <c r="DA18" s="659"/>
      <c r="DB18" s="659"/>
      <c r="DC18" s="659"/>
      <c r="DD18" s="627" t="s">
        <v>130</v>
      </c>
      <c r="DE18" s="622"/>
      <c r="DF18" s="622"/>
      <c r="DG18" s="622"/>
      <c r="DH18" s="622"/>
      <c r="DI18" s="622"/>
      <c r="DJ18" s="622"/>
      <c r="DK18" s="622"/>
      <c r="DL18" s="622"/>
      <c r="DM18" s="622"/>
      <c r="DN18" s="622"/>
      <c r="DO18" s="622"/>
      <c r="DP18" s="623"/>
      <c r="DQ18" s="627" t="s">
        <v>238</v>
      </c>
      <c r="DR18" s="622"/>
      <c r="DS18" s="622"/>
      <c r="DT18" s="622"/>
      <c r="DU18" s="622"/>
      <c r="DV18" s="622"/>
      <c r="DW18" s="622"/>
      <c r="DX18" s="622"/>
      <c r="DY18" s="622"/>
      <c r="DZ18" s="622"/>
      <c r="EA18" s="622"/>
      <c r="EB18" s="622"/>
      <c r="EC18" s="658"/>
    </row>
    <row r="19" spans="2:133" ht="11.25" customHeight="1" x14ac:dyDescent="0.2">
      <c r="B19" s="618" t="s">
        <v>271</v>
      </c>
      <c r="C19" s="619"/>
      <c r="D19" s="619"/>
      <c r="E19" s="619"/>
      <c r="F19" s="619"/>
      <c r="G19" s="619"/>
      <c r="H19" s="619"/>
      <c r="I19" s="619"/>
      <c r="J19" s="619"/>
      <c r="K19" s="619"/>
      <c r="L19" s="619"/>
      <c r="M19" s="619"/>
      <c r="N19" s="619"/>
      <c r="O19" s="619"/>
      <c r="P19" s="619"/>
      <c r="Q19" s="620"/>
      <c r="R19" s="621">
        <v>85555</v>
      </c>
      <c r="S19" s="622"/>
      <c r="T19" s="622"/>
      <c r="U19" s="622"/>
      <c r="V19" s="622"/>
      <c r="W19" s="622"/>
      <c r="X19" s="622"/>
      <c r="Y19" s="623"/>
      <c r="Z19" s="659">
        <v>0.3</v>
      </c>
      <c r="AA19" s="659"/>
      <c r="AB19" s="659"/>
      <c r="AC19" s="659"/>
      <c r="AD19" s="660">
        <v>85555</v>
      </c>
      <c r="AE19" s="660"/>
      <c r="AF19" s="660"/>
      <c r="AG19" s="660"/>
      <c r="AH19" s="660"/>
      <c r="AI19" s="660"/>
      <c r="AJ19" s="660"/>
      <c r="AK19" s="660"/>
      <c r="AL19" s="624">
        <v>0.5</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v>772972</v>
      </c>
      <c r="BH19" s="622"/>
      <c r="BI19" s="622"/>
      <c r="BJ19" s="622"/>
      <c r="BK19" s="622"/>
      <c r="BL19" s="622"/>
      <c r="BM19" s="622"/>
      <c r="BN19" s="623"/>
      <c r="BO19" s="659">
        <v>6.2</v>
      </c>
      <c r="BP19" s="659"/>
      <c r="BQ19" s="659"/>
      <c r="BR19" s="659"/>
      <c r="BS19" s="660" t="s">
        <v>244</v>
      </c>
      <c r="BT19" s="660"/>
      <c r="BU19" s="660"/>
      <c r="BV19" s="660"/>
      <c r="BW19" s="660"/>
      <c r="BX19" s="660"/>
      <c r="BY19" s="660"/>
      <c r="BZ19" s="660"/>
      <c r="CA19" s="660"/>
      <c r="CB19" s="700"/>
      <c r="CD19" s="618" t="s">
        <v>273</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244</v>
      </c>
      <c r="DA19" s="659"/>
      <c r="DB19" s="659"/>
      <c r="DC19" s="659"/>
      <c r="DD19" s="627" t="s">
        <v>130</v>
      </c>
      <c r="DE19" s="622"/>
      <c r="DF19" s="622"/>
      <c r="DG19" s="622"/>
      <c r="DH19" s="622"/>
      <c r="DI19" s="622"/>
      <c r="DJ19" s="622"/>
      <c r="DK19" s="622"/>
      <c r="DL19" s="622"/>
      <c r="DM19" s="622"/>
      <c r="DN19" s="622"/>
      <c r="DO19" s="622"/>
      <c r="DP19" s="623"/>
      <c r="DQ19" s="627" t="s">
        <v>238</v>
      </c>
      <c r="DR19" s="622"/>
      <c r="DS19" s="622"/>
      <c r="DT19" s="622"/>
      <c r="DU19" s="622"/>
      <c r="DV19" s="622"/>
      <c r="DW19" s="622"/>
      <c r="DX19" s="622"/>
      <c r="DY19" s="622"/>
      <c r="DZ19" s="622"/>
      <c r="EA19" s="622"/>
      <c r="EB19" s="622"/>
      <c r="EC19" s="658"/>
    </row>
    <row r="20" spans="2:133" ht="11.25" customHeight="1" x14ac:dyDescent="0.2">
      <c r="B20" s="688" t="s">
        <v>274</v>
      </c>
      <c r="C20" s="689"/>
      <c r="D20" s="689"/>
      <c r="E20" s="689"/>
      <c r="F20" s="689"/>
      <c r="G20" s="689"/>
      <c r="H20" s="689"/>
      <c r="I20" s="689"/>
      <c r="J20" s="689"/>
      <c r="K20" s="689"/>
      <c r="L20" s="689"/>
      <c r="M20" s="689"/>
      <c r="N20" s="689"/>
      <c r="O20" s="689"/>
      <c r="P20" s="689"/>
      <c r="Q20" s="690"/>
      <c r="R20" s="621">
        <v>12978</v>
      </c>
      <c r="S20" s="622"/>
      <c r="T20" s="622"/>
      <c r="U20" s="622"/>
      <c r="V20" s="622"/>
      <c r="W20" s="622"/>
      <c r="X20" s="622"/>
      <c r="Y20" s="623"/>
      <c r="Z20" s="659">
        <v>0</v>
      </c>
      <c r="AA20" s="659"/>
      <c r="AB20" s="659"/>
      <c r="AC20" s="659"/>
      <c r="AD20" s="660">
        <v>12978</v>
      </c>
      <c r="AE20" s="660"/>
      <c r="AF20" s="660"/>
      <c r="AG20" s="660"/>
      <c r="AH20" s="660"/>
      <c r="AI20" s="660"/>
      <c r="AJ20" s="660"/>
      <c r="AK20" s="660"/>
      <c r="AL20" s="624">
        <v>0.1</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v>772972</v>
      </c>
      <c r="BH20" s="622"/>
      <c r="BI20" s="622"/>
      <c r="BJ20" s="622"/>
      <c r="BK20" s="622"/>
      <c r="BL20" s="622"/>
      <c r="BM20" s="622"/>
      <c r="BN20" s="623"/>
      <c r="BO20" s="659">
        <v>6.2</v>
      </c>
      <c r="BP20" s="659"/>
      <c r="BQ20" s="659"/>
      <c r="BR20" s="659"/>
      <c r="BS20" s="660" t="s">
        <v>130</v>
      </c>
      <c r="BT20" s="660"/>
      <c r="BU20" s="660"/>
      <c r="BV20" s="660"/>
      <c r="BW20" s="660"/>
      <c r="BX20" s="660"/>
      <c r="BY20" s="660"/>
      <c r="BZ20" s="660"/>
      <c r="CA20" s="660"/>
      <c r="CB20" s="700"/>
      <c r="CD20" s="618" t="s">
        <v>276</v>
      </c>
      <c r="CE20" s="619"/>
      <c r="CF20" s="619"/>
      <c r="CG20" s="619"/>
      <c r="CH20" s="619"/>
      <c r="CI20" s="619"/>
      <c r="CJ20" s="619"/>
      <c r="CK20" s="619"/>
      <c r="CL20" s="619"/>
      <c r="CM20" s="619"/>
      <c r="CN20" s="619"/>
      <c r="CO20" s="619"/>
      <c r="CP20" s="619"/>
      <c r="CQ20" s="620"/>
      <c r="CR20" s="621">
        <v>29659795</v>
      </c>
      <c r="CS20" s="622"/>
      <c r="CT20" s="622"/>
      <c r="CU20" s="622"/>
      <c r="CV20" s="622"/>
      <c r="CW20" s="622"/>
      <c r="CX20" s="622"/>
      <c r="CY20" s="623"/>
      <c r="CZ20" s="659">
        <v>100</v>
      </c>
      <c r="DA20" s="659"/>
      <c r="DB20" s="659"/>
      <c r="DC20" s="659"/>
      <c r="DD20" s="627">
        <v>2904207</v>
      </c>
      <c r="DE20" s="622"/>
      <c r="DF20" s="622"/>
      <c r="DG20" s="622"/>
      <c r="DH20" s="622"/>
      <c r="DI20" s="622"/>
      <c r="DJ20" s="622"/>
      <c r="DK20" s="622"/>
      <c r="DL20" s="622"/>
      <c r="DM20" s="622"/>
      <c r="DN20" s="622"/>
      <c r="DO20" s="622"/>
      <c r="DP20" s="623"/>
      <c r="DQ20" s="627">
        <v>19331697</v>
      </c>
      <c r="DR20" s="622"/>
      <c r="DS20" s="622"/>
      <c r="DT20" s="622"/>
      <c r="DU20" s="622"/>
      <c r="DV20" s="622"/>
      <c r="DW20" s="622"/>
      <c r="DX20" s="622"/>
      <c r="DY20" s="622"/>
      <c r="DZ20" s="622"/>
      <c r="EA20" s="622"/>
      <c r="EB20" s="622"/>
      <c r="EC20" s="658"/>
    </row>
    <row r="21" spans="2:133" ht="11.25" customHeight="1" x14ac:dyDescent="0.2">
      <c r="B21" s="618" t="s">
        <v>277</v>
      </c>
      <c r="C21" s="619"/>
      <c r="D21" s="619"/>
      <c r="E21" s="619"/>
      <c r="F21" s="619"/>
      <c r="G21" s="619"/>
      <c r="H21" s="619"/>
      <c r="I21" s="619"/>
      <c r="J21" s="619"/>
      <c r="K21" s="619"/>
      <c r="L21" s="619"/>
      <c r="M21" s="619"/>
      <c r="N21" s="619"/>
      <c r="O21" s="619"/>
      <c r="P21" s="619"/>
      <c r="Q21" s="620"/>
      <c r="R21" s="621">
        <v>3209394</v>
      </c>
      <c r="S21" s="622"/>
      <c r="T21" s="622"/>
      <c r="U21" s="622"/>
      <c r="V21" s="622"/>
      <c r="W21" s="622"/>
      <c r="X21" s="622"/>
      <c r="Y21" s="623"/>
      <c r="Z21" s="659">
        <v>9.9</v>
      </c>
      <c r="AA21" s="659"/>
      <c r="AB21" s="659"/>
      <c r="AC21" s="659"/>
      <c r="AD21" s="660">
        <v>2804623</v>
      </c>
      <c r="AE21" s="660"/>
      <c r="AF21" s="660"/>
      <c r="AG21" s="660"/>
      <c r="AH21" s="660"/>
      <c r="AI21" s="660"/>
      <c r="AJ21" s="660"/>
      <c r="AK21" s="660"/>
      <c r="AL21" s="624">
        <v>16.2</v>
      </c>
      <c r="AM21" s="625"/>
      <c r="AN21" s="625"/>
      <c r="AO21" s="661"/>
      <c r="AP21" s="618" t="s">
        <v>278</v>
      </c>
      <c r="AQ21" s="698"/>
      <c r="AR21" s="698"/>
      <c r="AS21" s="698"/>
      <c r="AT21" s="698"/>
      <c r="AU21" s="698"/>
      <c r="AV21" s="698"/>
      <c r="AW21" s="698"/>
      <c r="AX21" s="698"/>
      <c r="AY21" s="698"/>
      <c r="AZ21" s="698"/>
      <c r="BA21" s="698"/>
      <c r="BB21" s="698"/>
      <c r="BC21" s="698"/>
      <c r="BD21" s="698"/>
      <c r="BE21" s="698"/>
      <c r="BF21" s="699"/>
      <c r="BG21" s="621" t="s">
        <v>244</v>
      </c>
      <c r="BH21" s="622"/>
      <c r="BI21" s="622"/>
      <c r="BJ21" s="622"/>
      <c r="BK21" s="622"/>
      <c r="BL21" s="622"/>
      <c r="BM21" s="622"/>
      <c r="BN21" s="623"/>
      <c r="BO21" s="659" t="s">
        <v>244</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279</v>
      </c>
      <c r="C22" s="619"/>
      <c r="D22" s="619"/>
      <c r="E22" s="619"/>
      <c r="F22" s="619"/>
      <c r="G22" s="619"/>
      <c r="H22" s="619"/>
      <c r="I22" s="619"/>
      <c r="J22" s="619"/>
      <c r="K22" s="619"/>
      <c r="L22" s="619"/>
      <c r="M22" s="619"/>
      <c r="N22" s="619"/>
      <c r="O22" s="619"/>
      <c r="P22" s="619"/>
      <c r="Q22" s="620"/>
      <c r="R22" s="621">
        <v>2804623</v>
      </c>
      <c r="S22" s="622"/>
      <c r="T22" s="622"/>
      <c r="U22" s="622"/>
      <c r="V22" s="622"/>
      <c r="W22" s="622"/>
      <c r="X22" s="622"/>
      <c r="Y22" s="623"/>
      <c r="Z22" s="659">
        <v>8.6999999999999993</v>
      </c>
      <c r="AA22" s="659"/>
      <c r="AB22" s="659"/>
      <c r="AC22" s="659"/>
      <c r="AD22" s="660">
        <v>2804623</v>
      </c>
      <c r="AE22" s="660"/>
      <c r="AF22" s="660"/>
      <c r="AG22" s="660"/>
      <c r="AH22" s="660"/>
      <c r="AI22" s="660"/>
      <c r="AJ22" s="660"/>
      <c r="AK22" s="660"/>
      <c r="AL22" s="624">
        <v>16.2</v>
      </c>
      <c r="AM22" s="625"/>
      <c r="AN22" s="625"/>
      <c r="AO22" s="661"/>
      <c r="AP22" s="618" t="s">
        <v>280</v>
      </c>
      <c r="AQ22" s="698"/>
      <c r="AR22" s="698"/>
      <c r="AS22" s="698"/>
      <c r="AT22" s="698"/>
      <c r="AU22" s="698"/>
      <c r="AV22" s="698"/>
      <c r="AW22" s="698"/>
      <c r="AX22" s="698"/>
      <c r="AY22" s="698"/>
      <c r="AZ22" s="698"/>
      <c r="BA22" s="698"/>
      <c r="BB22" s="698"/>
      <c r="BC22" s="698"/>
      <c r="BD22" s="698"/>
      <c r="BE22" s="698"/>
      <c r="BF22" s="699"/>
      <c r="BG22" s="621" t="s">
        <v>244</v>
      </c>
      <c r="BH22" s="622"/>
      <c r="BI22" s="622"/>
      <c r="BJ22" s="622"/>
      <c r="BK22" s="622"/>
      <c r="BL22" s="622"/>
      <c r="BM22" s="622"/>
      <c r="BN22" s="623"/>
      <c r="BO22" s="659" t="s">
        <v>130</v>
      </c>
      <c r="BP22" s="659"/>
      <c r="BQ22" s="659"/>
      <c r="BR22" s="659"/>
      <c r="BS22" s="660" t="s">
        <v>244</v>
      </c>
      <c r="BT22" s="660"/>
      <c r="BU22" s="660"/>
      <c r="BV22" s="660"/>
      <c r="BW22" s="660"/>
      <c r="BX22" s="660"/>
      <c r="BY22" s="660"/>
      <c r="BZ22" s="660"/>
      <c r="CA22" s="660"/>
      <c r="CB22" s="700"/>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282</v>
      </c>
      <c r="C23" s="619"/>
      <c r="D23" s="619"/>
      <c r="E23" s="619"/>
      <c r="F23" s="619"/>
      <c r="G23" s="619"/>
      <c r="H23" s="619"/>
      <c r="I23" s="619"/>
      <c r="J23" s="619"/>
      <c r="K23" s="619"/>
      <c r="L23" s="619"/>
      <c r="M23" s="619"/>
      <c r="N23" s="619"/>
      <c r="O23" s="619"/>
      <c r="P23" s="619"/>
      <c r="Q23" s="620"/>
      <c r="R23" s="621">
        <v>403904</v>
      </c>
      <c r="S23" s="622"/>
      <c r="T23" s="622"/>
      <c r="U23" s="622"/>
      <c r="V23" s="622"/>
      <c r="W23" s="622"/>
      <c r="X23" s="622"/>
      <c r="Y23" s="623"/>
      <c r="Z23" s="659">
        <v>1.2</v>
      </c>
      <c r="AA23" s="659"/>
      <c r="AB23" s="659"/>
      <c r="AC23" s="659"/>
      <c r="AD23" s="660" t="s">
        <v>244</v>
      </c>
      <c r="AE23" s="660"/>
      <c r="AF23" s="660"/>
      <c r="AG23" s="660"/>
      <c r="AH23" s="660"/>
      <c r="AI23" s="660"/>
      <c r="AJ23" s="660"/>
      <c r="AK23" s="660"/>
      <c r="AL23" s="624" t="s">
        <v>130</v>
      </c>
      <c r="AM23" s="625"/>
      <c r="AN23" s="625"/>
      <c r="AO23" s="661"/>
      <c r="AP23" s="618" t="s">
        <v>283</v>
      </c>
      <c r="AQ23" s="698"/>
      <c r="AR23" s="698"/>
      <c r="AS23" s="698"/>
      <c r="AT23" s="698"/>
      <c r="AU23" s="698"/>
      <c r="AV23" s="698"/>
      <c r="AW23" s="698"/>
      <c r="AX23" s="698"/>
      <c r="AY23" s="698"/>
      <c r="AZ23" s="698"/>
      <c r="BA23" s="698"/>
      <c r="BB23" s="698"/>
      <c r="BC23" s="698"/>
      <c r="BD23" s="698"/>
      <c r="BE23" s="698"/>
      <c r="BF23" s="699"/>
      <c r="BG23" s="621">
        <v>772972</v>
      </c>
      <c r="BH23" s="622"/>
      <c r="BI23" s="622"/>
      <c r="BJ23" s="622"/>
      <c r="BK23" s="622"/>
      <c r="BL23" s="622"/>
      <c r="BM23" s="622"/>
      <c r="BN23" s="623"/>
      <c r="BO23" s="659">
        <v>6.2</v>
      </c>
      <c r="BP23" s="659"/>
      <c r="BQ23" s="659"/>
      <c r="BR23" s="659"/>
      <c r="BS23" s="660" t="s">
        <v>244</v>
      </c>
      <c r="BT23" s="660"/>
      <c r="BU23" s="660"/>
      <c r="BV23" s="660"/>
      <c r="BW23" s="660"/>
      <c r="BX23" s="660"/>
      <c r="BY23" s="660"/>
      <c r="BZ23" s="660"/>
      <c r="CA23" s="660"/>
      <c r="CB23" s="700"/>
      <c r="CD23" s="673" t="s">
        <v>221</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2">
      <c r="B24" s="618" t="s">
        <v>289</v>
      </c>
      <c r="C24" s="619"/>
      <c r="D24" s="619"/>
      <c r="E24" s="619"/>
      <c r="F24" s="619"/>
      <c r="G24" s="619"/>
      <c r="H24" s="619"/>
      <c r="I24" s="619"/>
      <c r="J24" s="619"/>
      <c r="K24" s="619"/>
      <c r="L24" s="619"/>
      <c r="M24" s="619"/>
      <c r="N24" s="619"/>
      <c r="O24" s="619"/>
      <c r="P24" s="619"/>
      <c r="Q24" s="620"/>
      <c r="R24" s="621">
        <v>867</v>
      </c>
      <c r="S24" s="622"/>
      <c r="T24" s="622"/>
      <c r="U24" s="622"/>
      <c r="V24" s="622"/>
      <c r="W24" s="622"/>
      <c r="X24" s="622"/>
      <c r="Y24" s="623"/>
      <c r="Z24" s="659">
        <v>0</v>
      </c>
      <c r="AA24" s="659"/>
      <c r="AB24" s="659"/>
      <c r="AC24" s="659"/>
      <c r="AD24" s="660" t="s">
        <v>130</v>
      </c>
      <c r="AE24" s="660"/>
      <c r="AF24" s="660"/>
      <c r="AG24" s="660"/>
      <c r="AH24" s="660"/>
      <c r="AI24" s="660"/>
      <c r="AJ24" s="660"/>
      <c r="AK24" s="660"/>
      <c r="AL24" s="624" t="s">
        <v>244</v>
      </c>
      <c r="AM24" s="625"/>
      <c r="AN24" s="625"/>
      <c r="AO24" s="661"/>
      <c r="AP24" s="618" t="s">
        <v>290</v>
      </c>
      <c r="AQ24" s="698"/>
      <c r="AR24" s="698"/>
      <c r="AS24" s="698"/>
      <c r="AT24" s="698"/>
      <c r="AU24" s="698"/>
      <c r="AV24" s="698"/>
      <c r="AW24" s="698"/>
      <c r="AX24" s="698"/>
      <c r="AY24" s="698"/>
      <c r="AZ24" s="698"/>
      <c r="BA24" s="698"/>
      <c r="BB24" s="698"/>
      <c r="BC24" s="698"/>
      <c r="BD24" s="698"/>
      <c r="BE24" s="698"/>
      <c r="BF24" s="699"/>
      <c r="BG24" s="621" t="s">
        <v>130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700"/>
      <c r="CD24" s="679" t="s">
        <v>291</v>
      </c>
      <c r="CE24" s="680"/>
      <c r="CF24" s="680"/>
      <c r="CG24" s="680"/>
      <c r="CH24" s="680"/>
      <c r="CI24" s="680"/>
      <c r="CJ24" s="680"/>
      <c r="CK24" s="680"/>
      <c r="CL24" s="680"/>
      <c r="CM24" s="680"/>
      <c r="CN24" s="680"/>
      <c r="CO24" s="680"/>
      <c r="CP24" s="680"/>
      <c r="CQ24" s="681"/>
      <c r="CR24" s="676">
        <v>13627665</v>
      </c>
      <c r="CS24" s="677"/>
      <c r="CT24" s="677"/>
      <c r="CU24" s="677"/>
      <c r="CV24" s="677"/>
      <c r="CW24" s="677"/>
      <c r="CX24" s="677"/>
      <c r="CY24" s="702"/>
      <c r="CZ24" s="703">
        <v>45.9</v>
      </c>
      <c r="DA24" s="685"/>
      <c r="DB24" s="685"/>
      <c r="DC24" s="705"/>
      <c r="DD24" s="701">
        <v>8636113</v>
      </c>
      <c r="DE24" s="677"/>
      <c r="DF24" s="677"/>
      <c r="DG24" s="677"/>
      <c r="DH24" s="677"/>
      <c r="DI24" s="677"/>
      <c r="DJ24" s="677"/>
      <c r="DK24" s="702"/>
      <c r="DL24" s="701">
        <v>8500147</v>
      </c>
      <c r="DM24" s="677"/>
      <c r="DN24" s="677"/>
      <c r="DO24" s="677"/>
      <c r="DP24" s="677"/>
      <c r="DQ24" s="677"/>
      <c r="DR24" s="677"/>
      <c r="DS24" s="677"/>
      <c r="DT24" s="677"/>
      <c r="DU24" s="677"/>
      <c r="DV24" s="702"/>
      <c r="DW24" s="703">
        <v>47.9</v>
      </c>
      <c r="DX24" s="685"/>
      <c r="DY24" s="685"/>
      <c r="DZ24" s="685"/>
      <c r="EA24" s="685"/>
      <c r="EB24" s="685"/>
      <c r="EC24" s="704"/>
    </row>
    <row r="25" spans="2:133" ht="11.25" customHeight="1" x14ac:dyDescent="0.2">
      <c r="B25" s="618" t="s">
        <v>292</v>
      </c>
      <c r="C25" s="619"/>
      <c r="D25" s="619"/>
      <c r="E25" s="619"/>
      <c r="F25" s="619"/>
      <c r="G25" s="619"/>
      <c r="H25" s="619"/>
      <c r="I25" s="619"/>
      <c r="J25" s="619"/>
      <c r="K25" s="619"/>
      <c r="L25" s="619"/>
      <c r="M25" s="619"/>
      <c r="N25" s="619"/>
      <c r="O25" s="619"/>
      <c r="P25" s="619"/>
      <c r="Q25" s="620"/>
      <c r="R25" s="621">
        <v>18373168</v>
      </c>
      <c r="S25" s="622"/>
      <c r="T25" s="622"/>
      <c r="U25" s="622"/>
      <c r="V25" s="622"/>
      <c r="W25" s="622"/>
      <c r="X25" s="622"/>
      <c r="Y25" s="623"/>
      <c r="Z25" s="659">
        <v>56.7</v>
      </c>
      <c r="AA25" s="659"/>
      <c r="AB25" s="659"/>
      <c r="AC25" s="659"/>
      <c r="AD25" s="660">
        <v>17195425</v>
      </c>
      <c r="AE25" s="660"/>
      <c r="AF25" s="660"/>
      <c r="AG25" s="660"/>
      <c r="AH25" s="660"/>
      <c r="AI25" s="660"/>
      <c r="AJ25" s="660"/>
      <c r="AK25" s="660"/>
      <c r="AL25" s="624">
        <v>99.5</v>
      </c>
      <c r="AM25" s="625"/>
      <c r="AN25" s="625"/>
      <c r="AO25" s="661"/>
      <c r="AP25" s="618" t="s">
        <v>293</v>
      </c>
      <c r="AQ25" s="698"/>
      <c r="AR25" s="698"/>
      <c r="AS25" s="698"/>
      <c r="AT25" s="698"/>
      <c r="AU25" s="698"/>
      <c r="AV25" s="698"/>
      <c r="AW25" s="698"/>
      <c r="AX25" s="698"/>
      <c r="AY25" s="698"/>
      <c r="AZ25" s="698"/>
      <c r="BA25" s="698"/>
      <c r="BB25" s="698"/>
      <c r="BC25" s="698"/>
      <c r="BD25" s="698"/>
      <c r="BE25" s="698"/>
      <c r="BF25" s="699"/>
      <c r="BG25" s="621" t="s">
        <v>130</v>
      </c>
      <c r="BH25" s="622"/>
      <c r="BI25" s="622"/>
      <c r="BJ25" s="622"/>
      <c r="BK25" s="622"/>
      <c r="BL25" s="622"/>
      <c r="BM25" s="622"/>
      <c r="BN25" s="623"/>
      <c r="BO25" s="659" t="s">
        <v>244</v>
      </c>
      <c r="BP25" s="659"/>
      <c r="BQ25" s="659"/>
      <c r="BR25" s="659"/>
      <c r="BS25" s="660" t="s">
        <v>130</v>
      </c>
      <c r="BT25" s="660"/>
      <c r="BU25" s="660"/>
      <c r="BV25" s="660"/>
      <c r="BW25" s="660"/>
      <c r="BX25" s="660"/>
      <c r="BY25" s="660"/>
      <c r="BZ25" s="660"/>
      <c r="CA25" s="660"/>
      <c r="CB25" s="700"/>
      <c r="CD25" s="618" t="s">
        <v>294</v>
      </c>
      <c r="CE25" s="619"/>
      <c r="CF25" s="619"/>
      <c r="CG25" s="619"/>
      <c r="CH25" s="619"/>
      <c r="CI25" s="619"/>
      <c r="CJ25" s="619"/>
      <c r="CK25" s="619"/>
      <c r="CL25" s="619"/>
      <c r="CM25" s="619"/>
      <c r="CN25" s="619"/>
      <c r="CO25" s="619"/>
      <c r="CP25" s="619"/>
      <c r="CQ25" s="620"/>
      <c r="CR25" s="621">
        <v>5093522</v>
      </c>
      <c r="CS25" s="634"/>
      <c r="CT25" s="634"/>
      <c r="CU25" s="634"/>
      <c r="CV25" s="634"/>
      <c r="CW25" s="634"/>
      <c r="CX25" s="634"/>
      <c r="CY25" s="635"/>
      <c r="CZ25" s="624">
        <v>17.2</v>
      </c>
      <c r="DA25" s="636"/>
      <c r="DB25" s="636"/>
      <c r="DC25" s="637"/>
      <c r="DD25" s="627">
        <v>4750064</v>
      </c>
      <c r="DE25" s="634"/>
      <c r="DF25" s="634"/>
      <c r="DG25" s="634"/>
      <c r="DH25" s="634"/>
      <c r="DI25" s="634"/>
      <c r="DJ25" s="634"/>
      <c r="DK25" s="635"/>
      <c r="DL25" s="627">
        <v>4642822</v>
      </c>
      <c r="DM25" s="634"/>
      <c r="DN25" s="634"/>
      <c r="DO25" s="634"/>
      <c r="DP25" s="634"/>
      <c r="DQ25" s="634"/>
      <c r="DR25" s="634"/>
      <c r="DS25" s="634"/>
      <c r="DT25" s="634"/>
      <c r="DU25" s="634"/>
      <c r="DV25" s="635"/>
      <c r="DW25" s="624">
        <v>26.2</v>
      </c>
      <c r="DX25" s="636"/>
      <c r="DY25" s="636"/>
      <c r="DZ25" s="636"/>
      <c r="EA25" s="636"/>
      <c r="EB25" s="636"/>
      <c r="EC25" s="648"/>
    </row>
    <row r="26" spans="2:133" ht="11.25" customHeight="1" x14ac:dyDescent="0.2">
      <c r="B26" s="618" t="s">
        <v>295</v>
      </c>
      <c r="C26" s="619"/>
      <c r="D26" s="619"/>
      <c r="E26" s="619"/>
      <c r="F26" s="619"/>
      <c r="G26" s="619"/>
      <c r="H26" s="619"/>
      <c r="I26" s="619"/>
      <c r="J26" s="619"/>
      <c r="K26" s="619"/>
      <c r="L26" s="619"/>
      <c r="M26" s="619"/>
      <c r="N26" s="619"/>
      <c r="O26" s="619"/>
      <c r="P26" s="619"/>
      <c r="Q26" s="620"/>
      <c r="R26" s="621">
        <v>11217</v>
      </c>
      <c r="S26" s="622"/>
      <c r="T26" s="622"/>
      <c r="U26" s="622"/>
      <c r="V26" s="622"/>
      <c r="W26" s="622"/>
      <c r="X26" s="622"/>
      <c r="Y26" s="623"/>
      <c r="Z26" s="659">
        <v>0</v>
      </c>
      <c r="AA26" s="659"/>
      <c r="AB26" s="659"/>
      <c r="AC26" s="659"/>
      <c r="AD26" s="660">
        <v>11217</v>
      </c>
      <c r="AE26" s="660"/>
      <c r="AF26" s="660"/>
      <c r="AG26" s="660"/>
      <c r="AH26" s="660"/>
      <c r="AI26" s="660"/>
      <c r="AJ26" s="660"/>
      <c r="AK26" s="660"/>
      <c r="AL26" s="624">
        <v>0.1</v>
      </c>
      <c r="AM26" s="625"/>
      <c r="AN26" s="625"/>
      <c r="AO26" s="661"/>
      <c r="AP26" s="618" t="s">
        <v>296</v>
      </c>
      <c r="AQ26" s="698"/>
      <c r="AR26" s="698"/>
      <c r="AS26" s="698"/>
      <c r="AT26" s="698"/>
      <c r="AU26" s="698"/>
      <c r="AV26" s="698"/>
      <c r="AW26" s="698"/>
      <c r="AX26" s="698"/>
      <c r="AY26" s="698"/>
      <c r="AZ26" s="698"/>
      <c r="BA26" s="698"/>
      <c r="BB26" s="698"/>
      <c r="BC26" s="698"/>
      <c r="BD26" s="698"/>
      <c r="BE26" s="698"/>
      <c r="BF26" s="699"/>
      <c r="BG26" s="621" t="s">
        <v>244</v>
      </c>
      <c r="BH26" s="622"/>
      <c r="BI26" s="622"/>
      <c r="BJ26" s="622"/>
      <c r="BK26" s="622"/>
      <c r="BL26" s="622"/>
      <c r="BM26" s="622"/>
      <c r="BN26" s="623"/>
      <c r="BO26" s="659" t="s">
        <v>244</v>
      </c>
      <c r="BP26" s="659"/>
      <c r="BQ26" s="659"/>
      <c r="BR26" s="659"/>
      <c r="BS26" s="660" t="s">
        <v>130</v>
      </c>
      <c r="BT26" s="660"/>
      <c r="BU26" s="660"/>
      <c r="BV26" s="660"/>
      <c r="BW26" s="660"/>
      <c r="BX26" s="660"/>
      <c r="BY26" s="660"/>
      <c r="BZ26" s="660"/>
      <c r="CA26" s="660"/>
      <c r="CB26" s="700"/>
      <c r="CD26" s="618" t="s">
        <v>297</v>
      </c>
      <c r="CE26" s="619"/>
      <c r="CF26" s="619"/>
      <c r="CG26" s="619"/>
      <c r="CH26" s="619"/>
      <c r="CI26" s="619"/>
      <c r="CJ26" s="619"/>
      <c r="CK26" s="619"/>
      <c r="CL26" s="619"/>
      <c r="CM26" s="619"/>
      <c r="CN26" s="619"/>
      <c r="CO26" s="619"/>
      <c r="CP26" s="619"/>
      <c r="CQ26" s="620"/>
      <c r="CR26" s="621">
        <v>3020564</v>
      </c>
      <c r="CS26" s="622"/>
      <c r="CT26" s="622"/>
      <c r="CU26" s="622"/>
      <c r="CV26" s="622"/>
      <c r="CW26" s="622"/>
      <c r="CX26" s="622"/>
      <c r="CY26" s="623"/>
      <c r="CZ26" s="624">
        <v>10.199999999999999</v>
      </c>
      <c r="DA26" s="636"/>
      <c r="DB26" s="636"/>
      <c r="DC26" s="637"/>
      <c r="DD26" s="627">
        <v>2805868</v>
      </c>
      <c r="DE26" s="622"/>
      <c r="DF26" s="622"/>
      <c r="DG26" s="622"/>
      <c r="DH26" s="622"/>
      <c r="DI26" s="622"/>
      <c r="DJ26" s="622"/>
      <c r="DK26" s="623"/>
      <c r="DL26" s="627" t="s">
        <v>130</v>
      </c>
      <c r="DM26" s="622"/>
      <c r="DN26" s="622"/>
      <c r="DO26" s="622"/>
      <c r="DP26" s="622"/>
      <c r="DQ26" s="622"/>
      <c r="DR26" s="622"/>
      <c r="DS26" s="622"/>
      <c r="DT26" s="622"/>
      <c r="DU26" s="622"/>
      <c r="DV26" s="623"/>
      <c r="DW26" s="624" t="s">
        <v>244</v>
      </c>
      <c r="DX26" s="636"/>
      <c r="DY26" s="636"/>
      <c r="DZ26" s="636"/>
      <c r="EA26" s="636"/>
      <c r="EB26" s="636"/>
      <c r="EC26" s="648"/>
    </row>
    <row r="27" spans="2:133" ht="11.25" customHeight="1" x14ac:dyDescent="0.2">
      <c r="B27" s="618" t="s">
        <v>298</v>
      </c>
      <c r="C27" s="619"/>
      <c r="D27" s="619"/>
      <c r="E27" s="619"/>
      <c r="F27" s="619"/>
      <c r="G27" s="619"/>
      <c r="H27" s="619"/>
      <c r="I27" s="619"/>
      <c r="J27" s="619"/>
      <c r="K27" s="619"/>
      <c r="L27" s="619"/>
      <c r="M27" s="619"/>
      <c r="N27" s="619"/>
      <c r="O27" s="619"/>
      <c r="P27" s="619"/>
      <c r="Q27" s="620"/>
      <c r="R27" s="621">
        <v>134658</v>
      </c>
      <c r="S27" s="622"/>
      <c r="T27" s="622"/>
      <c r="U27" s="622"/>
      <c r="V27" s="622"/>
      <c r="W27" s="622"/>
      <c r="X27" s="622"/>
      <c r="Y27" s="623"/>
      <c r="Z27" s="659">
        <v>0.4</v>
      </c>
      <c r="AA27" s="659"/>
      <c r="AB27" s="659"/>
      <c r="AC27" s="659"/>
      <c r="AD27" s="660" t="s">
        <v>244</v>
      </c>
      <c r="AE27" s="660"/>
      <c r="AF27" s="660"/>
      <c r="AG27" s="660"/>
      <c r="AH27" s="660"/>
      <c r="AI27" s="660"/>
      <c r="AJ27" s="660"/>
      <c r="AK27" s="660"/>
      <c r="AL27" s="624" t="s">
        <v>244</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12558588</v>
      </c>
      <c r="BH27" s="622"/>
      <c r="BI27" s="622"/>
      <c r="BJ27" s="622"/>
      <c r="BK27" s="622"/>
      <c r="BL27" s="622"/>
      <c r="BM27" s="622"/>
      <c r="BN27" s="623"/>
      <c r="BO27" s="659">
        <v>100</v>
      </c>
      <c r="BP27" s="659"/>
      <c r="BQ27" s="659"/>
      <c r="BR27" s="659"/>
      <c r="BS27" s="660">
        <v>241985</v>
      </c>
      <c r="BT27" s="660"/>
      <c r="BU27" s="660"/>
      <c r="BV27" s="660"/>
      <c r="BW27" s="660"/>
      <c r="BX27" s="660"/>
      <c r="BY27" s="660"/>
      <c r="BZ27" s="660"/>
      <c r="CA27" s="660"/>
      <c r="CB27" s="700"/>
      <c r="CD27" s="618" t="s">
        <v>300</v>
      </c>
      <c r="CE27" s="619"/>
      <c r="CF27" s="619"/>
      <c r="CG27" s="619"/>
      <c r="CH27" s="619"/>
      <c r="CI27" s="619"/>
      <c r="CJ27" s="619"/>
      <c r="CK27" s="619"/>
      <c r="CL27" s="619"/>
      <c r="CM27" s="619"/>
      <c r="CN27" s="619"/>
      <c r="CO27" s="619"/>
      <c r="CP27" s="619"/>
      <c r="CQ27" s="620"/>
      <c r="CR27" s="621">
        <v>6376356</v>
      </c>
      <c r="CS27" s="634"/>
      <c r="CT27" s="634"/>
      <c r="CU27" s="634"/>
      <c r="CV27" s="634"/>
      <c r="CW27" s="634"/>
      <c r="CX27" s="634"/>
      <c r="CY27" s="635"/>
      <c r="CZ27" s="624">
        <v>21.5</v>
      </c>
      <c r="DA27" s="636"/>
      <c r="DB27" s="636"/>
      <c r="DC27" s="637"/>
      <c r="DD27" s="627">
        <v>1748949</v>
      </c>
      <c r="DE27" s="634"/>
      <c r="DF27" s="634"/>
      <c r="DG27" s="634"/>
      <c r="DH27" s="634"/>
      <c r="DI27" s="634"/>
      <c r="DJ27" s="634"/>
      <c r="DK27" s="635"/>
      <c r="DL27" s="627">
        <v>1720225</v>
      </c>
      <c r="DM27" s="634"/>
      <c r="DN27" s="634"/>
      <c r="DO27" s="634"/>
      <c r="DP27" s="634"/>
      <c r="DQ27" s="634"/>
      <c r="DR27" s="634"/>
      <c r="DS27" s="634"/>
      <c r="DT27" s="634"/>
      <c r="DU27" s="634"/>
      <c r="DV27" s="635"/>
      <c r="DW27" s="624">
        <v>9.6999999999999993</v>
      </c>
      <c r="DX27" s="636"/>
      <c r="DY27" s="636"/>
      <c r="DZ27" s="636"/>
      <c r="EA27" s="636"/>
      <c r="EB27" s="636"/>
      <c r="EC27" s="648"/>
    </row>
    <row r="28" spans="2:133" ht="11.25" customHeight="1" x14ac:dyDescent="0.2">
      <c r="B28" s="618" t="s">
        <v>301</v>
      </c>
      <c r="C28" s="619"/>
      <c r="D28" s="619"/>
      <c r="E28" s="619"/>
      <c r="F28" s="619"/>
      <c r="G28" s="619"/>
      <c r="H28" s="619"/>
      <c r="I28" s="619"/>
      <c r="J28" s="619"/>
      <c r="K28" s="619"/>
      <c r="L28" s="619"/>
      <c r="M28" s="619"/>
      <c r="N28" s="619"/>
      <c r="O28" s="619"/>
      <c r="P28" s="619"/>
      <c r="Q28" s="620"/>
      <c r="R28" s="621">
        <v>350995</v>
      </c>
      <c r="S28" s="622"/>
      <c r="T28" s="622"/>
      <c r="U28" s="622"/>
      <c r="V28" s="622"/>
      <c r="W28" s="622"/>
      <c r="X28" s="622"/>
      <c r="Y28" s="623"/>
      <c r="Z28" s="659">
        <v>1.1000000000000001</v>
      </c>
      <c r="AA28" s="659"/>
      <c r="AB28" s="659"/>
      <c r="AC28" s="659"/>
      <c r="AD28" s="660">
        <v>15285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2157787</v>
      </c>
      <c r="CS28" s="622"/>
      <c r="CT28" s="622"/>
      <c r="CU28" s="622"/>
      <c r="CV28" s="622"/>
      <c r="CW28" s="622"/>
      <c r="CX28" s="622"/>
      <c r="CY28" s="623"/>
      <c r="CZ28" s="624">
        <v>7.3</v>
      </c>
      <c r="DA28" s="636"/>
      <c r="DB28" s="636"/>
      <c r="DC28" s="637"/>
      <c r="DD28" s="627">
        <v>2137100</v>
      </c>
      <c r="DE28" s="622"/>
      <c r="DF28" s="622"/>
      <c r="DG28" s="622"/>
      <c r="DH28" s="622"/>
      <c r="DI28" s="622"/>
      <c r="DJ28" s="622"/>
      <c r="DK28" s="623"/>
      <c r="DL28" s="627">
        <v>2137100</v>
      </c>
      <c r="DM28" s="622"/>
      <c r="DN28" s="622"/>
      <c r="DO28" s="622"/>
      <c r="DP28" s="622"/>
      <c r="DQ28" s="622"/>
      <c r="DR28" s="622"/>
      <c r="DS28" s="622"/>
      <c r="DT28" s="622"/>
      <c r="DU28" s="622"/>
      <c r="DV28" s="623"/>
      <c r="DW28" s="624">
        <v>12.1</v>
      </c>
      <c r="DX28" s="636"/>
      <c r="DY28" s="636"/>
      <c r="DZ28" s="636"/>
      <c r="EA28" s="636"/>
      <c r="EB28" s="636"/>
      <c r="EC28" s="648"/>
    </row>
    <row r="29" spans="2:133" ht="11.25" customHeight="1" x14ac:dyDescent="0.2">
      <c r="B29" s="618" t="s">
        <v>303</v>
      </c>
      <c r="C29" s="619"/>
      <c r="D29" s="619"/>
      <c r="E29" s="619"/>
      <c r="F29" s="619"/>
      <c r="G29" s="619"/>
      <c r="H29" s="619"/>
      <c r="I29" s="619"/>
      <c r="J29" s="619"/>
      <c r="K29" s="619"/>
      <c r="L29" s="619"/>
      <c r="M29" s="619"/>
      <c r="N29" s="619"/>
      <c r="O29" s="619"/>
      <c r="P29" s="619"/>
      <c r="Q29" s="620"/>
      <c r="R29" s="621">
        <v>46552</v>
      </c>
      <c r="S29" s="622"/>
      <c r="T29" s="622"/>
      <c r="U29" s="622"/>
      <c r="V29" s="622"/>
      <c r="W29" s="622"/>
      <c r="X29" s="622"/>
      <c r="Y29" s="623"/>
      <c r="Z29" s="659">
        <v>0.1</v>
      </c>
      <c r="AA29" s="659"/>
      <c r="AB29" s="659"/>
      <c r="AC29" s="659"/>
      <c r="AD29" s="660" t="s">
        <v>244</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304</v>
      </c>
      <c r="CE29" s="641"/>
      <c r="CF29" s="618" t="s">
        <v>305</v>
      </c>
      <c r="CG29" s="619"/>
      <c r="CH29" s="619"/>
      <c r="CI29" s="619"/>
      <c r="CJ29" s="619"/>
      <c r="CK29" s="619"/>
      <c r="CL29" s="619"/>
      <c r="CM29" s="619"/>
      <c r="CN29" s="619"/>
      <c r="CO29" s="619"/>
      <c r="CP29" s="619"/>
      <c r="CQ29" s="620"/>
      <c r="CR29" s="621">
        <v>2157556</v>
      </c>
      <c r="CS29" s="634"/>
      <c r="CT29" s="634"/>
      <c r="CU29" s="634"/>
      <c r="CV29" s="634"/>
      <c r="CW29" s="634"/>
      <c r="CX29" s="634"/>
      <c r="CY29" s="635"/>
      <c r="CZ29" s="624">
        <v>7.3</v>
      </c>
      <c r="DA29" s="636"/>
      <c r="DB29" s="636"/>
      <c r="DC29" s="637"/>
      <c r="DD29" s="627">
        <v>2136869</v>
      </c>
      <c r="DE29" s="634"/>
      <c r="DF29" s="634"/>
      <c r="DG29" s="634"/>
      <c r="DH29" s="634"/>
      <c r="DI29" s="634"/>
      <c r="DJ29" s="634"/>
      <c r="DK29" s="635"/>
      <c r="DL29" s="627">
        <v>2136869</v>
      </c>
      <c r="DM29" s="634"/>
      <c r="DN29" s="634"/>
      <c r="DO29" s="634"/>
      <c r="DP29" s="634"/>
      <c r="DQ29" s="634"/>
      <c r="DR29" s="634"/>
      <c r="DS29" s="634"/>
      <c r="DT29" s="634"/>
      <c r="DU29" s="634"/>
      <c r="DV29" s="635"/>
      <c r="DW29" s="624">
        <v>12.1</v>
      </c>
      <c r="DX29" s="636"/>
      <c r="DY29" s="636"/>
      <c r="DZ29" s="636"/>
      <c r="EA29" s="636"/>
      <c r="EB29" s="636"/>
      <c r="EC29" s="648"/>
    </row>
    <row r="30" spans="2:133" ht="11.25" customHeight="1" x14ac:dyDescent="0.2">
      <c r="B30" s="618" t="s">
        <v>306</v>
      </c>
      <c r="C30" s="619"/>
      <c r="D30" s="619"/>
      <c r="E30" s="619"/>
      <c r="F30" s="619"/>
      <c r="G30" s="619"/>
      <c r="H30" s="619"/>
      <c r="I30" s="619"/>
      <c r="J30" s="619"/>
      <c r="K30" s="619"/>
      <c r="L30" s="619"/>
      <c r="M30" s="619"/>
      <c r="N30" s="619"/>
      <c r="O30" s="619"/>
      <c r="P30" s="619"/>
      <c r="Q30" s="620"/>
      <c r="R30" s="621">
        <v>5631770</v>
      </c>
      <c r="S30" s="622"/>
      <c r="T30" s="622"/>
      <c r="U30" s="622"/>
      <c r="V30" s="622"/>
      <c r="W30" s="622"/>
      <c r="X30" s="622"/>
      <c r="Y30" s="623"/>
      <c r="Z30" s="659">
        <v>17.399999999999999</v>
      </c>
      <c r="AA30" s="659"/>
      <c r="AB30" s="659"/>
      <c r="AC30" s="659"/>
      <c r="AD30" s="660" t="s">
        <v>130</v>
      </c>
      <c r="AE30" s="660"/>
      <c r="AF30" s="660"/>
      <c r="AG30" s="660"/>
      <c r="AH30" s="660"/>
      <c r="AI30" s="660"/>
      <c r="AJ30" s="660"/>
      <c r="AK30" s="660"/>
      <c r="AL30" s="624" t="s">
        <v>244</v>
      </c>
      <c r="AM30" s="625"/>
      <c r="AN30" s="625"/>
      <c r="AO30" s="661"/>
      <c r="AP30" s="673" t="s">
        <v>221</v>
      </c>
      <c r="AQ30" s="674"/>
      <c r="AR30" s="674"/>
      <c r="AS30" s="674"/>
      <c r="AT30" s="674"/>
      <c r="AU30" s="674"/>
      <c r="AV30" s="674"/>
      <c r="AW30" s="674"/>
      <c r="AX30" s="674"/>
      <c r="AY30" s="674"/>
      <c r="AZ30" s="674"/>
      <c r="BA30" s="674"/>
      <c r="BB30" s="674"/>
      <c r="BC30" s="674"/>
      <c r="BD30" s="674"/>
      <c r="BE30" s="674"/>
      <c r="BF30" s="675"/>
      <c r="BG30" s="673" t="s">
        <v>307</v>
      </c>
      <c r="BH30" s="691"/>
      <c r="BI30" s="691"/>
      <c r="BJ30" s="691"/>
      <c r="BK30" s="691"/>
      <c r="BL30" s="691"/>
      <c r="BM30" s="691"/>
      <c r="BN30" s="691"/>
      <c r="BO30" s="691"/>
      <c r="BP30" s="691"/>
      <c r="BQ30" s="692"/>
      <c r="BR30" s="673" t="s">
        <v>308</v>
      </c>
      <c r="BS30" s="691"/>
      <c r="BT30" s="691"/>
      <c r="BU30" s="691"/>
      <c r="BV30" s="691"/>
      <c r="BW30" s="691"/>
      <c r="BX30" s="691"/>
      <c r="BY30" s="691"/>
      <c r="BZ30" s="691"/>
      <c r="CA30" s="691"/>
      <c r="CB30" s="692"/>
      <c r="CD30" s="642"/>
      <c r="CE30" s="643"/>
      <c r="CF30" s="618" t="s">
        <v>309</v>
      </c>
      <c r="CG30" s="619"/>
      <c r="CH30" s="619"/>
      <c r="CI30" s="619"/>
      <c r="CJ30" s="619"/>
      <c r="CK30" s="619"/>
      <c r="CL30" s="619"/>
      <c r="CM30" s="619"/>
      <c r="CN30" s="619"/>
      <c r="CO30" s="619"/>
      <c r="CP30" s="619"/>
      <c r="CQ30" s="620"/>
      <c r="CR30" s="621">
        <v>2067198</v>
      </c>
      <c r="CS30" s="622"/>
      <c r="CT30" s="622"/>
      <c r="CU30" s="622"/>
      <c r="CV30" s="622"/>
      <c r="CW30" s="622"/>
      <c r="CX30" s="622"/>
      <c r="CY30" s="623"/>
      <c r="CZ30" s="624">
        <v>7</v>
      </c>
      <c r="DA30" s="636"/>
      <c r="DB30" s="636"/>
      <c r="DC30" s="637"/>
      <c r="DD30" s="627">
        <v>2047963</v>
      </c>
      <c r="DE30" s="622"/>
      <c r="DF30" s="622"/>
      <c r="DG30" s="622"/>
      <c r="DH30" s="622"/>
      <c r="DI30" s="622"/>
      <c r="DJ30" s="622"/>
      <c r="DK30" s="623"/>
      <c r="DL30" s="627">
        <v>2047963</v>
      </c>
      <c r="DM30" s="622"/>
      <c r="DN30" s="622"/>
      <c r="DO30" s="622"/>
      <c r="DP30" s="622"/>
      <c r="DQ30" s="622"/>
      <c r="DR30" s="622"/>
      <c r="DS30" s="622"/>
      <c r="DT30" s="622"/>
      <c r="DU30" s="622"/>
      <c r="DV30" s="623"/>
      <c r="DW30" s="624">
        <v>11.6</v>
      </c>
      <c r="DX30" s="636"/>
      <c r="DY30" s="636"/>
      <c r="DZ30" s="636"/>
      <c r="EA30" s="636"/>
      <c r="EB30" s="636"/>
      <c r="EC30" s="648"/>
    </row>
    <row r="31" spans="2:133" ht="11.25" customHeight="1" x14ac:dyDescent="0.2">
      <c r="B31" s="688" t="s">
        <v>310</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244</v>
      </c>
      <c r="AM31" s="625"/>
      <c r="AN31" s="625"/>
      <c r="AO31" s="661"/>
      <c r="AP31" s="693" t="s">
        <v>311</v>
      </c>
      <c r="AQ31" s="694"/>
      <c r="AR31" s="694"/>
      <c r="AS31" s="694"/>
      <c r="AT31" s="695" t="s">
        <v>312</v>
      </c>
      <c r="AU31" s="218"/>
      <c r="AV31" s="218"/>
      <c r="AW31" s="218"/>
      <c r="AX31" s="679" t="s">
        <v>187</v>
      </c>
      <c r="AY31" s="680"/>
      <c r="AZ31" s="680"/>
      <c r="BA31" s="680"/>
      <c r="BB31" s="680"/>
      <c r="BC31" s="680"/>
      <c r="BD31" s="680"/>
      <c r="BE31" s="680"/>
      <c r="BF31" s="681"/>
      <c r="BG31" s="683">
        <v>99.2</v>
      </c>
      <c r="BH31" s="684"/>
      <c r="BI31" s="684"/>
      <c r="BJ31" s="684"/>
      <c r="BK31" s="684"/>
      <c r="BL31" s="684"/>
      <c r="BM31" s="685">
        <v>97.2</v>
      </c>
      <c r="BN31" s="684"/>
      <c r="BO31" s="684"/>
      <c r="BP31" s="684"/>
      <c r="BQ31" s="686"/>
      <c r="BR31" s="683">
        <v>99.1</v>
      </c>
      <c r="BS31" s="684"/>
      <c r="BT31" s="684"/>
      <c r="BU31" s="684"/>
      <c r="BV31" s="684"/>
      <c r="BW31" s="684"/>
      <c r="BX31" s="685">
        <v>97</v>
      </c>
      <c r="BY31" s="684"/>
      <c r="BZ31" s="684"/>
      <c r="CA31" s="684"/>
      <c r="CB31" s="686"/>
      <c r="CD31" s="642"/>
      <c r="CE31" s="643"/>
      <c r="CF31" s="618" t="s">
        <v>313</v>
      </c>
      <c r="CG31" s="619"/>
      <c r="CH31" s="619"/>
      <c r="CI31" s="619"/>
      <c r="CJ31" s="619"/>
      <c r="CK31" s="619"/>
      <c r="CL31" s="619"/>
      <c r="CM31" s="619"/>
      <c r="CN31" s="619"/>
      <c r="CO31" s="619"/>
      <c r="CP31" s="619"/>
      <c r="CQ31" s="620"/>
      <c r="CR31" s="621">
        <v>90358</v>
      </c>
      <c r="CS31" s="634"/>
      <c r="CT31" s="634"/>
      <c r="CU31" s="634"/>
      <c r="CV31" s="634"/>
      <c r="CW31" s="634"/>
      <c r="CX31" s="634"/>
      <c r="CY31" s="635"/>
      <c r="CZ31" s="624">
        <v>0.3</v>
      </c>
      <c r="DA31" s="636"/>
      <c r="DB31" s="636"/>
      <c r="DC31" s="637"/>
      <c r="DD31" s="627">
        <v>88906</v>
      </c>
      <c r="DE31" s="634"/>
      <c r="DF31" s="634"/>
      <c r="DG31" s="634"/>
      <c r="DH31" s="634"/>
      <c r="DI31" s="634"/>
      <c r="DJ31" s="634"/>
      <c r="DK31" s="635"/>
      <c r="DL31" s="627">
        <v>88906</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314</v>
      </c>
      <c r="C32" s="619"/>
      <c r="D32" s="619"/>
      <c r="E32" s="619"/>
      <c r="F32" s="619"/>
      <c r="G32" s="619"/>
      <c r="H32" s="619"/>
      <c r="I32" s="619"/>
      <c r="J32" s="619"/>
      <c r="K32" s="619"/>
      <c r="L32" s="619"/>
      <c r="M32" s="619"/>
      <c r="N32" s="619"/>
      <c r="O32" s="619"/>
      <c r="P32" s="619"/>
      <c r="Q32" s="620"/>
      <c r="R32" s="621">
        <v>2213391</v>
      </c>
      <c r="S32" s="622"/>
      <c r="T32" s="622"/>
      <c r="U32" s="622"/>
      <c r="V32" s="622"/>
      <c r="W32" s="622"/>
      <c r="X32" s="622"/>
      <c r="Y32" s="623"/>
      <c r="Z32" s="659">
        <v>6.8</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6"/>
      <c r="AU32" s="214" t="s">
        <v>315</v>
      </c>
      <c r="AX32" s="618" t="s">
        <v>316</v>
      </c>
      <c r="AY32" s="619"/>
      <c r="AZ32" s="619"/>
      <c r="BA32" s="619"/>
      <c r="BB32" s="619"/>
      <c r="BC32" s="619"/>
      <c r="BD32" s="619"/>
      <c r="BE32" s="619"/>
      <c r="BF32" s="620"/>
      <c r="BG32" s="687">
        <v>98.9</v>
      </c>
      <c r="BH32" s="634"/>
      <c r="BI32" s="634"/>
      <c r="BJ32" s="634"/>
      <c r="BK32" s="634"/>
      <c r="BL32" s="634"/>
      <c r="BM32" s="625">
        <v>96.7</v>
      </c>
      <c r="BN32" s="634"/>
      <c r="BO32" s="634"/>
      <c r="BP32" s="634"/>
      <c r="BQ32" s="657"/>
      <c r="BR32" s="687">
        <v>99</v>
      </c>
      <c r="BS32" s="634"/>
      <c r="BT32" s="634"/>
      <c r="BU32" s="634"/>
      <c r="BV32" s="634"/>
      <c r="BW32" s="634"/>
      <c r="BX32" s="625">
        <v>96.6</v>
      </c>
      <c r="BY32" s="634"/>
      <c r="BZ32" s="634"/>
      <c r="CA32" s="634"/>
      <c r="CB32" s="657"/>
      <c r="CD32" s="644"/>
      <c r="CE32" s="645"/>
      <c r="CF32" s="618" t="s">
        <v>317</v>
      </c>
      <c r="CG32" s="619"/>
      <c r="CH32" s="619"/>
      <c r="CI32" s="619"/>
      <c r="CJ32" s="619"/>
      <c r="CK32" s="619"/>
      <c r="CL32" s="619"/>
      <c r="CM32" s="619"/>
      <c r="CN32" s="619"/>
      <c r="CO32" s="619"/>
      <c r="CP32" s="619"/>
      <c r="CQ32" s="620"/>
      <c r="CR32" s="621">
        <v>231</v>
      </c>
      <c r="CS32" s="622"/>
      <c r="CT32" s="622"/>
      <c r="CU32" s="622"/>
      <c r="CV32" s="622"/>
      <c r="CW32" s="622"/>
      <c r="CX32" s="622"/>
      <c r="CY32" s="623"/>
      <c r="CZ32" s="624">
        <v>0</v>
      </c>
      <c r="DA32" s="636"/>
      <c r="DB32" s="636"/>
      <c r="DC32" s="637"/>
      <c r="DD32" s="627">
        <v>231</v>
      </c>
      <c r="DE32" s="622"/>
      <c r="DF32" s="622"/>
      <c r="DG32" s="622"/>
      <c r="DH32" s="622"/>
      <c r="DI32" s="622"/>
      <c r="DJ32" s="622"/>
      <c r="DK32" s="623"/>
      <c r="DL32" s="627">
        <v>231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318</v>
      </c>
      <c r="C33" s="619"/>
      <c r="D33" s="619"/>
      <c r="E33" s="619"/>
      <c r="F33" s="619"/>
      <c r="G33" s="619"/>
      <c r="H33" s="619"/>
      <c r="I33" s="619"/>
      <c r="J33" s="619"/>
      <c r="K33" s="619"/>
      <c r="L33" s="619"/>
      <c r="M33" s="619"/>
      <c r="N33" s="619"/>
      <c r="O33" s="619"/>
      <c r="P33" s="619"/>
      <c r="Q33" s="620"/>
      <c r="R33" s="621">
        <v>84856</v>
      </c>
      <c r="S33" s="622"/>
      <c r="T33" s="622"/>
      <c r="U33" s="622"/>
      <c r="V33" s="622"/>
      <c r="W33" s="622"/>
      <c r="X33" s="622"/>
      <c r="Y33" s="623"/>
      <c r="Z33" s="659">
        <v>0.3</v>
      </c>
      <c r="AA33" s="659"/>
      <c r="AB33" s="659"/>
      <c r="AC33" s="659"/>
      <c r="AD33" s="660">
        <v>40541</v>
      </c>
      <c r="AE33" s="660"/>
      <c r="AF33" s="660"/>
      <c r="AG33" s="660"/>
      <c r="AH33" s="660"/>
      <c r="AI33" s="660"/>
      <c r="AJ33" s="660"/>
      <c r="AK33" s="660"/>
      <c r="AL33" s="624">
        <v>0.2</v>
      </c>
      <c r="AM33" s="625"/>
      <c r="AN33" s="625"/>
      <c r="AO33" s="661"/>
      <c r="AP33" s="664"/>
      <c r="AQ33" s="665"/>
      <c r="AR33" s="665"/>
      <c r="AS33" s="665"/>
      <c r="AT33" s="697"/>
      <c r="AU33" s="219"/>
      <c r="AV33" s="219"/>
      <c r="AW33" s="219"/>
      <c r="AX33" s="602" t="s">
        <v>319</v>
      </c>
      <c r="AY33" s="603"/>
      <c r="AZ33" s="603"/>
      <c r="BA33" s="603"/>
      <c r="BB33" s="603"/>
      <c r="BC33" s="603"/>
      <c r="BD33" s="603"/>
      <c r="BE33" s="603"/>
      <c r="BF33" s="604"/>
      <c r="BG33" s="682">
        <v>99.3</v>
      </c>
      <c r="BH33" s="606"/>
      <c r="BI33" s="606"/>
      <c r="BJ33" s="606"/>
      <c r="BK33" s="606"/>
      <c r="BL33" s="606"/>
      <c r="BM33" s="652">
        <v>97.5</v>
      </c>
      <c r="BN33" s="606"/>
      <c r="BO33" s="606"/>
      <c r="BP33" s="606"/>
      <c r="BQ33" s="669"/>
      <c r="BR33" s="682">
        <v>99.1</v>
      </c>
      <c r="BS33" s="606"/>
      <c r="BT33" s="606"/>
      <c r="BU33" s="606"/>
      <c r="BV33" s="606"/>
      <c r="BW33" s="606"/>
      <c r="BX33" s="652">
        <v>97.1</v>
      </c>
      <c r="BY33" s="606"/>
      <c r="BZ33" s="606"/>
      <c r="CA33" s="606"/>
      <c r="CB33" s="669"/>
      <c r="CD33" s="618" t="s">
        <v>320</v>
      </c>
      <c r="CE33" s="619"/>
      <c r="CF33" s="619"/>
      <c r="CG33" s="619"/>
      <c r="CH33" s="619"/>
      <c r="CI33" s="619"/>
      <c r="CJ33" s="619"/>
      <c r="CK33" s="619"/>
      <c r="CL33" s="619"/>
      <c r="CM33" s="619"/>
      <c r="CN33" s="619"/>
      <c r="CO33" s="619"/>
      <c r="CP33" s="619"/>
      <c r="CQ33" s="620"/>
      <c r="CR33" s="621">
        <v>13127923</v>
      </c>
      <c r="CS33" s="634"/>
      <c r="CT33" s="634"/>
      <c r="CU33" s="634"/>
      <c r="CV33" s="634"/>
      <c r="CW33" s="634"/>
      <c r="CX33" s="634"/>
      <c r="CY33" s="635"/>
      <c r="CZ33" s="624">
        <v>44.3</v>
      </c>
      <c r="DA33" s="636"/>
      <c r="DB33" s="636"/>
      <c r="DC33" s="637"/>
      <c r="DD33" s="627">
        <v>9888701</v>
      </c>
      <c r="DE33" s="634"/>
      <c r="DF33" s="634"/>
      <c r="DG33" s="634"/>
      <c r="DH33" s="634"/>
      <c r="DI33" s="634"/>
      <c r="DJ33" s="634"/>
      <c r="DK33" s="635"/>
      <c r="DL33" s="627">
        <v>8301146</v>
      </c>
      <c r="DM33" s="634"/>
      <c r="DN33" s="634"/>
      <c r="DO33" s="634"/>
      <c r="DP33" s="634"/>
      <c r="DQ33" s="634"/>
      <c r="DR33" s="634"/>
      <c r="DS33" s="634"/>
      <c r="DT33" s="634"/>
      <c r="DU33" s="634"/>
      <c r="DV33" s="635"/>
      <c r="DW33" s="624">
        <v>46.8</v>
      </c>
      <c r="DX33" s="636"/>
      <c r="DY33" s="636"/>
      <c r="DZ33" s="636"/>
      <c r="EA33" s="636"/>
      <c r="EB33" s="636"/>
      <c r="EC33" s="648"/>
    </row>
    <row r="34" spans="2:133" ht="11.25" customHeight="1" x14ac:dyDescent="0.2">
      <c r="B34" s="618" t="s">
        <v>321</v>
      </c>
      <c r="C34" s="619"/>
      <c r="D34" s="619"/>
      <c r="E34" s="619"/>
      <c r="F34" s="619"/>
      <c r="G34" s="619"/>
      <c r="H34" s="619"/>
      <c r="I34" s="619"/>
      <c r="J34" s="619"/>
      <c r="K34" s="619"/>
      <c r="L34" s="619"/>
      <c r="M34" s="619"/>
      <c r="N34" s="619"/>
      <c r="O34" s="619"/>
      <c r="P34" s="619"/>
      <c r="Q34" s="620"/>
      <c r="R34" s="621">
        <v>98899</v>
      </c>
      <c r="S34" s="622"/>
      <c r="T34" s="622"/>
      <c r="U34" s="622"/>
      <c r="V34" s="622"/>
      <c r="W34" s="622"/>
      <c r="X34" s="622"/>
      <c r="Y34" s="623"/>
      <c r="Z34" s="659">
        <v>0.3</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4887178</v>
      </c>
      <c r="CS34" s="622"/>
      <c r="CT34" s="622"/>
      <c r="CU34" s="622"/>
      <c r="CV34" s="622"/>
      <c r="CW34" s="622"/>
      <c r="CX34" s="622"/>
      <c r="CY34" s="623"/>
      <c r="CZ34" s="624">
        <v>16.5</v>
      </c>
      <c r="DA34" s="636"/>
      <c r="DB34" s="636"/>
      <c r="DC34" s="637"/>
      <c r="DD34" s="627">
        <v>3449791</v>
      </c>
      <c r="DE34" s="622"/>
      <c r="DF34" s="622"/>
      <c r="DG34" s="622"/>
      <c r="DH34" s="622"/>
      <c r="DI34" s="622"/>
      <c r="DJ34" s="622"/>
      <c r="DK34" s="623"/>
      <c r="DL34" s="627">
        <v>2731740</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2">
      <c r="B35" s="618" t="s">
        <v>323</v>
      </c>
      <c r="C35" s="619"/>
      <c r="D35" s="619"/>
      <c r="E35" s="619"/>
      <c r="F35" s="619"/>
      <c r="G35" s="619"/>
      <c r="H35" s="619"/>
      <c r="I35" s="619"/>
      <c r="J35" s="619"/>
      <c r="K35" s="619"/>
      <c r="L35" s="619"/>
      <c r="M35" s="619"/>
      <c r="N35" s="619"/>
      <c r="O35" s="619"/>
      <c r="P35" s="619"/>
      <c r="Q35" s="620"/>
      <c r="R35" s="621">
        <v>1993387</v>
      </c>
      <c r="S35" s="622"/>
      <c r="T35" s="622"/>
      <c r="U35" s="622"/>
      <c r="V35" s="622"/>
      <c r="W35" s="622"/>
      <c r="X35" s="622"/>
      <c r="Y35" s="623"/>
      <c r="Z35" s="659">
        <v>6.2</v>
      </c>
      <c r="AA35" s="659"/>
      <c r="AB35" s="659"/>
      <c r="AC35" s="659"/>
      <c r="AD35" s="660" t="s">
        <v>130</v>
      </c>
      <c r="AE35" s="660"/>
      <c r="AF35" s="660"/>
      <c r="AG35" s="660"/>
      <c r="AH35" s="660"/>
      <c r="AI35" s="660"/>
      <c r="AJ35" s="660"/>
      <c r="AK35" s="660"/>
      <c r="AL35" s="624" t="s">
        <v>130</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269580</v>
      </c>
      <c r="CS35" s="634"/>
      <c r="CT35" s="634"/>
      <c r="CU35" s="634"/>
      <c r="CV35" s="634"/>
      <c r="CW35" s="634"/>
      <c r="CX35" s="634"/>
      <c r="CY35" s="635"/>
      <c r="CZ35" s="624">
        <v>0.9</v>
      </c>
      <c r="DA35" s="636"/>
      <c r="DB35" s="636"/>
      <c r="DC35" s="637"/>
      <c r="DD35" s="627">
        <v>247828</v>
      </c>
      <c r="DE35" s="634"/>
      <c r="DF35" s="634"/>
      <c r="DG35" s="634"/>
      <c r="DH35" s="634"/>
      <c r="DI35" s="634"/>
      <c r="DJ35" s="634"/>
      <c r="DK35" s="635"/>
      <c r="DL35" s="627">
        <v>247711</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2">
      <c r="B36" s="618" t="s">
        <v>327</v>
      </c>
      <c r="C36" s="619"/>
      <c r="D36" s="619"/>
      <c r="E36" s="619"/>
      <c r="F36" s="619"/>
      <c r="G36" s="619"/>
      <c r="H36" s="619"/>
      <c r="I36" s="619"/>
      <c r="J36" s="619"/>
      <c r="K36" s="619"/>
      <c r="L36" s="619"/>
      <c r="M36" s="619"/>
      <c r="N36" s="619"/>
      <c r="O36" s="619"/>
      <c r="P36" s="619"/>
      <c r="Q36" s="620"/>
      <c r="R36" s="621">
        <v>512732</v>
      </c>
      <c r="S36" s="622"/>
      <c r="T36" s="622"/>
      <c r="U36" s="622"/>
      <c r="V36" s="622"/>
      <c r="W36" s="622"/>
      <c r="X36" s="622"/>
      <c r="Y36" s="623"/>
      <c r="Z36" s="659">
        <v>1.6</v>
      </c>
      <c r="AA36" s="659"/>
      <c r="AB36" s="659"/>
      <c r="AC36" s="659"/>
      <c r="AD36" s="660" t="s">
        <v>130</v>
      </c>
      <c r="AE36" s="660"/>
      <c r="AF36" s="660"/>
      <c r="AG36" s="660"/>
      <c r="AH36" s="660"/>
      <c r="AI36" s="660"/>
      <c r="AJ36" s="660"/>
      <c r="AK36" s="660"/>
      <c r="AL36" s="624" t="s">
        <v>130</v>
      </c>
      <c r="AM36" s="625"/>
      <c r="AN36" s="625"/>
      <c r="AO36" s="661"/>
      <c r="AP36" s="222"/>
      <c r="AQ36" s="670" t="s">
        <v>328</v>
      </c>
      <c r="AR36" s="671"/>
      <c r="AS36" s="671"/>
      <c r="AT36" s="671"/>
      <c r="AU36" s="671"/>
      <c r="AV36" s="671"/>
      <c r="AW36" s="671"/>
      <c r="AX36" s="671"/>
      <c r="AY36" s="672"/>
      <c r="AZ36" s="676">
        <v>3818272</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171395</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4218592</v>
      </c>
      <c r="CS36" s="622"/>
      <c r="CT36" s="622"/>
      <c r="CU36" s="622"/>
      <c r="CV36" s="622"/>
      <c r="CW36" s="622"/>
      <c r="CX36" s="622"/>
      <c r="CY36" s="623"/>
      <c r="CZ36" s="624">
        <v>14.2</v>
      </c>
      <c r="DA36" s="636"/>
      <c r="DB36" s="636"/>
      <c r="DC36" s="637"/>
      <c r="DD36" s="627">
        <v>3954178</v>
      </c>
      <c r="DE36" s="622"/>
      <c r="DF36" s="622"/>
      <c r="DG36" s="622"/>
      <c r="DH36" s="622"/>
      <c r="DI36" s="622"/>
      <c r="DJ36" s="622"/>
      <c r="DK36" s="623"/>
      <c r="DL36" s="627">
        <v>3275306</v>
      </c>
      <c r="DM36" s="622"/>
      <c r="DN36" s="622"/>
      <c r="DO36" s="622"/>
      <c r="DP36" s="622"/>
      <c r="DQ36" s="622"/>
      <c r="DR36" s="622"/>
      <c r="DS36" s="622"/>
      <c r="DT36" s="622"/>
      <c r="DU36" s="622"/>
      <c r="DV36" s="623"/>
      <c r="DW36" s="624">
        <v>18.5</v>
      </c>
      <c r="DX36" s="636"/>
      <c r="DY36" s="636"/>
      <c r="DZ36" s="636"/>
      <c r="EA36" s="636"/>
      <c r="EB36" s="636"/>
      <c r="EC36" s="648"/>
    </row>
    <row r="37" spans="2:133" ht="11.25" customHeight="1" x14ac:dyDescent="0.2">
      <c r="B37" s="618" t="s">
        <v>331</v>
      </c>
      <c r="C37" s="619"/>
      <c r="D37" s="619"/>
      <c r="E37" s="619"/>
      <c r="F37" s="619"/>
      <c r="G37" s="619"/>
      <c r="H37" s="619"/>
      <c r="I37" s="619"/>
      <c r="J37" s="619"/>
      <c r="K37" s="619"/>
      <c r="L37" s="619"/>
      <c r="M37" s="619"/>
      <c r="N37" s="619"/>
      <c r="O37" s="619"/>
      <c r="P37" s="619"/>
      <c r="Q37" s="620"/>
      <c r="R37" s="621">
        <v>1421944</v>
      </c>
      <c r="S37" s="622"/>
      <c r="T37" s="622"/>
      <c r="U37" s="622"/>
      <c r="V37" s="622"/>
      <c r="W37" s="622"/>
      <c r="X37" s="622"/>
      <c r="Y37" s="623"/>
      <c r="Z37" s="659">
        <v>4.4000000000000004</v>
      </c>
      <c r="AA37" s="659"/>
      <c r="AB37" s="659"/>
      <c r="AC37" s="659"/>
      <c r="AD37" s="660">
        <v>18098</v>
      </c>
      <c r="AE37" s="660"/>
      <c r="AF37" s="660"/>
      <c r="AG37" s="660"/>
      <c r="AH37" s="660"/>
      <c r="AI37" s="660"/>
      <c r="AJ37" s="660"/>
      <c r="AK37" s="660"/>
      <c r="AL37" s="624">
        <v>0.1</v>
      </c>
      <c r="AM37" s="625"/>
      <c r="AN37" s="625"/>
      <c r="AO37" s="661"/>
      <c r="AQ37" s="654" t="s">
        <v>332</v>
      </c>
      <c r="AR37" s="655"/>
      <c r="AS37" s="655"/>
      <c r="AT37" s="655"/>
      <c r="AU37" s="655"/>
      <c r="AV37" s="655"/>
      <c r="AW37" s="655"/>
      <c r="AX37" s="655"/>
      <c r="AY37" s="656"/>
      <c r="AZ37" s="621">
        <v>850898</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164409</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2007179</v>
      </c>
      <c r="CS37" s="634"/>
      <c r="CT37" s="634"/>
      <c r="CU37" s="634"/>
      <c r="CV37" s="634"/>
      <c r="CW37" s="634"/>
      <c r="CX37" s="634"/>
      <c r="CY37" s="635"/>
      <c r="CZ37" s="624">
        <v>6.8</v>
      </c>
      <c r="DA37" s="636"/>
      <c r="DB37" s="636"/>
      <c r="DC37" s="637"/>
      <c r="DD37" s="627">
        <v>2007179</v>
      </c>
      <c r="DE37" s="634"/>
      <c r="DF37" s="634"/>
      <c r="DG37" s="634"/>
      <c r="DH37" s="634"/>
      <c r="DI37" s="634"/>
      <c r="DJ37" s="634"/>
      <c r="DK37" s="635"/>
      <c r="DL37" s="627">
        <v>1938679</v>
      </c>
      <c r="DM37" s="634"/>
      <c r="DN37" s="634"/>
      <c r="DO37" s="634"/>
      <c r="DP37" s="634"/>
      <c r="DQ37" s="634"/>
      <c r="DR37" s="634"/>
      <c r="DS37" s="634"/>
      <c r="DT37" s="634"/>
      <c r="DU37" s="634"/>
      <c r="DV37" s="635"/>
      <c r="DW37" s="624">
        <v>10.9</v>
      </c>
      <c r="DX37" s="636"/>
      <c r="DY37" s="636"/>
      <c r="DZ37" s="636"/>
      <c r="EA37" s="636"/>
      <c r="EB37" s="636"/>
      <c r="EC37" s="648"/>
    </row>
    <row r="38" spans="2:133" ht="11.25" customHeight="1" x14ac:dyDescent="0.2">
      <c r="B38" s="618" t="s">
        <v>335</v>
      </c>
      <c r="C38" s="619"/>
      <c r="D38" s="619"/>
      <c r="E38" s="619"/>
      <c r="F38" s="619"/>
      <c r="G38" s="619"/>
      <c r="H38" s="619"/>
      <c r="I38" s="619"/>
      <c r="J38" s="619"/>
      <c r="K38" s="619"/>
      <c r="L38" s="619"/>
      <c r="M38" s="619"/>
      <c r="N38" s="619"/>
      <c r="O38" s="619"/>
      <c r="P38" s="619"/>
      <c r="Q38" s="620"/>
      <c r="R38" s="621">
        <v>1528400</v>
      </c>
      <c r="S38" s="622"/>
      <c r="T38" s="622"/>
      <c r="U38" s="622"/>
      <c r="V38" s="622"/>
      <c r="W38" s="622"/>
      <c r="X38" s="622"/>
      <c r="Y38" s="623"/>
      <c r="Z38" s="659">
        <v>4.7</v>
      </c>
      <c r="AA38" s="659"/>
      <c r="AB38" s="659"/>
      <c r="AC38" s="659"/>
      <c r="AD38" s="660" t="s">
        <v>130</v>
      </c>
      <c r="AE38" s="660"/>
      <c r="AF38" s="660"/>
      <c r="AG38" s="660"/>
      <c r="AH38" s="660"/>
      <c r="AI38" s="660"/>
      <c r="AJ38" s="660"/>
      <c r="AK38" s="660"/>
      <c r="AL38" s="624" t="s">
        <v>130</v>
      </c>
      <c r="AM38" s="625"/>
      <c r="AN38" s="625"/>
      <c r="AO38" s="661"/>
      <c r="AQ38" s="654" t="s">
        <v>336</v>
      </c>
      <c r="AR38" s="655"/>
      <c r="AS38" s="655"/>
      <c r="AT38" s="655"/>
      <c r="AU38" s="655"/>
      <c r="AV38" s="655"/>
      <c r="AW38" s="655"/>
      <c r="AX38" s="655"/>
      <c r="AY38" s="656"/>
      <c r="AZ38" s="621">
        <v>445000</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10417</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2522374</v>
      </c>
      <c r="CS38" s="622"/>
      <c r="CT38" s="622"/>
      <c r="CU38" s="622"/>
      <c r="CV38" s="622"/>
      <c r="CW38" s="622"/>
      <c r="CX38" s="622"/>
      <c r="CY38" s="623"/>
      <c r="CZ38" s="624">
        <v>8.5</v>
      </c>
      <c r="DA38" s="636"/>
      <c r="DB38" s="636"/>
      <c r="DC38" s="637"/>
      <c r="DD38" s="627">
        <v>1956347</v>
      </c>
      <c r="DE38" s="622"/>
      <c r="DF38" s="622"/>
      <c r="DG38" s="622"/>
      <c r="DH38" s="622"/>
      <c r="DI38" s="622"/>
      <c r="DJ38" s="622"/>
      <c r="DK38" s="623"/>
      <c r="DL38" s="627">
        <v>1904232</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2">
      <c r="B39" s="618" t="s">
        <v>339</v>
      </c>
      <c r="C39" s="619"/>
      <c r="D39" s="619"/>
      <c r="E39" s="619"/>
      <c r="F39" s="619"/>
      <c r="G39" s="619"/>
      <c r="H39" s="619"/>
      <c r="I39" s="619"/>
      <c r="J39" s="619"/>
      <c r="K39" s="619"/>
      <c r="L39" s="619"/>
      <c r="M39" s="619"/>
      <c r="N39" s="619"/>
      <c r="O39" s="619"/>
      <c r="P39" s="619"/>
      <c r="Q39" s="620"/>
      <c r="R39" s="621" t="s">
        <v>238</v>
      </c>
      <c r="S39" s="622"/>
      <c r="T39" s="622"/>
      <c r="U39" s="622"/>
      <c r="V39" s="622"/>
      <c r="W39" s="622"/>
      <c r="X39" s="622"/>
      <c r="Y39" s="623"/>
      <c r="Z39" s="659" t="s">
        <v>238</v>
      </c>
      <c r="AA39" s="659"/>
      <c r="AB39" s="659"/>
      <c r="AC39" s="659"/>
      <c r="AD39" s="660" t="s">
        <v>244</v>
      </c>
      <c r="AE39" s="660"/>
      <c r="AF39" s="660"/>
      <c r="AG39" s="660"/>
      <c r="AH39" s="660"/>
      <c r="AI39" s="660"/>
      <c r="AJ39" s="660"/>
      <c r="AK39" s="660"/>
      <c r="AL39" s="624" t="s">
        <v>130</v>
      </c>
      <c r="AM39" s="625"/>
      <c r="AN39" s="625"/>
      <c r="AO39" s="661"/>
      <c r="AQ39" s="654" t="s">
        <v>340</v>
      </c>
      <c r="AR39" s="655"/>
      <c r="AS39" s="655"/>
      <c r="AT39" s="655"/>
      <c r="AU39" s="655"/>
      <c r="AV39" s="655"/>
      <c r="AW39" s="655"/>
      <c r="AX39" s="655"/>
      <c r="AY39" s="656"/>
      <c r="AZ39" s="621" t="s">
        <v>244</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16011</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212954</v>
      </c>
      <c r="CS39" s="634"/>
      <c r="CT39" s="634"/>
      <c r="CU39" s="634"/>
      <c r="CV39" s="634"/>
      <c r="CW39" s="634"/>
      <c r="CX39" s="634"/>
      <c r="CY39" s="635"/>
      <c r="CZ39" s="624">
        <v>0.7</v>
      </c>
      <c r="DA39" s="636"/>
      <c r="DB39" s="636"/>
      <c r="DC39" s="637"/>
      <c r="DD39" s="627">
        <v>39290</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343</v>
      </c>
      <c r="C40" s="619"/>
      <c r="D40" s="619"/>
      <c r="E40" s="619"/>
      <c r="F40" s="619"/>
      <c r="G40" s="619"/>
      <c r="H40" s="619"/>
      <c r="I40" s="619"/>
      <c r="J40" s="619"/>
      <c r="K40" s="619"/>
      <c r="L40" s="619"/>
      <c r="M40" s="619"/>
      <c r="N40" s="619"/>
      <c r="O40" s="619"/>
      <c r="P40" s="619"/>
      <c r="Q40" s="620"/>
      <c r="R40" s="621">
        <v>447000</v>
      </c>
      <c r="S40" s="622"/>
      <c r="T40" s="622"/>
      <c r="U40" s="622"/>
      <c r="V40" s="622"/>
      <c r="W40" s="622"/>
      <c r="X40" s="622"/>
      <c r="Y40" s="623"/>
      <c r="Z40" s="659">
        <v>1.4</v>
      </c>
      <c r="AA40" s="659"/>
      <c r="AB40" s="659"/>
      <c r="AC40" s="659"/>
      <c r="AD40" s="660" t="s">
        <v>130</v>
      </c>
      <c r="AE40" s="660"/>
      <c r="AF40" s="660"/>
      <c r="AG40" s="660"/>
      <c r="AH40" s="660"/>
      <c r="AI40" s="660"/>
      <c r="AJ40" s="660"/>
      <c r="AK40" s="660"/>
      <c r="AL40" s="624" t="s">
        <v>130</v>
      </c>
      <c r="AM40" s="625"/>
      <c r="AN40" s="625"/>
      <c r="AO40" s="661"/>
      <c r="AQ40" s="654" t="s">
        <v>344</v>
      </c>
      <c r="AR40" s="655"/>
      <c r="AS40" s="655"/>
      <c r="AT40" s="655"/>
      <c r="AU40" s="655"/>
      <c r="AV40" s="655"/>
      <c r="AW40" s="655"/>
      <c r="AX40" s="655"/>
      <c r="AY40" s="656"/>
      <c r="AZ40" s="621" t="s">
        <v>130</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103</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v>1017245</v>
      </c>
      <c r="CS40" s="622"/>
      <c r="CT40" s="622"/>
      <c r="CU40" s="622"/>
      <c r="CV40" s="622"/>
      <c r="CW40" s="622"/>
      <c r="CX40" s="622"/>
      <c r="CY40" s="623"/>
      <c r="CZ40" s="624">
        <v>3.4</v>
      </c>
      <c r="DA40" s="636"/>
      <c r="DB40" s="636"/>
      <c r="DC40" s="637"/>
      <c r="DD40" s="627">
        <v>241267</v>
      </c>
      <c r="DE40" s="622"/>
      <c r="DF40" s="622"/>
      <c r="DG40" s="622"/>
      <c r="DH40" s="622"/>
      <c r="DI40" s="622"/>
      <c r="DJ40" s="622"/>
      <c r="DK40" s="623"/>
      <c r="DL40" s="627">
        <v>142157</v>
      </c>
      <c r="DM40" s="622"/>
      <c r="DN40" s="622"/>
      <c r="DO40" s="622"/>
      <c r="DP40" s="622"/>
      <c r="DQ40" s="622"/>
      <c r="DR40" s="622"/>
      <c r="DS40" s="622"/>
      <c r="DT40" s="622"/>
      <c r="DU40" s="622"/>
      <c r="DV40" s="623"/>
      <c r="DW40" s="624">
        <v>0.8</v>
      </c>
      <c r="DX40" s="636"/>
      <c r="DY40" s="636"/>
      <c r="DZ40" s="636"/>
      <c r="EA40" s="636"/>
      <c r="EB40" s="636"/>
      <c r="EC40" s="648"/>
    </row>
    <row r="41" spans="2:133" ht="11.25" customHeight="1" x14ac:dyDescent="0.2">
      <c r="B41" s="602" t="s">
        <v>348</v>
      </c>
      <c r="C41" s="603"/>
      <c r="D41" s="603"/>
      <c r="E41" s="603"/>
      <c r="F41" s="603"/>
      <c r="G41" s="603"/>
      <c r="H41" s="603"/>
      <c r="I41" s="603"/>
      <c r="J41" s="603"/>
      <c r="K41" s="603"/>
      <c r="L41" s="603"/>
      <c r="M41" s="603"/>
      <c r="N41" s="603"/>
      <c r="O41" s="603"/>
      <c r="P41" s="603"/>
      <c r="Q41" s="604"/>
      <c r="R41" s="605">
        <v>32401969</v>
      </c>
      <c r="S41" s="646"/>
      <c r="T41" s="646"/>
      <c r="U41" s="646"/>
      <c r="V41" s="646"/>
      <c r="W41" s="646"/>
      <c r="X41" s="646"/>
      <c r="Y41" s="649"/>
      <c r="Z41" s="650">
        <v>100</v>
      </c>
      <c r="AA41" s="650"/>
      <c r="AB41" s="650"/>
      <c r="AC41" s="650"/>
      <c r="AD41" s="651">
        <v>17280566</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655709</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244</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244</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352</v>
      </c>
      <c r="AR42" s="667"/>
      <c r="AS42" s="667"/>
      <c r="AT42" s="667"/>
      <c r="AU42" s="667"/>
      <c r="AV42" s="667"/>
      <c r="AW42" s="667"/>
      <c r="AX42" s="667"/>
      <c r="AY42" s="668"/>
      <c r="AZ42" s="605">
        <v>1866665</v>
      </c>
      <c r="BA42" s="646"/>
      <c r="BB42" s="646"/>
      <c r="BC42" s="646"/>
      <c r="BD42" s="606"/>
      <c r="BE42" s="606"/>
      <c r="BF42" s="669"/>
      <c r="BG42" s="664"/>
      <c r="BH42" s="665"/>
      <c r="BI42" s="665"/>
      <c r="BJ42" s="665"/>
      <c r="BK42" s="665"/>
      <c r="BL42" s="224"/>
      <c r="BM42" s="603" t="s">
        <v>353</v>
      </c>
      <c r="BN42" s="603"/>
      <c r="BO42" s="603"/>
      <c r="BP42" s="603"/>
      <c r="BQ42" s="603"/>
      <c r="BR42" s="603"/>
      <c r="BS42" s="603"/>
      <c r="BT42" s="603"/>
      <c r="BU42" s="604"/>
      <c r="BV42" s="605">
        <v>326</v>
      </c>
      <c r="BW42" s="646"/>
      <c r="BX42" s="646"/>
      <c r="BY42" s="646"/>
      <c r="BZ42" s="646"/>
      <c r="CA42" s="646"/>
      <c r="CB42" s="647"/>
      <c r="CD42" s="618" t="s">
        <v>354</v>
      </c>
      <c r="CE42" s="619"/>
      <c r="CF42" s="619"/>
      <c r="CG42" s="619"/>
      <c r="CH42" s="619"/>
      <c r="CI42" s="619"/>
      <c r="CJ42" s="619"/>
      <c r="CK42" s="619"/>
      <c r="CL42" s="619"/>
      <c r="CM42" s="619"/>
      <c r="CN42" s="619"/>
      <c r="CO42" s="619"/>
      <c r="CP42" s="619"/>
      <c r="CQ42" s="620"/>
      <c r="CR42" s="621">
        <v>2904207</v>
      </c>
      <c r="CS42" s="634"/>
      <c r="CT42" s="634"/>
      <c r="CU42" s="634"/>
      <c r="CV42" s="634"/>
      <c r="CW42" s="634"/>
      <c r="CX42" s="634"/>
      <c r="CY42" s="635"/>
      <c r="CZ42" s="624">
        <v>9.8000000000000007</v>
      </c>
      <c r="DA42" s="636"/>
      <c r="DB42" s="636"/>
      <c r="DC42" s="637"/>
      <c r="DD42" s="627">
        <v>806883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355</v>
      </c>
      <c r="CD43" s="618" t="s">
        <v>356</v>
      </c>
      <c r="CE43" s="619"/>
      <c r="CF43" s="619"/>
      <c r="CG43" s="619"/>
      <c r="CH43" s="619"/>
      <c r="CI43" s="619"/>
      <c r="CJ43" s="619"/>
      <c r="CK43" s="619"/>
      <c r="CL43" s="619"/>
      <c r="CM43" s="619"/>
      <c r="CN43" s="619"/>
      <c r="CO43" s="619"/>
      <c r="CP43" s="619"/>
      <c r="CQ43" s="620"/>
      <c r="CR43" s="621">
        <v>182057</v>
      </c>
      <c r="CS43" s="634"/>
      <c r="CT43" s="634"/>
      <c r="CU43" s="634"/>
      <c r="CV43" s="634"/>
      <c r="CW43" s="634"/>
      <c r="CX43" s="634"/>
      <c r="CY43" s="635"/>
      <c r="CZ43" s="624">
        <v>0.6</v>
      </c>
      <c r="DA43" s="636"/>
      <c r="DB43" s="636"/>
      <c r="DC43" s="637"/>
      <c r="DD43" s="627">
        <v>172463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358</v>
      </c>
      <c r="CG44" s="619"/>
      <c r="CH44" s="619"/>
      <c r="CI44" s="619"/>
      <c r="CJ44" s="619"/>
      <c r="CK44" s="619"/>
      <c r="CL44" s="619"/>
      <c r="CM44" s="619"/>
      <c r="CN44" s="619"/>
      <c r="CO44" s="619"/>
      <c r="CP44" s="619"/>
      <c r="CQ44" s="620"/>
      <c r="CR44" s="621">
        <v>2904207</v>
      </c>
      <c r="CS44" s="622"/>
      <c r="CT44" s="622"/>
      <c r="CU44" s="622"/>
      <c r="CV44" s="622"/>
      <c r="CW44" s="622"/>
      <c r="CX44" s="622"/>
      <c r="CY44" s="623"/>
      <c r="CZ44" s="624">
        <v>9.8000000000000007</v>
      </c>
      <c r="DA44" s="625"/>
      <c r="DB44" s="625"/>
      <c r="DC44" s="626"/>
      <c r="DD44" s="627">
        <v>806883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1314143</v>
      </c>
      <c r="CS45" s="634"/>
      <c r="CT45" s="634"/>
      <c r="CU45" s="634"/>
      <c r="CV45" s="634"/>
      <c r="CW45" s="634"/>
      <c r="CX45" s="634"/>
      <c r="CY45" s="635"/>
      <c r="CZ45" s="624">
        <v>4.4000000000000004</v>
      </c>
      <c r="DA45" s="636"/>
      <c r="DB45" s="636"/>
      <c r="DC45" s="637"/>
      <c r="DD45" s="627">
        <v>59889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361</v>
      </c>
      <c r="CG46" s="619"/>
      <c r="CH46" s="619"/>
      <c r="CI46" s="619"/>
      <c r="CJ46" s="619"/>
      <c r="CK46" s="619"/>
      <c r="CL46" s="619"/>
      <c r="CM46" s="619"/>
      <c r="CN46" s="619"/>
      <c r="CO46" s="619"/>
      <c r="CP46" s="619"/>
      <c r="CQ46" s="620"/>
      <c r="CR46" s="621">
        <v>1532464</v>
      </c>
      <c r="CS46" s="622"/>
      <c r="CT46" s="622"/>
      <c r="CU46" s="622"/>
      <c r="CV46" s="622"/>
      <c r="CW46" s="622"/>
      <c r="CX46" s="622"/>
      <c r="CY46" s="623"/>
      <c r="CZ46" s="624">
        <v>5.2</v>
      </c>
      <c r="DA46" s="625"/>
      <c r="DB46" s="625"/>
      <c r="DC46" s="626"/>
      <c r="DD46" s="627">
        <v>741594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362</v>
      </c>
      <c r="CG47" s="619"/>
      <c r="CH47" s="619"/>
      <c r="CI47" s="619"/>
      <c r="CJ47" s="619"/>
      <c r="CK47" s="619"/>
      <c r="CL47" s="619"/>
      <c r="CM47" s="619"/>
      <c r="CN47" s="619"/>
      <c r="CO47" s="619"/>
      <c r="CP47" s="619"/>
      <c r="CQ47" s="620"/>
      <c r="CR47" s="621" t="s">
        <v>238</v>
      </c>
      <c r="CS47" s="634"/>
      <c r="CT47" s="634"/>
      <c r="CU47" s="634"/>
      <c r="CV47" s="634"/>
      <c r="CW47" s="634"/>
      <c r="CX47" s="634"/>
      <c r="CY47" s="635"/>
      <c r="CZ47" s="624" t="s">
        <v>244</v>
      </c>
      <c r="DA47" s="636"/>
      <c r="DB47" s="636"/>
      <c r="DC47" s="637"/>
      <c r="DD47" s="627" t="s">
        <v>244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363</v>
      </c>
      <c r="CG48" s="619"/>
      <c r="CH48" s="619"/>
      <c r="CI48" s="619"/>
      <c r="CJ48" s="619"/>
      <c r="CK48" s="619"/>
      <c r="CL48" s="619"/>
      <c r="CM48" s="619"/>
      <c r="CN48" s="619"/>
      <c r="CO48" s="619"/>
      <c r="CP48" s="619"/>
      <c r="CQ48" s="620"/>
      <c r="CR48" s="621" t="s">
        <v>244</v>
      </c>
      <c r="CS48" s="622"/>
      <c r="CT48" s="622"/>
      <c r="CU48" s="622"/>
      <c r="CV48" s="622"/>
      <c r="CW48" s="622"/>
      <c r="CX48" s="622"/>
      <c r="CY48" s="623"/>
      <c r="CZ48" s="624" t="s">
        <v>244</v>
      </c>
      <c r="DA48" s="625"/>
      <c r="DB48" s="625"/>
      <c r="DC48" s="626"/>
      <c r="DD48" s="627" t="s">
        <v>244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364</v>
      </c>
      <c r="CE49" s="603"/>
      <c r="CF49" s="603"/>
      <c r="CG49" s="603"/>
      <c r="CH49" s="603"/>
      <c r="CI49" s="603"/>
      <c r="CJ49" s="603"/>
      <c r="CK49" s="603"/>
      <c r="CL49" s="603"/>
      <c r="CM49" s="603"/>
      <c r="CN49" s="603"/>
      <c r="CO49" s="603"/>
      <c r="CP49" s="603"/>
      <c r="CQ49" s="604"/>
      <c r="CR49" s="605">
        <v>29659795</v>
      </c>
      <c r="CS49" s="606"/>
      <c r="CT49" s="606"/>
      <c r="CU49" s="606"/>
      <c r="CV49" s="606"/>
      <c r="CW49" s="606"/>
      <c r="CX49" s="606"/>
      <c r="CY49" s="607"/>
      <c r="CZ49" s="608">
        <v>100</v>
      </c>
      <c r="DA49" s="609"/>
      <c r="DB49" s="609"/>
      <c r="DC49" s="610"/>
      <c r="DD49" s="611">
        <v>19331697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T3YYz2mqaKMmKUCkqIlxwn5znj1oRdlzxtzWnDYGr1X2aV9+IBOnB8davM/XrygitgyXjKu/ReXVej0H3jytQ==" saltValue="bclTS51BXqfxK3KJva8/4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365</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366</v>
      </c>
      <c r="DK2" s="1092"/>
      <c r="DL2" s="1092"/>
      <c r="DM2" s="1092"/>
      <c r="DN2" s="1092"/>
      <c r="DO2" s="1093"/>
      <c r="DP2" s="228"/>
      <c r="DQ2" s="1091" t="s">
        <v>367</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370</v>
      </c>
      <c r="B5" s="997"/>
      <c r="C5" s="997"/>
      <c r="D5" s="997"/>
      <c r="E5" s="997"/>
      <c r="F5" s="997"/>
      <c r="G5" s="997"/>
      <c r="H5" s="997"/>
      <c r="I5" s="997"/>
      <c r="J5" s="997"/>
      <c r="K5" s="997"/>
      <c r="L5" s="997"/>
      <c r="M5" s="997"/>
      <c r="N5" s="997"/>
      <c r="O5" s="997"/>
      <c r="P5" s="998"/>
      <c r="Q5" s="1002" t="s">
        <v>371</v>
      </c>
      <c r="R5" s="1003"/>
      <c r="S5" s="1003"/>
      <c r="T5" s="1003"/>
      <c r="U5" s="1004"/>
      <c r="V5" s="1002" t="s">
        <v>372</v>
      </c>
      <c r="W5" s="1003"/>
      <c r="X5" s="1003"/>
      <c r="Y5" s="1003"/>
      <c r="Z5" s="1004"/>
      <c r="AA5" s="1002" t="s">
        <v>373</v>
      </c>
      <c r="AB5" s="1003"/>
      <c r="AC5" s="1003"/>
      <c r="AD5" s="1003"/>
      <c r="AE5" s="1003"/>
      <c r="AF5" s="1094" t="s">
        <v>374</v>
      </c>
      <c r="AG5" s="1003"/>
      <c r="AH5" s="1003"/>
      <c r="AI5" s="1003"/>
      <c r="AJ5" s="1016"/>
      <c r="AK5" s="1003" t="s">
        <v>375</v>
      </c>
      <c r="AL5" s="1003"/>
      <c r="AM5" s="1003"/>
      <c r="AN5" s="1003"/>
      <c r="AO5" s="1004"/>
      <c r="AP5" s="1002" t="s">
        <v>376</v>
      </c>
      <c r="AQ5" s="1003"/>
      <c r="AR5" s="1003"/>
      <c r="AS5" s="1003"/>
      <c r="AT5" s="1004"/>
      <c r="AU5" s="1002" t="s">
        <v>377</v>
      </c>
      <c r="AV5" s="1003"/>
      <c r="AW5" s="1003"/>
      <c r="AX5" s="1003"/>
      <c r="AY5" s="1016"/>
      <c r="AZ5" s="232"/>
      <c r="BA5" s="232"/>
      <c r="BB5" s="232"/>
      <c r="BC5" s="232"/>
      <c r="BD5" s="232"/>
      <c r="BE5" s="233"/>
      <c r="BF5" s="233"/>
      <c r="BG5" s="233"/>
      <c r="BH5" s="233"/>
      <c r="BI5" s="233"/>
      <c r="BJ5" s="233"/>
      <c r="BK5" s="233"/>
      <c r="BL5" s="233"/>
      <c r="BM5" s="233"/>
      <c r="BN5" s="233"/>
      <c r="BO5" s="233"/>
      <c r="BP5" s="233"/>
      <c r="BQ5" s="996" t="s">
        <v>378</v>
      </c>
      <c r="BR5" s="997"/>
      <c r="BS5" s="997"/>
      <c r="BT5" s="997"/>
      <c r="BU5" s="997"/>
      <c r="BV5" s="997"/>
      <c r="BW5" s="997"/>
      <c r="BX5" s="997"/>
      <c r="BY5" s="997"/>
      <c r="BZ5" s="997"/>
      <c r="CA5" s="997"/>
      <c r="CB5" s="997"/>
      <c r="CC5" s="997"/>
      <c r="CD5" s="997"/>
      <c r="CE5" s="997"/>
      <c r="CF5" s="997"/>
      <c r="CG5" s="998"/>
      <c r="CH5" s="1002" t="s">
        <v>379</v>
      </c>
      <c r="CI5" s="1003"/>
      <c r="CJ5" s="1003"/>
      <c r="CK5" s="1003"/>
      <c r="CL5" s="1004"/>
      <c r="CM5" s="1002" t="s">
        <v>380</v>
      </c>
      <c r="CN5" s="1003"/>
      <c r="CO5" s="1003"/>
      <c r="CP5" s="1003"/>
      <c r="CQ5" s="1004"/>
      <c r="CR5" s="1002" t="s">
        <v>381</v>
      </c>
      <c r="CS5" s="1003"/>
      <c r="CT5" s="1003"/>
      <c r="CU5" s="1003"/>
      <c r="CV5" s="1004"/>
      <c r="CW5" s="1002" t="s">
        <v>382</v>
      </c>
      <c r="CX5" s="1003"/>
      <c r="CY5" s="1003"/>
      <c r="CZ5" s="1003"/>
      <c r="DA5" s="1004"/>
      <c r="DB5" s="1002" t="s">
        <v>383</v>
      </c>
      <c r="DC5" s="1003"/>
      <c r="DD5" s="1003"/>
      <c r="DE5" s="1003"/>
      <c r="DF5" s="1004"/>
      <c r="DG5" s="1084" t="s">
        <v>384</v>
      </c>
      <c r="DH5" s="1085"/>
      <c r="DI5" s="1085"/>
      <c r="DJ5" s="1085"/>
      <c r="DK5" s="1086"/>
      <c r="DL5" s="1084" t="s">
        <v>385</v>
      </c>
      <c r="DM5" s="1085"/>
      <c r="DN5" s="1085"/>
      <c r="DO5" s="1085"/>
      <c r="DP5" s="1086"/>
      <c r="DQ5" s="1002" t="s">
        <v>386</v>
      </c>
      <c r="DR5" s="1003"/>
      <c r="DS5" s="1003"/>
      <c r="DT5" s="1003"/>
      <c r="DU5" s="1004"/>
      <c r="DV5" s="1002" t="s">
        <v>377</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5"/>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7"/>
      <c r="DH6" s="1088"/>
      <c r="DI6" s="1088"/>
      <c r="DJ6" s="1088"/>
      <c r="DK6" s="1089"/>
      <c r="DL6" s="1087"/>
      <c r="DM6" s="1088"/>
      <c r="DN6" s="1088"/>
      <c r="DO6" s="1088"/>
      <c r="DP6" s="1089"/>
      <c r="DQ6" s="1005"/>
      <c r="DR6" s="1006"/>
      <c r="DS6" s="1006"/>
      <c r="DT6" s="1006"/>
      <c r="DU6" s="1007"/>
      <c r="DV6" s="1005"/>
      <c r="DW6" s="1006"/>
      <c r="DX6" s="1006"/>
      <c r="DY6" s="1006"/>
      <c r="DZ6" s="1017"/>
      <c r="EA6" s="234"/>
    </row>
    <row r="7" spans="1:131" s="235" customFormat="1" ht="26.25" customHeight="1" thickTop="1" x14ac:dyDescent="0.2">
      <c r="A7" s="236">
        <v>1</v>
      </c>
      <c r="B7" s="1047" t="s">
        <v>387</v>
      </c>
      <c r="C7" s="1048"/>
      <c r="D7" s="1048"/>
      <c r="E7" s="1048"/>
      <c r="F7" s="1048"/>
      <c r="G7" s="1048"/>
      <c r="H7" s="1048"/>
      <c r="I7" s="1048"/>
      <c r="J7" s="1048"/>
      <c r="K7" s="1048"/>
      <c r="L7" s="1048"/>
      <c r="M7" s="1048"/>
      <c r="N7" s="1048"/>
      <c r="O7" s="1048"/>
      <c r="P7" s="1049"/>
      <c r="Q7" s="1102">
        <v>32462</v>
      </c>
      <c r="R7" s="1103"/>
      <c r="S7" s="1103"/>
      <c r="T7" s="1103"/>
      <c r="U7" s="1103"/>
      <c r="V7" s="1103">
        <v>29720</v>
      </c>
      <c r="W7" s="1103"/>
      <c r="X7" s="1103"/>
      <c r="Y7" s="1103"/>
      <c r="Z7" s="1103"/>
      <c r="AA7" s="1103">
        <v>2742</v>
      </c>
      <c r="AB7" s="1103"/>
      <c r="AC7" s="1103"/>
      <c r="AD7" s="1103"/>
      <c r="AE7" s="1104"/>
      <c r="AF7" s="1105">
        <v>2712</v>
      </c>
      <c r="AG7" s="1106"/>
      <c r="AH7" s="1106"/>
      <c r="AI7" s="1106"/>
      <c r="AJ7" s="1107"/>
      <c r="AK7" s="1108">
        <v>1915</v>
      </c>
      <c r="AL7" s="1109"/>
      <c r="AM7" s="1109"/>
      <c r="AN7" s="1109"/>
      <c r="AO7" s="1109"/>
      <c r="AP7" s="1109">
        <v>26843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3"/>
      <c r="R22" s="1074"/>
      <c r="S22" s="1074"/>
      <c r="T22" s="1074"/>
      <c r="U22" s="1074"/>
      <c r="V22" s="1074"/>
      <c r="W22" s="1074"/>
      <c r="X22" s="1074"/>
      <c r="Y22" s="1074"/>
      <c r="Z22" s="1074"/>
      <c r="AA22" s="1074"/>
      <c r="AB22" s="1074"/>
      <c r="AC22" s="1074"/>
      <c r="AD22" s="1074"/>
      <c r="AE22" s="1075"/>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9" t="s">
        <v>388</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389</v>
      </c>
      <c r="B23" s="937" t="s">
        <v>390</v>
      </c>
      <c r="C23" s="938"/>
      <c r="D23" s="938"/>
      <c r="E23" s="938"/>
      <c r="F23" s="938"/>
      <c r="G23" s="938"/>
      <c r="H23" s="938"/>
      <c r="I23" s="938"/>
      <c r="J23" s="938"/>
      <c r="K23" s="938"/>
      <c r="L23" s="938"/>
      <c r="M23" s="938"/>
      <c r="N23" s="938"/>
      <c r="O23" s="938"/>
      <c r="P23" s="948"/>
      <c r="Q23" s="1067">
        <v>32462</v>
      </c>
      <c r="R23" s="1061"/>
      <c r="S23" s="1061"/>
      <c r="T23" s="1061"/>
      <c r="U23" s="1061"/>
      <c r="V23" s="1061">
        <v>29720</v>
      </c>
      <c r="W23" s="1061"/>
      <c r="X23" s="1061"/>
      <c r="Y23" s="1061"/>
      <c r="Z23" s="1061"/>
      <c r="AA23" s="1061">
        <v>2742</v>
      </c>
      <c r="AB23" s="1061"/>
      <c r="AC23" s="1061"/>
      <c r="AD23" s="1061"/>
      <c r="AE23" s="1068"/>
      <c r="AF23" s="1069">
        <v>2712</v>
      </c>
      <c r="AG23" s="1061"/>
      <c r="AH23" s="1061"/>
      <c r="AI23" s="1061"/>
      <c r="AJ23" s="1070"/>
      <c r="AK23" s="1071"/>
      <c r="AL23" s="1072"/>
      <c r="AM23" s="1072"/>
      <c r="AN23" s="1072"/>
      <c r="AO23" s="1072"/>
      <c r="AP23" s="1061">
        <v>26843</v>
      </c>
      <c r="AQ23" s="1061"/>
      <c r="AR23" s="1061"/>
      <c r="AS23" s="1061"/>
      <c r="AT23" s="1061"/>
      <c r="AU23" s="1062"/>
      <c r="AV23" s="1062"/>
      <c r="AW23" s="1062"/>
      <c r="AX23" s="1062"/>
      <c r="AY23" s="1063"/>
      <c r="AZ23" s="1064" t="s">
        <v>391</v>
      </c>
      <c r="BA23" s="1065"/>
      <c r="BB23" s="1065"/>
      <c r="BC23" s="1065"/>
      <c r="BD23" s="1066"/>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370</v>
      </c>
      <c r="B26" s="997"/>
      <c r="C26" s="997"/>
      <c r="D26" s="997"/>
      <c r="E26" s="997"/>
      <c r="F26" s="997"/>
      <c r="G26" s="997"/>
      <c r="H26" s="997"/>
      <c r="I26" s="997"/>
      <c r="J26" s="997"/>
      <c r="K26" s="997"/>
      <c r="L26" s="997"/>
      <c r="M26" s="997"/>
      <c r="N26" s="997"/>
      <c r="O26" s="997"/>
      <c r="P26" s="998"/>
      <c r="Q26" s="1002" t="s">
        <v>394</v>
      </c>
      <c r="R26" s="1003"/>
      <c r="S26" s="1003"/>
      <c r="T26" s="1003"/>
      <c r="U26" s="1004"/>
      <c r="V26" s="1002" t="s">
        <v>395</v>
      </c>
      <c r="W26" s="1003"/>
      <c r="X26" s="1003"/>
      <c r="Y26" s="1003"/>
      <c r="Z26" s="1004"/>
      <c r="AA26" s="1002" t="s">
        <v>396</v>
      </c>
      <c r="AB26" s="1003"/>
      <c r="AC26" s="1003"/>
      <c r="AD26" s="1003"/>
      <c r="AE26" s="1003"/>
      <c r="AF26" s="1055" t="s">
        <v>397</v>
      </c>
      <c r="AG26" s="1009"/>
      <c r="AH26" s="1009"/>
      <c r="AI26" s="1009"/>
      <c r="AJ26" s="1056"/>
      <c r="AK26" s="1003" t="s">
        <v>398</v>
      </c>
      <c r="AL26" s="1003"/>
      <c r="AM26" s="1003"/>
      <c r="AN26" s="1003"/>
      <c r="AO26" s="1004"/>
      <c r="AP26" s="1002" t="s">
        <v>399</v>
      </c>
      <c r="AQ26" s="1003"/>
      <c r="AR26" s="1003"/>
      <c r="AS26" s="1003"/>
      <c r="AT26" s="1004"/>
      <c r="AU26" s="1002" t="s">
        <v>400</v>
      </c>
      <c r="AV26" s="1003"/>
      <c r="AW26" s="1003"/>
      <c r="AX26" s="1003"/>
      <c r="AY26" s="1004"/>
      <c r="AZ26" s="1002" t="s">
        <v>401</v>
      </c>
      <c r="BA26" s="1003"/>
      <c r="BB26" s="1003"/>
      <c r="BC26" s="1003"/>
      <c r="BD26" s="1004"/>
      <c r="BE26" s="1002" t="s">
        <v>377</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7"/>
      <c r="AG27" s="1012"/>
      <c r="AH27" s="1012"/>
      <c r="AI27" s="1012"/>
      <c r="AJ27" s="1058"/>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7" t="s">
        <v>402</v>
      </c>
      <c r="C28" s="1048"/>
      <c r="D28" s="1048"/>
      <c r="E28" s="1048"/>
      <c r="F28" s="1048"/>
      <c r="G28" s="1048"/>
      <c r="H28" s="1048"/>
      <c r="I28" s="1048"/>
      <c r="J28" s="1048"/>
      <c r="K28" s="1048"/>
      <c r="L28" s="1048"/>
      <c r="M28" s="1048"/>
      <c r="N28" s="1048"/>
      <c r="O28" s="1048"/>
      <c r="P28" s="1049"/>
      <c r="Q28" s="1050">
        <v>7842</v>
      </c>
      <c r="R28" s="1051"/>
      <c r="S28" s="1051"/>
      <c r="T28" s="1051"/>
      <c r="U28" s="1051"/>
      <c r="V28" s="1051">
        <v>7671</v>
      </c>
      <c r="W28" s="1051"/>
      <c r="X28" s="1051"/>
      <c r="Y28" s="1051"/>
      <c r="Z28" s="1051"/>
      <c r="AA28" s="1051">
        <v>171</v>
      </c>
      <c r="AB28" s="1051"/>
      <c r="AC28" s="1051"/>
      <c r="AD28" s="1051"/>
      <c r="AE28" s="1052"/>
      <c r="AF28" s="1053">
        <v>171</v>
      </c>
      <c r="AG28" s="1051"/>
      <c r="AH28" s="1051"/>
      <c r="AI28" s="1051"/>
      <c r="AJ28" s="1054"/>
      <c r="AK28" s="1042">
        <v>765</v>
      </c>
      <c r="AL28" s="1043"/>
      <c r="AM28" s="1043"/>
      <c r="AN28" s="1043"/>
      <c r="AO28" s="1043"/>
      <c r="AP28" s="1043" t="s">
        <v>584</v>
      </c>
      <c r="AQ28" s="1043"/>
      <c r="AR28" s="1043"/>
      <c r="AS28" s="1043"/>
      <c r="AT28" s="1043"/>
      <c r="AU28" s="1043" t="s">
        <v>584</v>
      </c>
      <c r="AV28" s="1043"/>
      <c r="AW28" s="1043"/>
      <c r="AX28" s="1043"/>
      <c r="AY28" s="1043"/>
      <c r="AZ28" s="1044" t="s">
        <v>584</v>
      </c>
      <c r="BA28" s="1044"/>
      <c r="BB28" s="1044"/>
      <c r="BC28" s="1044"/>
      <c r="BD28" s="1044"/>
      <c r="BE28" s="1045"/>
      <c r="BF28" s="1045"/>
      <c r="BG28" s="1045"/>
      <c r="BH28" s="1045"/>
      <c r="BI28" s="1046"/>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403</v>
      </c>
      <c r="C29" s="1032"/>
      <c r="D29" s="1032"/>
      <c r="E29" s="1032"/>
      <c r="F29" s="1032"/>
      <c r="G29" s="1032"/>
      <c r="H29" s="1032"/>
      <c r="I29" s="1032"/>
      <c r="J29" s="1032"/>
      <c r="K29" s="1032"/>
      <c r="L29" s="1032"/>
      <c r="M29" s="1032"/>
      <c r="N29" s="1032"/>
      <c r="O29" s="1032"/>
      <c r="P29" s="1033"/>
      <c r="Q29" s="1039">
        <v>6706</v>
      </c>
      <c r="R29" s="1040"/>
      <c r="S29" s="1040"/>
      <c r="T29" s="1040"/>
      <c r="U29" s="1040"/>
      <c r="V29" s="1040">
        <v>6363</v>
      </c>
      <c r="W29" s="1040"/>
      <c r="X29" s="1040"/>
      <c r="Y29" s="1040"/>
      <c r="Z29" s="1040"/>
      <c r="AA29" s="1040">
        <v>343</v>
      </c>
      <c r="AB29" s="1040"/>
      <c r="AC29" s="1040"/>
      <c r="AD29" s="1040"/>
      <c r="AE29" s="1041"/>
      <c r="AF29" s="1036">
        <v>343</v>
      </c>
      <c r="AG29" s="1037"/>
      <c r="AH29" s="1037"/>
      <c r="AI29" s="1037"/>
      <c r="AJ29" s="1038"/>
      <c r="AK29" s="980">
        <v>1080</v>
      </c>
      <c r="AL29" s="971"/>
      <c r="AM29" s="971"/>
      <c r="AN29" s="971"/>
      <c r="AO29" s="971"/>
      <c r="AP29" s="971" t="s">
        <v>584</v>
      </c>
      <c r="AQ29" s="971"/>
      <c r="AR29" s="971"/>
      <c r="AS29" s="971"/>
      <c r="AT29" s="971"/>
      <c r="AU29" s="981" t="s">
        <v>584</v>
      </c>
      <c r="AV29" s="979"/>
      <c r="AW29" s="979"/>
      <c r="AX29" s="979"/>
      <c r="AY29" s="980"/>
      <c r="AZ29" s="982" t="s">
        <v>584</v>
      </c>
      <c r="BA29" s="982"/>
      <c r="BB29" s="982"/>
      <c r="BC29" s="982"/>
      <c r="BD29" s="98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404</v>
      </c>
      <c r="C30" s="1032"/>
      <c r="D30" s="1032"/>
      <c r="E30" s="1032"/>
      <c r="F30" s="1032"/>
      <c r="G30" s="1032"/>
      <c r="H30" s="1032"/>
      <c r="I30" s="1032"/>
      <c r="J30" s="1032"/>
      <c r="K30" s="1032"/>
      <c r="L30" s="1032"/>
      <c r="M30" s="1032"/>
      <c r="N30" s="1032"/>
      <c r="O30" s="1032"/>
      <c r="P30" s="1033"/>
      <c r="Q30" s="1039">
        <v>1080</v>
      </c>
      <c r="R30" s="1040"/>
      <c r="S30" s="1040"/>
      <c r="T30" s="1040"/>
      <c r="U30" s="1040"/>
      <c r="V30" s="1040">
        <v>1059</v>
      </c>
      <c r="W30" s="1040"/>
      <c r="X30" s="1040"/>
      <c r="Y30" s="1040"/>
      <c r="Z30" s="1040"/>
      <c r="AA30" s="1040">
        <v>21</v>
      </c>
      <c r="AB30" s="1040"/>
      <c r="AC30" s="1040"/>
      <c r="AD30" s="1040"/>
      <c r="AE30" s="1041"/>
      <c r="AF30" s="1036">
        <v>21</v>
      </c>
      <c r="AG30" s="1037"/>
      <c r="AH30" s="1037"/>
      <c r="AI30" s="1037"/>
      <c r="AJ30" s="1038"/>
      <c r="AK30" s="980">
        <v>237</v>
      </c>
      <c r="AL30" s="971"/>
      <c r="AM30" s="971"/>
      <c r="AN30" s="971"/>
      <c r="AO30" s="971"/>
      <c r="AP30" s="971" t="s">
        <v>584</v>
      </c>
      <c r="AQ30" s="971"/>
      <c r="AR30" s="971"/>
      <c r="AS30" s="971"/>
      <c r="AT30" s="971"/>
      <c r="AU30" s="981" t="s">
        <v>584</v>
      </c>
      <c r="AV30" s="979"/>
      <c r="AW30" s="979"/>
      <c r="AX30" s="979"/>
      <c r="AY30" s="980"/>
      <c r="AZ30" s="982" t="s">
        <v>584</v>
      </c>
      <c r="BA30" s="982"/>
      <c r="BB30" s="982"/>
      <c r="BC30" s="982"/>
      <c r="BD30" s="98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405</v>
      </c>
      <c r="C31" s="1032"/>
      <c r="D31" s="1032"/>
      <c r="E31" s="1032"/>
      <c r="F31" s="1032"/>
      <c r="G31" s="1032"/>
      <c r="H31" s="1032"/>
      <c r="I31" s="1032"/>
      <c r="J31" s="1032"/>
      <c r="K31" s="1032"/>
      <c r="L31" s="1032"/>
      <c r="M31" s="1032"/>
      <c r="N31" s="1032"/>
      <c r="O31" s="1032"/>
      <c r="P31" s="1033"/>
      <c r="Q31" s="1039">
        <v>1432</v>
      </c>
      <c r="R31" s="1040"/>
      <c r="S31" s="1040"/>
      <c r="T31" s="1040"/>
      <c r="U31" s="1040"/>
      <c r="V31" s="1040">
        <v>1371</v>
      </c>
      <c r="W31" s="1040"/>
      <c r="X31" s="1040"/>
      <c r="Y31" s="1040"/>
      <c r="Z31" s="1040"/>
      <c r="AA31" s="1040">
        <v>61</v>
      </c>
      <c r="AB31" s="1040"/>
      <c r="AC31" s="1040"/>
      <c r="AD31" s="1040"/>
      <c r="AE31" s="1041"/>
      <c r="AF31" s="1036">
        <v>277</v>
      </c>
      <c r="AG31" s="1037"/>
      <c r="AH31" s="1037"/>
      <c r="AI31" s="1037"/>
      <c r="AJ31" s="1038"/>
      <c r="AK31" s="980">
        <v>445</v>
      </c>
      <c r="AL31" s="971"/>
      <c r="AM31" s="971"/>
      <c r="AN31" s="971"/>
      <c r="AO31" s="971"/>
      <c r="AP31" s="971">
        <v>5893</v>
      </c>
      <c r="AQ31" s="971"/>
      <c r="AR31" s="971"/>
      <c r="AS31" s="971"/>
      <c r="AT31" s="971"/>
      <c r="AU31" s="971">
        <v>3648</v>
      </c>
      <c r="AV31" s="971"/>
      <c r="AW31" s="971"/>
      <c r="AX31" s="971"/>
      <c r="AY31" s="971"/>
      <c r="AZ31" s="982" t="s">
        <v>584</v>
      </c>
      <c r="BA31" s="982"/>
      <c r="BB31" s="982"/>
      <c r="BC31" s="982"/>
      <c r="BD31" s="982"/>
      <c r="BE31" s="972" t="s">
        <v>406</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c r="C32" s="1032"/>
      <c r="D32" s="1032"/>
      <c r="E32" s="1032"/>
      <c r="F32" s="1032"/>
      <c r="G32" s="1032"/>
      <c r="H32" s="1032"/>
      <c r="I32" s="1032"/>
      <c r="J32" s="1032"/>
      <c r="K32" s="1032"/>
      <c r="L32" s="1032"/>
      <c r="M32" s="1032"/>
      <c r="N32" s="1032"/>
      <c r="O32" s="1032"/>
      <c r="P32" s="1033"/>
      <c r="Q32" s="1039"/>
      <c r="R32" s="1040"/>
      <c r="S32" s="1040"/>
      <c r="T32" s="1040"/>
      <c r="U32" s="1040"/>
      <c r="V32" s="1040"/>
      <c r="W32" s="1040"/>
      <c r="X32" s="1040"/>
      <c r="Y32" s="1040"/>
      <c r="Z32" s="1040"/>
      <c r="AA32" s="1040"/>
      <c r="AB32" s="1040"/>
      <c r="AC32" s="1040"/>
      <c r="AD32" s="1040"/>
      <c r="AE32" s="1041"/>
      <c r="AF32" s="1036"/>
      <c r="AG32" s="1037"/>
      <c r="AH32" s="1037"/>
      <c r="AI32" s="1037"/>
      <c r="AJ32" s="1038"/>
      <c r="AK32" s="980"/>
      <c r="AL32" s="971"/>
      <c r="AM32" s="971"/>
      <c r="AN32" s="971"/>
      <c r="AO32" s="971"/>
      <c r="AP32" s="971"/>
      <c r="AQ32" s="971"/>
      <c r="AR32" s="971"/>
      <c r="AS32" s="971"/>
      <c r="AT32" s="971"/>
      <c r="AU32" s="971"/>
      <c r="AV32" s="971"/>
      <c r="AW32" s="971"/>
      <c r="AX32" s="971"/>
      <c r="AY32" s="971"/>
      <c r="AZ32" s="982"/>
      <c r="BA32" s="982"/>
      <c r="BB32" s="982"/>
      <c r="BC32" s="982"/>
      <c r="BD32" s="982"/>
      <c r="BE32" s="972"/>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982"/>
      <c r="BA33" s="982"/>
      <c r="BB33" s="982"/>
      <c r="BC33" s="982"/>
      <c r="BD33" s="98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982"/>
      <c r="BA34" s="982"/>
      <c r="BB34" s="982"/>
      <c r="BC34" s="982"/>
      <c r="BD34" s="98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982"/>
      <c r="BA35" s="982"/>
      <c r="BB35" s="982"/>
      <c r="BC35" s="982"/>
      <c r="BD35" s="98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982"/>
      <c r="BA36" s="982"/>
      <c r="BB36" s="982"/>
      <c r="BC36" s="982"/>
      <c r="BD36" s="98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982"/>
      <c r="BA37" s="982"/>
      <c r="BB37" s="982"/>
      <c r="BC37" s="982"/>
      <c r="BD37" s="98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982"/>
      <c r="BA38" s="982"/>
      <c r="BB38" s="982"/>
      <c r="BC38" s="982"/>
      <c r="BD38" s="98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982"/>
      <c r="BA39" s="982"/>
      <c r="BB39" s="982"/>
      <c r="BC39" s="982"/>
      <c r="BD39" s="98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982"/>
      <c r="BA40" s="982"/>
      <c r="BB40" s="982"/>
      <c r="BC40" s="982"/>
      <c r="BD40" s="98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982"/>
      <c r="BA41" s="982"/>
      <c r="BB41" s="982"/>
      <c r="BC41" s="982"/>
      <c r="BD41" s="98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982"/>
      <c r="BA42" s="982"/>
      <c r="BB42" s="982"/>
      <c r="BC42" s="982"/>
      <c r="BD42" s="98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982"/>
      <c r="BA43" s="982"/>
      <c r="BB43" s="982"/>
      <c r="BC43" s="982"/>
      <c r="BD43" s="98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982"/>
      <c r="BA44" s="982"/>
      <c r="BB44" s="982"/>
      <c r="BC44" s="982"/>
      <c r="BD44" s="98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982"/>
      <c r="BA45" s="982"/>
      <c r="BB45" s="982"/>
      <c r="BC45" s="982"/>
      <c r="BD45" s="98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982"/>
      <c r="BA46" s="982"/>
      <c r="BB46" s="982"/>
      <c r="BC46" s="982"/>
      <c r="BD46" s="98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982"/>
      <c r="BA47" s="982"/>
      <c r="BB47" s="982"/>
      <c r="BC47" s="982"/>
      <c r="BD47" s="98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982"/>
      <c r="BA48" s="982"/>
      <c r="BB48" s="982"/>
      <c r="BC48" s="982"/>
      <c r="BD48" s="98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982"/>
      <c r="BA49" s="982"/>
      <c r="BB49" s="982"/>
      <c r="BC49" s="982"/>
      <c r="BD49" s="98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407</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389</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813</v>
      </c>
      <c r="AG63" s="959"/>
      <c r="AH63" s="959"/>
      <c r="AI63" s="959"/>
      <c r="AJ63" s="1023"/>
      <c r="AK63" s="1024"/>
      <c r="AL63" s="963"/>
      <c r="AM63" s="963"/>
      <c r="AN63" s="963"/>
      <c r="AO63" s="963"/>
      <c r="AP63" s="959">
        <v>5893</v>
      </c>
      <c r="AQ63" s="959"/>
      <c r="AR63" s="959"/>
      <c r="AS63" s="959"/>
      <c r="AT63" s="959"/>
      <c r="AU63" s="959">
        <v>3648</v>
      </c>
      <c r="AV63" s="959"/>
      <c r="AW63" s="959"/>
      <c r="AX63" s="959"/>
      <c r="AY63" s="959"/>
      <c r="AZ63" s="1018"/>
      <c r="BA63" s="1018"/>
      <c r="BB63" s="1018"/>
      <c r="BC63" s="1018"/>
      <c r="BD63" s="1018"/>
      <c r="BE63" s="960"/>
      <c r="BF63" s="960"/>
      <c r="BG63" s="960"/>
      <c r="BH63" s="960"/>
      <c r="BI63" s="961"/>
      <c r="BJ63" s="1019" t="s">
        <v>409</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411</v>
      </c>
      <c r="B66" s="997"/>
      <c r="C66" s="997"/>
      <c r="D66" s="997"/>
      <c r="E66" s="997"/>
      <c r="F66" s="997"/>
      <c r="G66" s="997"/>
      <c r="H66" s="997"/>
      <c r="I66" s="997"/>
      <c r="J66" s="997"/>
      <c r="K66" s="997"/>
      <c r="L66" s="997"/>
      <c r="M66" s="997"/>
      <c r="N66" s="997"/>
      <c r="O66" s="997"/>
      <c r="P66" s="998"/>
      <c r="Q66" s="1002" t="s">
        <v>412</v>
      </c>
      <c r="R66" s="1003"/>
      <c r="S66" s="1003"/>
      <c r="T66" s="1003"/>
      <c r="U66" s="1004"/>
      <c r="V66" s="1002" t="s">
        <v>413</v>
      </c>
      <c r="W66" s="1003"/>
      <c r="X66" s="1003"/>
      <c r="Y66" s="1003"/>
      <c r="Z66" s="1004"/>
      <c r="AA66" s="1002" t="s">
        <v>414</v>
      </c>
      <c r="AB66" s="1003"/>
      <c r="AC66" s="1003"/>
      <c r="AD66" s="1003"/>
      <c r="AE66" s="1004"/>
      <c r="AF66" s="1008" t="s">
        <v>415</v>
      </c>
      <c r="AG66" s="1009"/>
      <c r="AH66" s="1009"/>
      <c r="AI66" s="1009"/>
      <c r="AJ66" s="1010"/>
      <c r="AK66" s="1002" t="s">
        <v>416</v>
      </c>
      <c r="AL66" s="997"/>
      <c r="AM66" s="997"/>
      <c r="AN66" s="997"/>
      <c r="AO66" s="998"/>
      <c r="AP66" s="1002" t="s">
        <v>399</v>
      </c>
      <c r="AQ66" s="1003"/>
      <c r="AR66" s="1003"/>
      <c r="AS66" s="1003"/>
      <c r="AT66" s="1004"/>
      <c r="AU66" s="1002" t="s">
        <v>417</v>
      </c>
      <c r="AV66" s="1003"/>
      <c r="AW66" s="1003"/>
      <c r="AX66" s="1003"/>
      <c r="AY66" s="1004"/>
      <c r="AZ66" s="1002" t="s">
        <v>377</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6" t="s">
        <v>585</v>
      </c>
      <c r="C68" s="987"/>
      <c r="D68" s="987"/>
      <c r="E68" s="987"/>
      <c r="F68" s="987"/>
      <c r="G68" s="987"/>
      <c r="H68" s="987"/>
      <c r="I68" s="987"/>
      <c r="J68" s="987"/>
      <c r="K68" s="987"/>
      <c r="L68" s="987"/>
      <c r="M68" s="987"/>
      <c r="N68" s="987"/>
      <c r="O68" s="987"/>
      <c r="P68" s="988"/>
      <c r="Q68" s="989">
        <v>2555</v>
      </c>
      <c r="R68" s="983"/>
      <c r="S68" s="983"/>
      <c r="T68" s="983"/>
      <c r="U68" s="983"/>
      <c r="V68" s="983">
        <v>2391</v>
      </c>
      <c r="W68" s="983"/>
      <c r="X68" s="983"/>
      <c r="Y68" s="983"/>
      <c r="Z68" s="983"/>
      <c r="AA68" s="983">
        <v>164</v>
      </c>
      <c r="AB68" s="983"/>
      <c r="AC68" s="983"/>
      <c r="AD68" s="983"/>
      <c r="AE68" s="983"/>
      <c r="AF68" s="983">
        <v>164</v>
      </c>
      <c r="AG68" s="983"/>
      <c r="AH68" s="983"/>
      <c r="AI68" s="983"/>
      <c r="AJ68" s="983"/>
      <c r="AK68" s="983">
        <v>30</v>
      </c>
      <c r="AL68" s="983"/>
      <c r="AM68" s="983"/>
      <c r="AN68" s="983"/>
      <c r="AO68" s="983"/>
      <c r="AP68" s="983">
        <v>2660</v>
      </c>
      <c r="AQ68" s="983"/>
      <c r="AR68" s="983"/>
      <c r="AS68" s="983"/>
      <c r="AT68" s="983"/>
      <c r="AU68" s="983">
        <v>1338</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586</v>
      </c>
      <c r="C69" s="975"/>
      <c r="D69" s="975"/>
      <c r="E69" s="975"/>
      <c r="F69" s="975"/>
      <c r="G69" s="975"/>
      <c r="H69" s="975"/>
      <c r="I69" s="975"/>
      <c r="J69" s="975"/>
      <c r="K69" s="975"/>
      <c r="L69" s="975"/>
      <c r="M69" s="975"/>
      <c r="N69" s="975"/>
      <c r="O69" s="975"/>
      <c r="P69" s="976"/>
      <c r="Q69" s="977">
        <v>9704</v>
      </c>
      <c r="R69" s="971"/>
      <c r="S69" s="971"/>
      <c r="T69" s="971"/>
      <c r="U69" s="971"/>
      <c r="V69" s="971">
        <v>9171</v>
      </c>
      <c r="W69" s="971"/>
      <c r="X69" s="971"/>
      <c r="Y69" s="971"/>
      <c r="Z69" s="971"/>
      <c r="AA69" s="971">
        <v>533</v>
      </c>
      <c r="AB69" s="971"/>
      <c r="AC69" s="971"/>
      <c r="AD69" s="971"/>
      <c r="AE69" s="971"/>
      <c r="AF69" s="971">
        <v>3447</v>
      </c>
      <c r="AG69" s="971"/>
      <c r="AH69" s="971"/>
      <c r="AI69" s="971"/>
      <c r="AJ69" s="971"/>
      <c r="AK69" s="971">
        <v>834</v>
      </c>
      <c r="AL69" s="971"/>
      <c r="AM69" s="971"/>
      <c r="AN69" s="971"/>
      <c r="AO69" s="971"/>
      <c r="AP69" s="971">
        <v>6796</v>
      </c>
      <c r="AQ69" s="971"/>
      <c r="AR69" s="971"/>
      <c r="AS69" s="971"/>
      <c r="AT69" s="971"/>
      <c r="AU69" s="971">
        <v>3391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587</v>
      </c>
      <c r="C70" s="975"/>
      <c r="D70" s="975"/>
      <c r="E70" s="975"/>
      <c r="F70" s="975"/>
      <c r="G70" s="975"/>
      <c r="H70" s="975"/>
      <c r="I70" s="975"/>
      <c r="J70" s="975"/>
      <c r="K70" s="975"/>
      <c r="L70" s="975"/>
      <c r="M70" s="975"/>
      <c r="N70" s="975"/>
      <c r="O70" s="975"/>
      <c r="P70" s="976"/>
      <c r="Q70" s="977">
        <v>2878</v>
      </c>
      <c r="R70" s="971"/>
      <c r="S70" s="971"/>
      <c r="T70" s="971"/>
      <c r="U70" s="971"/>
      <c r="V70" s="971">
        <v>2827</v>
      </c>
      <c r="W70" s="971"/>
      <c r="X70" s="971"/>
      <c r="Y70" s="971"/>
      <c r="Z70" s="971"/>
      <c r="AA70" s="971">
        <v>51</v>
      </c>
      <c r="AB70" s="971"/>
      <c r="AC70" s="971"/>
      <c r="AD70" s="971"/>
      <c r="AE70" s="971"/>
      <c r="AF70" s="971">
        <v>44</v>
      </c>
      <c r="AG70" s="971"/>
      <c r="AH70" s="971"/>
      <c r="AI70" s="971"/>
      <c r="AJ70" s="971"/>
      <c r="AK70" s="971">
        <v>45</v>
      </c>
      <c r="AL70" s="971"/>
      <c r="AM70" s="971"/>
      <c r="AN70" s="971"/>
      <c r="AO70" s="971"/>
      <c r="AP70" s="971">
        <v>5066</v>
      </c>
      <c r="AQ70" s="971"/>
      <c r="AR70" s="971"/>
      <c r="AS70" s="971"/>
      <c r="AT70" s="971"/>
      <c r="AU70" s="971">
        <v>3621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589</v>
      </c>
      <c r="C71" s="975"/>
      <c r="D71" s="975"/>
      <c r="E71" s="975"/>
      <c r="F71" s="975"/>
      <c r="G71" s="975"/>
      <c r="H71" s="975"/>
      <c r="I71" s="975"/>
      <c r="J71" s="975"/>
      <c r="K71" s="975"/>
      <c r="L71" s="975"/>
      <c r="M71" s="975"/>
      <c r="N71" s="975"/>
      <c r="O71" s="975"/>
      <c r="P71" s="976"/>
      <c r="Q71" s="977">
        <v>91</v>
      </c>
      <c r="R71" s="971"/>
      <c r="S71" s="971"/>
      <c r="T71" s="971"/>
      <c r="U71" s="971"/>
      <c r="V71" s="971">
        <v>85</v>
      </c>
      <c r="W71" s="971"/>
      <c r="X71" s="971"/>
      <c r="Y71" s="971"/>
      <c r="Z71" s="971"/>
      <c r="AA71" s="971">
        <v>5</v>
      </c>
      <c r="AB71" s="971"/>
      <c r="AC71" s="971"/>
      <c r="AD71" s="971"/>
      <c r="AE71" s="971"/>
      <c r="AF71" s="971">
        <v>5</v>
      </c>
      <c r="AG71" s="971"/>
      <c r="AH71" s="971"/>
      <c r="AI71" s="971"/>
      <c r="AJ71" s="971"/>
      <c r="AK71" s="971">
        <v>5</v>
      </c>
      <c r="AL71" s="971"/>
      <c r="AM71" s="971"/>
      <c r="AN71" s="971"/>
      <c r="AO71" s="971"/>
      <c r="AP71" s="982" t="s">
        <v>584</v>
      </c>
      <c r="AQ71" s="982"/>
      <c r="AR71" s="982"/>
      <c r="AS71" s="982"/>
      <c r="AT71" s="982"/>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590</v>
      </c>
      <c r="C72" s="975"/>
      <c r="D72" s="975"/>
      <c r="E72" s="975"/>
      <c r="F72" s="975"/>
      <c r="G72" s="975"/>
      <c r="H72" s="975"/>
      <c r="I72" s="975"/>
      <c r="J72" s="975"/>
      <c r="K72" s="975"/>
      <c r="L72" s="975"/>
      <c r="M72" s="975"/>
      <c r="N72" s="975"/>
      <c r="O72" s="975"/>
      <c r="P72" s="976"/>
      <c r="Q72" s="977">
        <v>258426</v>
      </c>
      <c r="R72" s="971"/>
      <c r="S72" s="971"/>
      <c r="T72" s="971"/>
      <c r="U72" s="971"/>
      <c r="V72" s="971">
        <v>253681</v>
      </c>
      <c r="W72" s="971"/>
      <c r="X72" s="971"/>
      <c r="Y72" s="971"/>
      <c r="Z72" s="971"/>
      <c r="AA72" s="971">
        <v>4745</v>
      </c>
      <c r="AB72" s="971"/>
      <c r="AC72" s="971"/>
      <c r="AD72" s="971"/>
      <c r="AE72" s="971"/>
      <c r="AF72" s="971">
        <v>4745</v>
      </c>
      <c r="AG72" s="971"/>
      <c r="AH72" s="971"/>
      <c r="AI72" s="971"/>
      <c r="AJ72" s="971"/>
      <c r="AK72" s="971">
        <v>1906</v>
      </c>
      <c r="AL72" s="971"/>
      <c r="AM72" s="971"/>
      <c r="AN72" s="971"/>
      <c r="AO72" s="971"/>
      <c r="AP72" s="982" t="s">
        <v>584</v>
      </c>
      <c r="AQ72" s="982"/>
      <c r="AR72" s="982"/>
      <c r="AS72" s="982"/>
      <c r="AT72" s="982"/>
      <c r="AU72" s="971" t="s">
        <v>584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591</v>
      </c>
      <c r="C73" s="975"/>
      <c r="D73" s="975"/>
      <c r="E73" s="975"/>
      <c r="F73" s="975"/>
      <c r="G73" s="975"/>
      <c r="H73" s="975"/>
      <c r="I73" s="975"/>
      <c r="J73" s="975"/>
      <c r="K73" s="975"/>
      <c r="L73" s="975"/>
      <c r="M73" s="975"/>
      <c r="N73" s="975"/>
      <c r="O73" s="975"/>
      <c r="P73" s="976"/>
      <c r="Q73" s="977">
        <v>159</v>
      </c>
      <c r="R73" s="971"/>
      <c r="S73" s="971"/>
      <c r="T73" s="971"/>
      <c r="U73" s="971"/>
      <c r="V73" s="971">
        <v>134</v>
      </c>
      <c r="W73" s="971"/>
      <c r="X73" s="971"/>
      <c r="Y73" s="971"/>
      <c r="Z73" s="971"/>
      <c r="AA73" s="971">
        <v>24</v>
      </c>
      <c r="AB73" s="971"/>
      <c r="AC73" s="971"/>
      <c r="AD73" s="971"/>
      <c r="AE73" s="971"/>
      <c r="AF73" s="971">
        <v>24</v>
      </c>
      <c r="AG73" s="971"/>
      <c r="AH73" s="971"/>
      <c r="AI73" s="971"/>
      <c r="AJ73" s="971"/>
      <c r="AK73" s="971">
        <v>9</v>
      </c>
      <c r="AL73" s="971"/>
      <c r="AM73" s="971"/>
      <c r="AN73" s="971"/>
      <c r="AO73" s="971"/>
      <c r="AP73" s="982" t="s">
        <v>584</v>
      </c>
      <c r="AQ73" s="982"/>
      <c r="AR73" s="982"/>
      <c r="AS73" s="982"/>
      <c r="AT73" s="982"/>
      <c r="AU73" s="971" t="s">
        <v>584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588</v>
      </c>
      <c r="C74" s="975"/>
      <c r="D74" s="975"/>
      <c r="E74" s="975"/>
      <c r="F74" s="975"/>
      <c r="G74" s="975"/>
      <c r="H74" s="975"/>
      <c r="I74" s="975"/>
      <c r="J74" s="975"/>
      <c r="K74" s="975"/>
      <c r="L74" s="975"/>
      <c r="M74" s="975"/>
      <c r="N74" s="975"/>
      <c r="O74" s="975"/>
      <c r="P74" s="976"/>
      <c r="Q74" s="977">
        <v>9909</v>
      </c>
      <c r="R74" s="971"/>
      <c r="S74" s="971"/>
      <c r="T74" s="971"/>
      <c r="U74" s="971"/>
      <c r="V74" s="971">
        <v>8882</v>
      </c>
      <c r="W74" s="971"/>
      <c r="X74" s="971"/>
      <c r="Y74" s="971"/>
      <c r="Z74" s="971"/>
      <c r="AA74" s="971">
        <v>1026</v>
      </c>
      <c r="AB74" s="971"/>
      <c r="AC74" s="971"/>
      <c r="AD74" s="971"/>
      <c r="AE74" s="971"/>
      <c r="AF74" s="971">
        <v>5892</v>
      </c>
      <c r="AG74" s="971"/>
      <c r="AH74" s="971"/>
      <c r="AI74" s="971"/>
      <c r="AJ74" s="971"/>
      <c r="AK74" s="971">
        <v>25</v>
      </c>
      <c r="AL74" s="971"/>
      <c r="AM74" s="971"/>
      <c r="AN74" s="971"/>
      <c r="AO74" s="971"/>
      <c r="AP74" s="971">
        <v>26903</v>
      </c>
      <c r="AQ74" s="971"/>
      <c r="AR74" s="971"/>
      <c r="AS74" s="971"/>
      <c r="AT74" s="971"/>
      <c r="AU74" s="971" t="s">
        <v>584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389</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14323</v>
      </c>
      <c r="AG88" s="959"/>
      <c r="AH88" s="959"/>
      <c r="AI88" s="959"/>
      <c r="AJ88" s="959"/>
      <c r="AK88" s="963"/>
      <c r="AL88" s="963"/>
      <c r="AM88" s="963"/>
      <c r="AN88" s="963"/>
      <c r="AO88" s="963"/>
      <c r="AP88" s="959">
        <v>41425</v>
      </c>
      <c r="AQ88" s="959"/>
      <c r="AR88" s="959"/>
      <c r="AS88" s="959"/>
      <c r="AT88" s="959"/>
      <c r="AU88" s="959">
        <v>8350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307</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307</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307</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2112178</v>
      </c>
      <c r="AB110" s="889"/>
      <c r="AC110" s="889"/>
      <c r="AD110" s="889"/>
      <c r="AE110" s="890"/>
      <c r="AF110" s="891">
        <v>2133469</v>
      </c>
      <c r="AG110" s="889"/>
      <c r="AH110" s="889"/>
      <c r="AI110" s="889"/>
      <c r="AJ110" s="890"/>
      <c r="AK110" s="891">
        <v>2156497</v>
      </c>
      <c r="AL110" s="889"/>
      <c r="AM110" s="889"/>
      <c r="AN110" s="889"/>
      <c r="AO110" s="890"/>
      <c r="AP110" s="892">
        <v>14.1</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26673738</v>
      </c>
      <c r="BR110" s="842"/>
      <c r="BS110" s="842"/>
      <c r="BT110" s="842"/>
      <c r="BU110" s="842"/>
      <c r="BV110" s="842">
        <v>27381833</v>
      </c>
      <c r="BW110" s="842"/>
      <c r="BX110" s="842"/>
      <c r="BY110" s="842"/>
      <c r="BZ110" s="842"/>
      <c r="CA110" s="842">
        <v>26843035</v>
      </c>
      <c r="CB110" s="842"/>
      <c r="CC110" s="842"/>
      <c r="CD110" s="842"/>
      <c r="CE110" s="842"/>
      <c r="CF110" s="866">
        <v>175.8</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1593847</v>
      </c>
      <c r="DH110" s="842"/>
      <c r="DI110" s="842"/>
      <c r="DJ110" s="842"/>
      <c r="DK110" s="842"/>
      <c r="DL110" s="842">
        <v>1472121</v>
      </c>
      <c r="DM110" s="842"/>
      <c r="DN110" s="842"/>
      <c r="DO110" s="842"/>
      <c r="DP110" s="842"/>
      <c r="DQ110" s="842">
        <v>1349267</v>
      </c>
      <c r="DR110" s="842"/>
      <c r="DS110" s="842"/>
      <c r="DT110" s="842"/>
      <c r="DU110" s="842"/>
      <c r="DV110" s="843">
        <v>8.8000000000000007</v>
      </c>
      <c r="DW110" s="843"/>
      <c r="DX110" s="843"/>
      <c r="DY110" s="843"/>
      <c r="DZ110" s="844"/>
    </row>
    <row r="111" spans="1:131" s="230" customFormat="1" ht="26.25" customHeight="1" x14ac:dyDescent="0.2">
      <c r="A111" s="774" t="s">
        <v>435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436</v>
      </c>
      <c r="AB111" s="919"/>
      <c r="AC111" s="919"/>
      <c r="AD111" s="919"/>
      <c r="AE111" s="920"/>
      <c r="AF111" s="921" t="s">
        <v>436</v>
      </c>
      <c r="AG111" s="919"/>
      <c r="AH111" s="919"/>
      <c r="AI111" s="919"/>
      <c r="AJ111" s="920"/>
      <c r="AK111" s="921" t="s">
        <v>436</v>
      </c>
      <c r="AL111" s="919"/>
      <c r="AM111" s="919"/>
      <c r="AN111" s="919"/>
      <c r="AO111" s="920"/>
      <c r="AP111" s="922" t="s">
        <v>437</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1593847</v>
      </c>
      <c r="BR111" s="817"/>
      <c r="BS111" s="817"/>
      <c r="BT111" s="817"/>
      <c r="BU111" s="817"/>
      <c r="BV111" s="817">
        <v>1472121</v>
      </c>
      <c r="BW111" s="817"/>
      <c r="BX111" s="817"/>
      <c r="BY111" s="817"/>
      <c r="BZ111" s="817"/>
      <c r="CA111" s="817">
        <v>1349267</v>
      </c>
      <c r="CB111" s="817"/>
      <c r="CC111" s="817"/>
      <c r="CD111" s="817"/>
      <c r="CE111" s="817"/>
      <c r="CF111" s="875">
        <v>8.8000000000000007</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436</v>
      </c>
      <c r="DH111" s="817"/>
      <c r="DI111" s="817"/>
      <c r="DJ111" s="817"/>
      <c r="DK111" s="817"/>
      <c r="DL111" s="817" t="s">
        <v>436</v>
      </c>
      <c r="DM111" s="817"/>
      <c r="DN111" s="817"/>
      <c r="DO111" s="817"/>
      <c r="DP111" s="817"/>
      <c r="DQ111" s="817" t="s">
        <v>436</v>
      </c>
      <c r="DR111" s="817"/>
      <c r="DS111" s="817"/>
      <c r="DT111" s="817"/>
      <c r="DU111" s="817"/>
      <c r="DV111" s="794" t="s">
        <v>436</v>
      </c>
      <c r="DW111" s="794"/>
      <c r="DX111" s="794"/>
      <c r="DY111" s="794"/>
      <c r="DZ111" s="795"/>
    </row>
    <row r="112" spans="1:131" s="230"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130</v>
      </c>
      <c r="AL112" s="780"/>
      <c r="AM112" s="780"/>
      <c r="AN112" s="780"/>
      <c r="AO112" s="781"/>
      <c r="AP112" s="824" t="s">
        <v>130</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3731470</v>
      </c>
      <c r="BR112" s="817"/>
      <c r="BS112" s="817"/>
      <c r="BT112" s="817"/>
      <c r="BU112" s="817"/>
      <c r="BV112" s="817">
        <v>3752740</v>
      </c>
      <c r="BW112" s="817"/>
      <c r="BX112" s="817"/>
      <c r="BY112" s="817"/>
      <c r="BZ112" s="817"/>
      <c r="CA112" s="817">
        <v>3647763</v>
      </c>
      <c r="CB112" s="817"/>
      <c r="CC112" s="817"/>
      <c r="CD112" s="817"/>
      <c r="CE112" s="817"/>
      <c r="CF112" s="875">
        <v>23.9</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130</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383770</v>
      </c>
      <c r="AB113" s="919"/>
      <c r="AC113" s="919"/>
      <c r="AD113" s="919"/>
      <c r="AE113" s="920"/>
      <c r="AF113" s="921">
        <v>368997</v>
      </c>
      <c r="AG113" s="919"/>
      <c r="AH113" s="919"/>
      <c r="AI113" s="919"/>
      <c r="AJ113" s="920"/>
      <c r="AK113" s="921">
        <v>362987</v>
      </c>
      <c r="AL113" s="919"/>
      <c r="AM113" s="919"/>
      <c r="AN113" s="919"/>
      <c r="AO113" s="920"/>
      <c r="AP113" s="922">
        <v>2.4</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7959764</v>
      </c>
      <c r="BR113" s="817"/>
      <c r="BS113" s="817"/>
      <c r="BT113" s="817"/>
      <c r="BU113" s="817"/>
      <c r="BV113" s="817">
        <v>7811909</v>
      </c>
      <c r="BW113" s="817"/>
      <c r="BX113" s="817"/>
      <c r="BY113" s="817"/>
      <c r="BZ113" s="817"/>
      <c r="CA113" s="817">
        <v>8350221</v>
      </c>
      <c r="CB113" s="817"/>
      <c r="CC113" s="817"/>
      <c r="CD113" s="817"/>
      <c r="CE113" s="817"/>
      <c r="CF113" s="875">
        <v>54.7</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656636</v>
      </c>
      <c r="AB114" s="780"/>
      <c r="AC114" s="780"/>
      <c r="AD114" s="780"/>
      <c r="AE114" s="781"/>
      <c r="AF114" s="782">
        <v>651702</v>
      </c>
      <c r="AG114" s="780"/>
      <c r="AH114" s="780"/>
      <c r="AI114" s="780"/>
      <c r="AJ114" s="781"/>
      <c r="AK114" s="782">
        <v>654244</v>
      </c>
      <c r="AL114" s="780"/>
      <c r="AM114" s="780"/>
      <c r="AN114" s="780"/>
      <c r="AO114" s="781"/>
      <c r="AP114" s="824">
        <v>4.3</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3888664</v>
      </c>
      <c r="BR114" s="817"/>
      <c r="BS114" s="817"/>
      <c r="BT114" s="817"/>
      <c r="BU114" s="817"/>
      <c r="BV114" s="817">
        <v>3890010</v>
      </c>
      <c r="BW114" s="817"/>
      <c r="BX114" s="817"/>
      <c r="BY114" s="817"/>
      <c r="BZ114" s="817"/>
      <c r="CA114" s="817">
        <v>3843009</v>
      </c>
      <c r="CB114" s="817"/>
      <c r="CC114" s="817"/>
      <c r="CD114" s="817"/>
      <c r="CE114" s="817"/>
      <c r="CF114" s="875">
        <v>25.2</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130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2">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135064</v>
      </c>
      <c r="AB115" s="919"/>
      <c r="AC115" s="919"/>
      <c r="AD115" s="919"/>
      <c r="AE115" s="920"/>
      <c r="AF115" s="921">
        <v>135147</v>
      </c>
      <c r="AG115" s="919"/>
      <c r="AH115" s="919"/>
      <c r="AI115" s="919"/>
      <c r="AJ115" s="920"/>
      <c r="AK115" s="921">
        <v>135231</v>
      </c>
      <c r="AL115" s="919"/>
      <c r="AM115" s="919"/>
      <c r="AN115" s="919"/>
      <c r="AO115" s="920"/>
      <c r="AP115" s="922">
        <v>0.9</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130</v>
      </c>
      <c r="BR115" s="817"/>
      <c r="BS115" s="817"/>
      <c r="BT115" s="817"/>
      <c r="BU115" s="817"/>
      <c r="BV115" s="817" t="s">
        <v>130</v>
      </c>
      <c r="BW115" s="817"/>
      <c r="BX115" s="817"/>
      <c r="BY115" s="817"/>
      <c r="BZ115" s="817"/>
      <c r="CA115" s="817">
        <v>3203</v>
      </c>
      <c r="CB115" s="817"/>
      <c r="CC115" s="817"/>
      <c r="CD115" s="817"/>
      <c r="CE115" s="817"/>
      <c r="CF115" s="875">
        <v>0</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2">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533</v>
      </c>
      <c r="AB116" s="780"/>
      <c r="AC116" s="780"/>
      <c r="AD116" s="780"/>
      <c r="AE116" s="781"/>
      <c r="AF116" s="782">
        <v>881</v>
      </c>
      <c r="AG116" s="780"/>
      <c r="AH116" s="780"/>
      <c r="AI116" s="780"/>
      <c r="AJ116" s="781"/>
      <c r="AK116" s="782">
        <v>1290</v>
      </c>
      <c r="AL116" s="780"/>
      <c r="AM116" s="780"/>
      <c r="AN116" s="780"/>
      <c r="AO116" s="781"/>
      <c r="AP116" s="824">
        <v>0</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130</v>
      </c>
      <c r="BW116" s="817"/>
      <c r="BX116" s="817"/>
      <c r="BY116" s="817"/>
      <c r="BZ116" s="817"/>
      <c r="CA116" s="817" t="s">
        <v>130</v>
      </c>
      <c r="CB116" s="817"/>
      <c r="CC116" s="817"/>
      <c r="CD116" s="817"/>
      <c r="CE116" s="817"/>
      <c r="CF116" s="875" t="s">
        <v>130</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130</v>
      </c>
      <c r="DH116" s="780"/>
      <c r="DI116" s="780"/>
      <c r="DJ116" s="780"/>
      <c r="DK116" s="781"/>
      <c r="DL116" s="782" t="s">
        <v>130</v>
      </c>
      <c r="DM116" s="780"/>
      <c r="DN116" s="780"/>
      <c r="DO116" s="780"/>
      <c r="DP116" s="781"/>
      <c r="DQ116" s="782" t="s">
        <v>130</v>
      </c>
      <c r="DR116" s="780"/>
      <c r="DS116" s="780"/>
      <c r="DT116" s="780"/>
      <c r="DU116" s="781"/>
      <c r="DV116" s="824" t="s">
        <v>130</v>
      </c>
      <c r="DW116" s="825"/>
      <c r="DX116" s="825"/>
      <c r="DY116" s="825"/>
      <c r="DZ116" s="826"/>
    </row>
    <row r="117" spans="1:130" s="230"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3288181</v>
      </c>
      <c r="AB117" s="903"/>
      <c r="AC117" s="903"/>
      <c r="AD117" s="903"/>
      <c r="AE117" s="904"/>
      <c r="AF117" s="905">
        <v>3290196</v>
      </c>
      <c r="AG117" s="903"/>
      <c r="AH117" s="903"/>
      <c r="AI117" s="903"/>
      <c r="AJ117" s="904"/>
      <c r="AK117" s="905">
        <v>3310249</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458</v>
      </c>
      <c r="BR117" s="817"/>
      <c r="BS117" s="817"/>
      <c r="BT117" s="817"/>
      <c r="BU117" s="817"/>
      <c r="BV117" s="817" t="s">
        <v>458</v>
      </c>
      <c r="BW117" s="817"/>
      <c r="BX117" s="817"/>
      <c r="BY117" s="817"/>
      <c r="BZ117" s="817"/>
      <c r="CA117" s="817" t="s">
        <v>458</v>
      </c>
      <c r="CB117" s="817"/>
      <c r="CC117" s="817"/>
      <c r="CD117" s="817"/>
      <c r="CE117" s="817"/>
      <c r="CF117" s="875" t="s">
        <v>458</v>
      </c>
      <c r="CG117" s="876"/>
      <c r="CH117" s="876"/>
      <c r="CI117" s="876"/>
      <c r="CJ117" s="876"/>
      <c r="CK117" s="927"/>
      <c r="CL117" s="821"/>
      <c r="CM117" s="815" t="s">
        <v>459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458</v>
      </c>
      <c r="DH117" s="780"/>
      <c r="DI117" s="780"/>
      <c r="DJ117" s="780"/>
      <c r="DK117" s="781"/>
      <c r="DL117" s="782" t="s">
        <v>460</v>
      </c>
      <c r="DM117" s="780"/>
      <c r="DN117" s="780"/>
      <c r="DO117" s="780"/>
      <c r="DP117" s="781"/>
      <c r="DQ117" s="782" t="s">
        <v>458</v>
      </c>
      <c r="DR117" s="780"/>
      <c r="DS117" s="780"/>
      <c r="DT117" s="780"/>
      <c r="DU117" s="781"/>
      <c r="DV117" s="824" t="s">
        <v>458</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307</v>
      </c>
      <c r="AL118" s="896"/>
      <c r="AM118" s="896"/>
      <c r="AN118" s="896"/>
      <c r="AO118" s="897"/>
      <c r="AP118" s="899" t="s">
        <v>429</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462</v>
      </c>
      <c r="BR118" s="845"/>
      <c r="BS118" s="845"/>
      <c r="BT118" s="845"/>
      <c r="BU118" s="845"/>
      <c r="BV118" s="845" t="s">
        <v>463</v>
      </c>
      <c r="BW118" s="845"/>
      <c r="BX118" s="845"/>
      <c r="BY118" s="845"/>
      <c r="BZ118" s="845"/>
      <c r="CA118" s="845" t="s">
        <v>458</v>
      </c>
      <c r="CB118" s="845"/>
      <c r="CC118" s="845"/>
      <c r="CD118" s="845"/>
      <c r="CE118" s="845"/>
      <c r="CF118" s="875" t="s">
        <v>462</v>
      </c>
      <c r="CG118" s="876"/>
      <c r="CH118" s="876"/>
      <c r="CI118" s="876"/>
      <c r="CJ118" s="876"/>
      <c r="CK118" s="927"/>
      <c r="CL118" s="821"/>
      <c r="CM118" s="815"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458</v>
      </c>
      <c r="DH118" s="780"/>
      <c r="DI118" s="780"/>
      <c r="DJ118" s="780"/>
      <c r="DK118" s="781"/>
      <c r="DL118" s="782" t="s">
        <v>462</v>
      </c>
      <c r="DM118" s="780"/>
      <c r="DN118" s="780"/>
      <c r="DO118" s="780"/>
      <c r="DP118" s="781"/>
      <c r="DQ118" s="782" t="s">
        <v>462</v>
      </c>
      <c r="DR118" s="780"/>
      <c r="DS118" s="780"/>
      <c r="DT118" s="780"/>
      <c r="DU118" s="781"/>
      <c r="DV118" s="824" t="s">
        <v>460</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135064</v>
      </c>
      <c r="AB119" s="889"/>
      <c r="AC119" s="889"/>
      <c r="AD119" s="889"/>
      <c r="AE119" s="890"/>
      <c r="AF119" s="891">
        <v>135147</v>
      </c>
      <c r="AG119" s="889"/>
      <c r="AH119" s="889"/>
      <c r="AI119" s="889"/>
      <c r="AJ119" s="890"/>
      <c r="AK119" s="891">
        <v>135231</v>
      </c>
      <c r="AL119" s="889"/>
      <c r="AM119" s="889"/>
      <c r="AN119" s="889"/>
      <c r="AO119" s="890"/>
      <c r="AP119" s="892">
        <v>0.9</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465</v>
      </c>
      <c r="BP119" s="878"/>
      <c r="BQ119" s="879">
        <v>43847483</v>
      </c>
      <c r="BR119" s="845"/>
      <c r="BS119" s="845"/>
      <c r="BT119" s="845"/>
      <c r="BU119" s="845"/>
      <c r="BV119" s="845">
        <v>44308613</v>
      </c>
      <c r="BW119" s="845"/>
      <c r="BX119" s="845"/>
      <c r="BY119" s="845"/>
      <c r="BZ119" s="845"/>
      <c r="CA119" s="845">
        <v>44036498</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458</v>
      </c>
      <c r="DH119" s="764"/>
      <c r="DI119" s="764"/>
      <c r="DJ119" s="764"/>
      <c r="DK119" s="765"/>
      <c r="DL119" s="766" t="s">
        <v>462</v>
      </c>
      <c r="DM119" s="764"/>
      <c r="DN119" s="764"/>
      <c r="DO119" s="764"/>
      <c r="DP119" s="765"/>
      <c r="DQ119" s="766" t="s">
        <v>458</v>
      </c>
      <c r="DR119" s="764"/>
      <c r="DS119" s="764"/>
      <c r="DT119" s="764"/>
      <c r="DU119" s="765"/>
      <c r="DV119" s="848" t="s">
        <v>462</v>
      </c>
      <c r="DW119" s="849"/>
      <c r="DX119" s="849"/>
      <c r="DY119" s="849"/>
      <c r="DZ119" s="850"/>
    </row>
    <row r="120" spans="1:130" s="230" customFormat="1" ht="26.25" customHeight="1" x14ac:dyDescent="0.2">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460</v>
      </c>
      <c r="AB120" s="780"/>
      <c r="AC120" s="780"/>
      <c r="AD120" s="780"/>
      <c r="AE120" s="781"/>
      <c r="AF120" s="782" t="s">
        <v>458</v>
      </c>
      <c r="AG120" s="780"/>
      <c r="AH120" s="780"/>
      <c r="AI120" s="780"/>
      <c r="AJ120" s="781"/>
      <c r="AK120" s="782" t="s">
        <v>462</v>
      </c>
      <c r="AL120" s="780"/>
      <c r="AM120" s="780"/>
      <c r="AN120" s="780"/>
      <c r="AO120" s="781"/>
      <c r="AP120" s="824" t="s">
        <v>462</v>
      </c>
      <c r="AQ120" s="825"/>
      <c r="AR120" s="825"/>
      <c r="AS120" s="825"/>
      <c r="AT120" s="826"/>
      <c r="AU120" s="880" t="s">
        <v>467</v>
      </c>
      <c r="AV120" s="881"/>
      <c r="AW120" s="881"/>
      <c r="AX120" s="881"/>
      <c r="AY120" s="882"/>
      <c r="AZ120" s="860" t="s">
        <v>468</v>
      </c>
      <c r="BA120" s="808"/>
      <c r="BB120" s="808"/>
      <c r="BC120" s="808"/>
      <c r="BD120" s="808"/>
      <c r="BE120" s="808"/>
      <c r="BF120" s="808"/>
      <c r="BG120" s="808"/>
      <c r="BH120" s="808"/>
      <c r="BI120" s="808"/>
      <c r="BJ120" s="808"/>
      <c r="BK120" s="808"/>
      <c r="BL120" s="808"/>
      <c r="BM120" s="808"/>
      <c r="BN120" s="808"/>
      <c r="BO120" s="808"/>
      <c r="BP120" s="809"/>
      <c r="BQ120" s="861">
        <v>4523543</v>
      </c>
      <c r="BR120" s="842"/>
      <c r="BS120" s="842"/>
      <c r="BT120" s="842"/>
      <c r="BU120" s="842"/>
      <c r="BV120" s="842">
        <v>5148709</v>
      </c>
      <c r="BW120" s="842"/>
      <c r="BX120" s="842"/>
      <c r="BY120" s="842"/>
      <c r="BZ120" s="842"/>
      <c r="CA120" s="842">
        <v>5691344</v>
      </c>
      <c r="CB120" s="842"/>
      <c r="CC120" s="842"/>
      <c r="CD120" s="842"/>
      <c r="CE120" s="842"/>
      <c r="CF120" s="866">
        <v>37.299999999999997</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3731470</v>
      </c>
      <c r="DH120" s="842"/>
      <c r="DI120" s="842"/>
      <c r="DJ120" s="842"/>
      <c r="DK120" s="842"/>
      <c r="DL120" s="842">
        <v>3752740</v>
      </c>
      <c r="DM120" s="842"/>
      <c r="DN120" s="842"/>
      <c r="DO120" s="842"/>
      <c r="DP120" s="842"/>
      <c r="DQ120" s="842">
        <v>3647763</v>
      </c>
      <c r="DR120" s="842"/>
      <c r="DS120" s="842"/>
      <c r="DT120" s="842"/>
      <c r="DU120" s="842"/>
      <c r="DV120" s="843">
        <v>23.9</v>
      </c>
      <c r="DW120" s="843"/>
      <c r="DX120" s="843"/>
      <c r="DY120" s="843"/>
      <c r="DZ120" s="844"/>
    </row>
    <row r="121" spans="1:130" s="230" customFormat="1" ht="26.25" customHeight="1" x14ac:dyDescent="0.2">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462</v>
      </c>
      <c r="AB121" s="780"/>
      <c r="AC121" s="780"/>
      <c r="AD121" s="780"/>
      <c r="AE121" s="781"/>
      <c r="AF121" s="782" t="s">
        <v>458</v>
      </c>
      <c r="AG121" s="780"/>
      <c r="AH121" s="780"/>
      <c r="AI121" s="780"/>
      <c r="AJ121" s="781"/>
      <c r="AK121" s="782" t="s">
        <v>462</v>
      </c>
      <c r="AL121" s="780"/>
      <c r="AM121" s="780"/>
      <c r="AN121" s="780"/>
      <c r="AO121" s="781"/>
      <c r="AP121" s="824" t="s">
        <v>462</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1693260</v>
      </c>
      <c r="BR121" s="817"/>
      <c r="BS121" s="817"/>
      <c r="BT121" s="817"/>
      <c r="BU121" s="817"/>
      <c r="BV121" s="817">
        <v>2023843</v>
      </c>
      <c r="BW121" s="817"/>
      <c r="BX121" s="817"/>
      <c r="BY121" s="817"/>
      <c r="BZ121" s="817"/>
      <c r="CA121" s="817">
        <v>2336645</v>
      </c>
      <c r="CB121" s="817"/>
      <c r="CC121" s="817"/>
      <c r="CD121" s="817"/>
      <c r="CE121" s="817"/>
      <c r="CF121" s="875">
        <v>15.3</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816" t="s">
        <v>462</v>
      </c>
      <c r="DH121" s="817"/>
      <c r="DI121" s="817"/>
      <c r="DJ121" s="817"/>
      <c r="DK121" s="817"/>
      <c r="DL121" s="817" t="s">
        <v>462</v>
      </c>
      <c r="DM121" s="817"/>
      <c r="DN121" s="817"/>
      <c r="DO121" s="817"/>
      <c r="DP121" s="817"/>
      <c r="DQ121" s="817" t="s">
        <v>462</v>
      </c>
      <c r="DR121" s="817"/>
      <c r="DS121" s="817"/>
      <c r="DT121" s="817"/>
      <c r="DU121" s="817"/>
      <c r="DV121" s="794" t="s">
        <v>458</v>
      </c>
      <c r="DW121" s="794"/>
      <c r="DX121" s="794"/>
      <c r="DY121" s="794"/>
      <c r="DZ121" s="795"/>
    </row>
    <row r="122" spans="1:130" s="230" customFormat="1" ht="26.25" customHeight="1" x14ac:dyDescent="0.2">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458</v>
      </c>
      <c r="AB122" s="780"/>
      <c r="AC122" s="780"/>
      <c r="AD122" s="780"/>
      <c r="AE122" s="781"/>
      <c r="AF122" s="782" t="s">
        <v>462</v>
      </c>
      <c r="AG122" s="780"/>
      <c r="AH122" s="780"/>
      <c r="AI122" s="780"/>
      <c r="AJ122" s="781"/>
      <c r="AK122" s="782" t="s">
        <v>458</v>
      </c>
      <c r="AL122" s="780"/>
      <c r="AM122" s="780"/>
      <c r="AN122" s="780"/>
      <c r="AO122" s="781"/>
      <c r="AP122" s="824" t="s">
        <v>458</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23576826</v>
      </c>
      <c r="BR122" s="845"/>
      <c r="BS122" s="845"/>
      <c r="BT122" s="845"/>
      <c r="BU122" s="845"/>
      <c r="BV122" s="845">
        <v>23558720</v>
      </c>
      <c r="BW122" s="845"/>
      <c r="BX122" s="845"/>
      <c r="BY122" s="845"/>
      <c r="BZ122" s="845"/>
      <c r="CA122" s="845">
        <v>22974878</v>
      </c>
      <c r="CB122" s="845"/>
      <c r="CC122" s="845"/>
      <c r="CD122" s="845"/>
      <c r="CE122" s="845"/>
      <c r="CF122" s="846">
        <v>150.5</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816" t="s">
        <v>462</v>
      </c>
      <c r="DH122" s="817"/>
      <c r="DI122" s="817"/>
      <c r="DJ122" s="817"/>
      <c r="DK122" s="817"/>
      <c r="DL122" s="817" t="s">
        <v>458</v>
      </c>
      <c r="DM122" s="817"/>
      <c r="DN122" s="817"/>
      <c r="DO122" s="817"/>
      <c r="DP122" s="817"/>
      <c r="DQ122" s="817" t="s">
        <v>462</v>
      </c>
      <c r="DR122" s="817"/>
      <c r="DS122" s="817"/>
      <c r="DT122" s="817"/>
      <c r="DU122" s="817"/>
      <c r="DV122" s="794" t="s">
        <v>462</v>
      </c>
      <c r="DW122" s="794"/>
      <c r="DX122" s="794"/>
      <c r="DY122" s="794"/>
      <c r="DZ122" s="795"/>
    </row>
    <row r="123" spans="1:130" s="230" customFormat="1" ht="26.25" customHeight="1" x14ac:dyDescent="0.2">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462</v>
      </c>
      <c r="AB123" s="780"/>
      <c r="AC123" s="780"/>
      <c r="AD123" s="780"/>
      <c r="AE123" s="781"/>
      <c r="AF123" s="782" t="s">
        <v>462</v>
      </c>
      <c r="AG123" s="780"/>
      <c r="AH123" s="780"/>
      <c r="AI123" s="780"/>
      <c r="AJ123" s="781"/>
      <c r="AK123" s="782" t="s">
        <v>458</v>
      </c>
      <c r="AL123" s="780"/>
      <c r="AM123" s="780"/>
      <c r="AN123" s="780"/>
      <c r="AO123" s="781"/>
      <c r="AP123" s="824" t="s">
        <v>462</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476</v>
      </c>
      <c r="BP123" s="878"/>
      <c r="BQ123" s="832">
        <v>29793629</v>
      </c>
      <c r="BR123" s="833"/>
      <c r="BS123" s="833"/>
      <c r="BT123" s="833"/>
      <c r="BU123" s="833"/>
      <c r="BV123" s="833">
        <v>30731272</v>
      </c>
      <c r="BW123" s="833"/>
      <c r="BX123" s="833"/>
      <c r="BY123" s="833"/>
      <c r="BZ123" s="833"/>
      <c r="CA123" s="833">
        <v>31002867</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t="s">
        <v>463</v>
      </c>
      <c r="DH123" s="780"/>
      <c r="DI123" s="780"/>
      <c r="DJ123" s="780"/>
      <c r="DK123" s="781"/>
      <c r="DL123" s="782" t="s">
        <v>463</v>
      </c>
      <c r="DM123" s="780"/>
      <c r="DN123" s="780"/>
      <c r="DO123" s="780"/>
      <c r="DP123" s="781"/>
      <c r="DQ123" s="782" t="s">
        <v>463</v>
      </c>
      <c r="DR123" s="780"/>
      <c r="DS123" s="780"/>
      <c r="DT123" s="780"/>
      <c r="DU123" s="781"/>
      <c r="DV123" s="824" t="s">
        <v>463</v>
      </c>
      <c r="DW123" s="825"/>
      <c r="DX123" s="825"/>
      <c r="DY123" s="825"/>
      <c r="DZ123" s="826"/>
    </row>
    <row r="124" spans="1:130" s="230" customFormat="1" ht="26.25" customHeight="1" thickBot="1" x14ac:dyDescent="0.25">
      <c r="A124" s="820"/>
      <c r="B124" s="821"/>
      <c r="C124" s="815" t="s">
        <v>459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460</v>
      </c>
      <c r="AB124" s="780"/>
      <c r="AC124" s="780"/>
      <c r="AD124" s="780"/>
      <c r="AE124" s="781"/>
      <c r="AF124" s="782" t="s">
        <v>463</v>
      </c>
      <c r="AG124" s="780"/>
      <c r="AH124" s="780"/>
      <c r="AI124" s="780"/>
      <c r="AJ124" s="781"/>
      <c r="AK124" s="782" t="s">
        <v>460</v>
      </c>
      <c r="AL124" s="780"/>
      <c r="AM124" s="780"/>
      <c r="AN124" s="780"/>
      <c r="AO124" s="781"/>
      <c r="AP124" s="824" t="s">
        <v>460</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94.6</v>
      </c>
      <c r="BR124" s="831"/>
      <c r="BS124" s="831"/>
      <c r="BT124" s="831"/>
      <c r="BU124" s="831"/>
      <c r="BV124" s="831">
        <v>87.1</v>
      </c>
      <c r="BW124" s="831"/>
      <c r="BX124" s="831"/>
      <c r="BY124" s="831"/>
      <c r="BZ124" s="831"/>
      <c r="CA124" s="831">
        <v>85.3</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480</v>
      </c>
      <c r="DM124" s="764"/>
      <c r="DN124" s="764"/>
      <c r="DO124" s="764"/>
      <c r="DP124" s="765"/>
      <c r="DQ124" s="766" t="s">
        <v>481</v>
      </c>
      <c r="DR124" s="764"/>
      <c r="DS124" s="764"/>
      <c r="DT124" s="764"/>
      <c r="DU124" s="765"/>
      <c r="DV124" s="848" t="s">
        <v>460</v>
      </c>
      <c r="DW124" s="849"/>
      <c r="DX124" s="849"/>
      <c r="DY124" s="849"/>
      <c r="DZ124" s="850"/>
    </row>
    <row r="125" spans="1:130" s="230" customFormat="1" ht="26.25" customHeight="1" x14ac:dyDescent="0.2">
      <c r="A125" s="820"/>
      <c r="B125" s="821"/>
      <c r="C125" s="815"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482</v>
      </c>
      <c r="AB125" s="780"/>
      <c r="AC125" s="780"/>
      <c r="AD125" s="780"/>
      <c r="AE125" s="781"/>
      <c r="AF125" s="782" t="s">
        <v>483</v>
      </c>
      <c r="AG125" s="780"/>
      <c r="AH125" s="780"/>
      <c r="AI125" s="780"/>
      <c r="AJ125" s="781"/>
      <c r="AK125" s="782" t="s">
        <v>484</v>
      </c>
      <c r="AL125" s="780"/>
      <c r="AM125" s="780"/>
      <c r="AN125" s="780"/>
      <c r="AO125" s="781"/>
      <c r="AP125" s="824" t="s">
        <v>460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483</v>
      </c>
      <c r="DH125" s="842"/>
      <c r="DI125" s="842"/>
      <c r="DJ125" s="842"/>
      <c r="DK125" s="842"/>
      <c r="DL125" s="842" t="s">
        <v>482</v>
      </c>
      <c r="DM125" s="842"/>
      <c r="DN125" s="842"/>
      <c r="DO125" s="842"/>
      <c r="DP125" s="842"/>
      <c r="DQ125" s="842" t="s">
        <v>480</v>
      </c>
      <c r="DR125" s="842"/>
      <c r="DS125" s="842"/>
      <c r="DT125" s="842"/>
      <c r="DU125" s="842"/>
      <c r="DV125" s="843" t="s">
        <v>480</v>
      </c>
      <c r="DW125" s="843"/>
      <c r="DX125" s="843"/>
      <c r="DY125" s="843"/>
      <c r="DZ125" s="844"/>
    </row>
    <row r="126" spans="1:130" s="230" customFormat="1" ht="26.25" customHeight="1" thickBot="1" x14ac:dyDescent="0.25">
      <c r="A126" s="820"/>
      <c r="B126" s="821"/>
      <c r="C126" s="815"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480</v>
      </c>
      <c r="AB126" s="780"/>
      <c r="AC126" s="780"/>
      <c r="AD126" s="780"/>
      <c r="AE126" s="781"/>
      <c r="AF126" s="782" t="s">
        <v>482</v>
      </c>
      <c r="AG126" s="780"/>
      <c r="AH126" s="780"/>
      <c r="AI126" s="780"/>
      <c r="AJ126" s="781"/>
      <c r="AK126" s="782" t="s">
        <v>483</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482</v>
      </c>
      <c r="DH126" s="817"/>
      <c r="DI126" s="817"/>
      <c r="DJ126" s="817"/>
      <c r="DK126" s="817"/>
      <c r="DL126" s="817" t="s">
        <v>483</v>
      </c>
      <c r="DM126" s="817"/>
      <c r="DN126" s="817"/>
      <c r="DO126" s="817"/>
      <c r="DP126" s="817"/>
      <c r="DQ126" s="817" t="s">
        <v>483</v>
      </c>
      <c r="DR126" s="817"/>
      <c r="DS126" s="817"/>
      <c r="DT126" s="817"/>
      <c r="DU126" s="817"/>
      <c r="DV126" s="794" t="s">
        <v>130</v>
      </c>
      <c r="DW126" s="794"/>
      <c r="DX126" s="794"/>
      <c r="DY126" s="794"/>
      <c r="DZ126" s="795"/>
    </row>
    <row r="127" spans="1:130" s="230" customFormat="1" ht="26.25" customHeight="1" x14ac:dyDescent="0.2">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483</v>
      </c>
      <c r="AB127" s="780"/>
      <c r="AC127" s="780"/>
      <c r="AD127" s="780"/>
      <c r="AE127" s="781"/>
      <c r="AF127" s="782" t="s">
        <v>480</v>
      </c>
      <c r="AG127" s="780"/>
      <c r="AH127" s="780"/>
      <c r="AI127" s="780"/>
      <c r="AJ127" s="781"/>
      <c r="AK127" s="782" t="s">
        <v>480</v>
      </c>
      <c r="AL127" s="780"/>
      <c r="AM127" s="780"/>
      <c r="AN127" s="780"/>
      <c r="AO127" s="781"/>
      <c r="AP127" s="824" t="s">
        <v>480</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483</v>
      </c>
      <c r="DH127" s="817"/>
      <c r="DI127" s="817"/>
      <c r="DJ127" s="817"/>
      <c r="DK127" s="817"/>
      <c r="DL127" s="817" t="s">
        <v>483</v>
      </c>
      <c r="DM127" s="817"/>
      <c r="DN127" s="817"/>
      <c r="DO127" s="817"/>
      <c r="DP127" s="817"/>
      <c r="DQ127" s="817" t="s">
        <v>483</v>
      </c>
      <c r="DR127" s="817"/>
      <c r="DS127" s="817"/>
      <c r="DT127" s="817"/>
      <c r="DU127" s="817"/>
      <c r="DV127" s="794" t="s">
        <v>130</v>
      </c>
      <c r="DW127" s="794"/>
      <c r="DX127" s="794"/>
      <c r="DY127" s="794"/>
      <c r="DZ127" s="795"/>
    </row>
    <row r="128" spans="1:130" s="230" customFormat="1" ht="26.25" customHeight="1" thickBot="1" x14ac:dyDescent="0.25">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550101</v>
      </c>
      <c r="AB128" s="801"/>
      <c r="AC128" s="801"/>
      <c r="AD128" s="801"/>
      <c r="AE128" s="802"/>
      <c r="AF128" s="803">
        <v>552508</v>
      </c>
      <c r="AG128" s="801"/>
      <c r="AH128" s="801"/>
      <c r="AI128" s="801"/>
      <c r="AJ128" s="802"/>
      <c r="AK128" s="803">
        <v>544820</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482</v>
      </c>
      <c r="BG128" s="787"/>
      <c r="BH128" s="787"/>
      <c r="BI128" s="787"/>
      <c r="BJ128" s="787"/>
      <c r="BK128" s="787"/>
      <c r="BL128" s="810"/>
      <c r="BM128" s="786">
        <v>12.64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480</v>
      </c>
      <c r="DM128" s="791"/>
      <c r="DN128" s="791"/>
      <c r="DO128" s="791"/>
      <c r="DP128" s="791"/>
      <c r="DQ128" s="791">
        <v>3203</v>
      </c>
      <c r="DR128" s="791"/>
      <c r="DS128" s="791"/>
      <c r="DT128" s="791"/>
      <c r="DU128" s="791"/>
      <c r="DV128" s="792">
        <v>0</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16732552</v>
      </c>
      <c r="AB129" s="780"/>
      <c r="AC129" s="780"/>
      <c r="AD129" s="780"/>
      <c r="AE129" s="781"/>
      <c r="AF129" s="782">
        <v>17483173</v>
      </c>
      <c r="AG129" s="780"/>
      <c r="AH129" s="780"/>
      <c r="AI129" s="780"/>
      <c r="AJ129" s="781"/>
      <c r="AK129" s="782">
        <v>17164719</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481</v>
      </c>
      <c r="BG129" s="771"/>
      <c r="BH129" s="771"/>
      <c r="BI129" s="771"/>
      <c r="BJ129" s="771"/>
      <c r="BK129" s="771"/>
      <c r="BL129" s="772"/>
      <c r="BM129" s="770">
        <v>17.64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1880493</v>
      </c>
      <c r="AB130" s="780"/>
      <c r="AC130" s="780"/>
      <c r="AD130" s="780"/>
      <c r="AE130" s="781"/>
      <c r="AF130" s="782">
        <v>1901675</v>
      </c>
      <c r="AG130" s="780"/>
      <c r="AH130" s="780"/>
      <c r="AI130" s="780"/>
      <c r="AJ130" s="781"/>
      <c r="AK130" s="782">
        <v>1898785</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14852059</v>
      </c>
      <c r="AB131" s="764"/>
      <c r="AC131" s="764"/>
      <c r="AD131" s="764"/>
      <c r="AE131" s="765"/>
      <c r="AF131" s="766">
        <v>15581498</v>
      </c>
      <c r="AG131" s="764"/>
      <c r="AH131" s="764"/>
      <c r="AI131" s="764"/>
      <c r="AJ131" s="765"/>
      <c r="AK131" s="766">
        <v>15265934</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v>85.3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5.7741960219999999</v>
      </c>
      <c r="AB132" s="745"/>
      <c r="AC132" s="745"/>
      <c r="AD132" s="745"/>
      <c r="AE132" s="746"/>
      <c r="AF132" s="747">
        <v>5.3654212189999999</v>
      </c>
      <c r="AG132" s="745"/>
      <c r="AH132" s="745"/>
      <c r="AI132" s="745"/>
      <c r="AJ132" s="746"/>
      <c r="AK132" s="747">
        <v>5.6769798690000002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5.2</v>
      </c>
      <c r="AB133" s="724"/>
      <c r="AC133" s="724"/>
      <c r="AD133" s="724"/>
      <c r="AE133" s="725"/>
      <c r="AF133" s="723">
        <v>5.3</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LXrNJ0jrgvv6KSs3Es73C6kjDtmN8F8anN55ChJTQEIbFC4KDfeu5mIhVEvxWM/y1T5nMLVrW412q0vpzPoog==" saltValue="oq0/PgZF8jwcfHvQ5gVUn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F495-1AC1-4498-B818-002A3DABF767}">
  <sheetPr>
    <pageSetUpPr fitToPage="1"/>
  </sheetPr>
  <dimension ref="A1:DQ105"/>
  <sheetViews>
    <sheetView showGridLines="0" view="pageBreakPreview" topLeftCell="A4" zoomScaleNormal="85" zoomScaleSheetLayoutView="100" workbookViewId="0">
      <selection activeCell="A4" sqref="A4"/>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0jY6Z688WOgzGI2XRmCuRrgdUEBERS0gEHTEA+gofz46OcWQWyJQ+qM3Dr1vHbQVp7Ton/967kwcdCdbBvWOrg==" saltValue="jzLuKw4UP2FZlAslab7Op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9R4oUZVVms4DqFz5l9m3Scll3SQIYcftih8hn1CyV6Flk+t6eabQesXCuhMr/nmemCNkSdfKpGrSvQSfa+LcA==" saltValue="e5aRrfAMmdvpiNX2v6D4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511</v>
      </c>
      <c r="AP7" s="272"/>
      <c r="AQ7" s="273" t="s">
        <v>512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513</v>
      </c>
      <c r="AQ8" s="279" t="s">
        <v>514</v>
      </c>
      <c r="AR8" s="280" t="s">
        <v>515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516</v>
      </c>
      <c r="AL9" s="1131"/>
      <c r="AM9" s="1131"/>
      <c r="AN9" s="1132"/>
      <c r="AO9" s="281">
        <v>5093522</v>
      </c>
      <c r="AP9" s="281">
        <v>68436</v>
      </c>
      <c r="AQ9" s="282">
        <v>73449</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517</v>
      </c>
      <c r="AL10" s="1131"/>
      <c r="AM10" s="1131"/>
      <c r="AN10" s="1132"/>
      <c r="AO10" s="284">
        <v>789658</v>
      </c>
      <c r="AP10" s="284">
        <v>10610</v>
      </c>
      <c r="AQ10" s="285">
        <v>5917</v>
      </c>
      <c r="AR10" s="286">
        <v>79.3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518</v>
      </c>
      <c r="AL11" s="1131"/>
      <c r="AM11" s="1131"/>
      <c r="AN11" s="1132"/>
      <c r="AO11" s="284">
        <v>659</v>
      </c>
      <c r="AP11" s="284">
        <v>9</v>
      </c>
      <c r="AQ11" s="285">
        <v>1123</v>
      </c>
      <c r="AR11" s="286">
        <v>-99.2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520</v>
      </c>
      <c r="AP12" s="284" t="s">
        <v>520</v>
      </c>
      <c r="AQ12" s="285">
        <v>9</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521</v>
      </c>
      <c r="AL13" s="1131"/>
      <c r="AM13" s="1131"/>
      <c r="AN13" s="1132"/>
      <c r="AO13" s="284">
        <v>200798</v>
      </c>
      <c r="AP13" s="284">
        <v>2698</v>
      </c>
      <c r="AQ13" s="285">
        <v>2374</v>
      </c>
      <c r="AR13" s="286">
        <v>13.6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522</v>
      </c>
      <c r="AL14" s="1131"/>
      <c r="AM14" s="1131"/>
      <c r="AN14" s="1132"/>
      <c r="AO14" s="284">
        <v>182057</v>
      </c>
      <c r="AP14" s="284">
        <v>2446</v>
      </c>
      <c r="AQ14" s="285">
        <v>1666</v>
      </c>
      <c r="AR14" s="286">
        <v>46.8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523</v>
      </c>
      <c r="AL15" s="1134"/>
      <c r="AM15" s="1134"/>
      <c r="AN15" s="1135"/>
      <c r="AO15" s="284">
        <v>-363193</v>
      </c>
      <c r="AP15" s="284">
        <v>-4880</v>
      </c>
      <c r="AQ15" s="285">
        <v>-4765</v>
      </c>
      <c r="AR15" s="286">
        <v>2.4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5903501</v>
      </c>
      <c r="AP16" s="284">
        <v>79319</v>
      </c>
      <c r="AQ16" s="285">
        <v>79774</v>
      </c>
      <c r="AR16" s="286">
        <v>-0.6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528</v>
      </c>
      <c r="AL21" s="1137"/>
      <c r="AM21" s="1137"/>
      <c r="AN21" s="1138"/>
      <c r="AO21" s="297">
        <v>7.71</v>
      </c>
      <c r="AP21" s="298">
        <v>7.58</v>
      </c>
      <c r="AQ21" s="299">
        <v>0.13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529</v>
      </c>
      <c r="AL22" s="1137"/>
      <c r="AM22" s="1137"/>
      <c r="AN22" s="1138"/>
      <c r="AO22" s="302">
        <v>95.2</v>
      </c>
      <c r="AP22" s="303">
        <v>98.4</v>
      </c>
      <c r="AQ22" s="304">
        <v>-3.2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511</v>
      </c>
      <c r="AP30" s="272"/>
      <c r="AQ30" s="273" t="s">
        <v>512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513</v>
      </c>
      <c r="AQ31" s="279" t="s">
        <v>514</v>
      </c>
      <c r="AR31" s="280" t="s">
        <v>515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533</v>
      </c>
      <c r="AL32" s="1121"/>
      <c r="AM32" s="1121"/>
      <c r="AN32" s="1122"/>
      <c r="AO32" s="312">
        <v>2156497</v>
      </c>
      <c r="AP32" s="312">
        <v>28975</v>
      </c>
      <c r="AQ32" s="313">
        <v>42324</v>
      </c>
      <c r="AR32" s="314">
        <v>-31.5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534</v>
      </c>
      <c r="AL33" s="1121"/>
      <c r="AM33" s="1121"/>
      <c r="AN33" s="112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535</v>
      </c>
      <c r="AL34" s="1121"/>
      <c r="AM34" s="1121"/>
      <c r="AN34" s="1122"/>
      <c r="AO34" s="312" t="s">
        <v>520</v>
      </c>
      <c r="AP34" s="312" t="s">
        <v>520</v>
      </c>
      <c r="AQ34" s="313">
        <v>47</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536</v>
      </c>
      <c r="AL35" s="1121"/>
      <c r="AM35" s="1121"/>
      <c r="AN35" s="1122"/>
      <c r="AO35" s="312">
        <v>362987</v>
      </c>
      <c r="AP35" s="312">
        <v>4877</v>
      </c>
      <c r="AQ35" s="313">
        <v>12192</v>
      </c>
      <c r="AR35" s="314">
        <v>-60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537</v>
      </c>
      <c r="AL36" s="1121"/>
      <c r="AM36" s="1121"/>
      <c r="AN36" s="1122"/>
      <c r="AO36" s="312">
        <v>654244</v>
      </c>
      <c r="AP36" s="312">
        <v>8790</v>
      </c>
      <c r="AQ36" s="313">
        <v>2056</v>
      </c>
      <c r="AR36" s="314">
        <v>327.5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538</v>
      </c>
      <c r="AL37" s="1121"/>
      <c r="AM37" s="1121"/>
      <c r="AN37" s="1122"/>
      <c r="AO37" s="312">
        <v>135231</v>
      </c>
      <c r="AP37" s="312">
        <v>1817</v>
      </c>
      <c r="AQ37" s="313">
        <v>621</v>
      </c>
      <c r="AR37" s="314">
        <v>192.6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539</v>
      </c>
      <c r="AL38" s="1124"/>
      <c r="AM38" s="1124"/>
      <c r="AN38" s="1125"/>
      <c r="AO38" s="315">
        <v>1290</v>
      </c>
      <c r="AP38" s="315">
        <v>17</v>
      </c>
      <c r="AQ38" s="316">
        <v>1</v>
      </c>
      <c r="AR38" s="304">
        <v>1600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540</v>
      </c>
      <c r="AL39" s="1124"/>
      <c r="AM39" s="1124"/>
      <c r="AN39" s="1125"/>
      <c r="AO39" s="312">
        <v>-544820</v>
      </c>
      <c r="AP39" s="312">
        <v>-7320</v>
      </c>
      <c r="AQ39" s="313">
        <v>-5206</v>
      </c>
      <c r="AR39" s="314">
        <v>40.6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541</v>
      </c>
      <c r="AL40" s="1121"/>
      <c r="AM40" s="1121"/>
      <c r="AN40" s="1122"/>
      <c r="AO40" s="312">
        <v>-1898785</v>
      </c>
      <c r="AP40" s="312">
        <v>-25512</v>
      </c>
      <c r="AQ40" s="313">
        <v>-36761</v>
      </c>
      <c r="AR40" s="314">
        <v>-30.6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866644</v>
      </c>
      <c r="AP41" s="312">
        <v>11644</v>
      </c>
      <c r="AQ41" s="313">
        <v>15273</v>
      </c>
      <c r="AR41" s="314">
        <v>-23.8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511</v>
      </c>
      <c r="AN49" s="1115" t="s">
        <v>545</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546</v>
      </c>
      <c r="AO50" s="329" t="s">
        <v>547</v>
      </c>
      <c r="AP50" s="330" t="s">
        <v>548</v>
      </c>
      <c r="AQ50" s="331" t="s">
        <v>549</v>
      </c>
      <c r="AR50" s="332" t="s">
        <v>550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3842223</v>
      </c>
      <c r="AN51" s="334">
        <v>50387</v>
      </c>
      <c r="AO51" s="335">
        <v>44.5</v>
      </c>
      <c r="AP51" s="336">
        <v>54684</v>
      </c>
      <c r="AQ51" s="337">
        <v>1.1000000000000001</v>
      </c>
      <c r="AR51" s="338">
        <v>43.4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2353421</v>
      </c>
      <c r="AN52" s="342">
        <v>30863</v>
      </c>
      <c r="AO52" s="343">
        <v>50.7</v>
      </c>
      <c r="AP52" s="344">
        <v>32829</v>
      </c>
      <c r="AQ52" s="345">
        <v>7.2</v>
      </c>
      <c r="AR52" s="346">
        <v>43.5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3443421</v>
      </c>
      <c r="AN53" s="334">
        <v>45421</v>
      </c>
      <c r="AO53" s="335">
        <v>-9.9</v>
      </c>
      <c r="AP53" s="336">
        <v>62383</v>
      </c>
      <c r="AQ53" s="337">
        <v>14.1</v>
      </c>
      <c r="AR53" s="338">
        <v>-24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2193370</v>
      </c>
      <c r="AN54" s="342">
        <v>28932</v>
      </c>
      <c r="AO54" s="343">
        <v>-6.3</v>
      </c>
      <c r="AP54" s="344">
        <v>35325</v>
      </c>
      <c r="AQ54" s="345">
        <v>7.6</v>
      </c>
      <c r="AR54" s="346">
        <v>-13.9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4494266</v>
      </c>
      <c r="AN55" s="334">
        <v>59627</v>
      </c>
      <c r="AO55" s="335">
        <v>31.3</v>
      </c>
      <c r="AP55" s="336">
        <v>63812</v>
      </c>
      <c r="AQ55" s="337">
        <v>2.2999999999999998</v>
      </c>
      <c r="AR55" s="338">
        <v>29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2922827</v>
      </c>
      <c r="AN56" s="342">
        <v>38778</v>
      </c>
      <c r="AO56" s="343">
        <v>34</v>
      </c>
      <c r="AP56" s="344">
        <v>33848</v>
      </c>
      <c r="AQ56" s="345">
        <v>-4.2</v>
      </c>
      <c r="AR56" s="346">
        <v>38.200000000000003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3164059</v>
      </c>
      <c r="AN57" s="334">
        <v>42221</v>
      </c>
      <c r="AO57" s="335">
        <v>-29.2</v>
      </c>
      <c r="AP57" s="336">
        <v>54225</v>
      </c>
      <c r="AQ57" s="337">
        <v>-15</v>
      </c>
      <c r="AR57" s="338">
        <v>-14.2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2124053</v>
      </c>
      <c r="AN58" s="342">
        <v>28343</v>
      </c>
      <c r="AO58" s="343">
        <v>-26.9</v>
      </c>
      <c r="AP58" s="344">
        <v>27337</v>
      </c>
      <c r="AQ58" s="345">
        <v>-19.2</v>
      </c>
      <c r="AR58" s="346">
        <v>-7.7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2904207</v>
      </c>
      <c r="AN59" s="334">
        <v>39021</v>
      </c>
      <c r="AO59" s="335">
        <v>-7.6</v>
      </c>
      <c r="AP59" s="336">
        <v>54016</v>
      </c>
      <c r="AQ59" s="337">
        <v>-0.4</v>
      </c>
      <c r="AR59" s="338">
        <v>-7.2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1532464</v>
      </c>
      <c r="AN60" s="342">
        <v>20590</v>
      </c>
      <c r="AO60" s="343">
        <v>-27.4</v>
      </c>
      <c r="AP60" s="344">
        <v>28078</v>
      </c>
      <c r="AQ60" s="345">
        <v>2.7</v>
      </c>
      <c r="AR60" s="346">
        <v>-30.1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3569635</v>
      </c>
      <c r="AN61" s="349">
        <v>47335</v>
      </c>
      <c r="AO61" s="350">
        <v>5.8</v>
      </c>
      <c r="AP61" s="351">
        <v>57824</v>
      </c>
      <c r="AQ61" s="352">
        <v>0.4</v>
      </c>
      <c r="AR61" s="338">
        <v>5.4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2225227</v>
      </c>
      <c r="AN62" s="342">
        <v>29501</v>
      </c>
      <c r="AO62" s="343">
        <v>4.8</v>
      </c>
      <c r="AP62" s="344">
        <v>31483</v>
      </c>
      <c r="AQ62" s="345">
        <v>-1.2</v>
      </c>
      <c r="AR62" s="346">
        <v>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bVCyBH11b8vYkPYs3Lb2iwrx8jbgw8yOcba29uwgnrqAGs4vREtYBJ5Y++X/9Ux1y+4LuoWxe0HxZ8CGqcAyg==" saltValue="+nYn1c1sTxbwz5JmObwa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5" zoomScaleNormal="11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559</v>
      </c>
    </row>
    <row r="121" spans="125:125" ht="13.5" hidden="1" customHeight="1" x14ac:dyDescent="0.2">
      <c r="DU121" s="259"/>
    </row>
  </sheetData>
  <sheetProtection algorithmName="SHA-512" hashValue="0195Y43d2zMlAs57kG43ElBHWEwrl7Hy9s2hMcHOPRsXhj7TYr6FyVSh47g6zM/DONC2eE9v9b9WLdv9thAjHw==" saltValue="t5co7PLV439xDTYUX+7x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560</v>
      </c>
    </row>
  </sheetData>
  <sheetProtection algorithmName="SHA-512" hashValue="CLViQPOQpSbpm9Vi335zg3PsxNAtcyTiSj+0bcqauV1LaX6MSfojwl+pL88bDXm3vmesjQHi1Hl389Jf9QqxIg==" saltValue="Zni1z1pZ1fp4WOH72Oq7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39" t="s">
        <v>3</v>
      </c>
      <c r="D47" s="1139"/>
      <c r="E47" s="1140"/>
      <c r="F47" s="11">
        <v>17.82</v>
      </c>
      <c r="G47" s="12">
        <v>17.25</v>
      </c>
      <c r="H47" s="12">
        <v>17.25</v>
      </c>
      <c r="I47" s="12">
        <v>17.39</v>
      </c>
      <c r="J47" s="13">
        <v>19.77</v>
      </c>
    </row>
    <row r="48" spans="2:10" ht="57.75" customHeight="1" x14ac:dyDescent="0.2">
      <c r="B48" s="14"/>
      <c r="C48" s="1141" t="s">
        <v>4</v>
      </c>
      <c r="D48" s="1141"/>
      <c r="E48" s="1142"/>
      <c r="F48" s="15">
        <v>12.86</v>
      </c>
      <c r="G48" s="16">
        <v>11.96</v>
      </c>
      <c r="H48" s="16">
        <v>12.26</v>
      </c>
      <c r="I48" s="16">
        <v>15.32</v>
      </c>
      <c r="J48" s="17">
        <v>15.8</v>
      </c>
    </row>
    <row r="49" spans="2:10" ht="57.75" customHeight="1" thickBot="1" x14ac:dyDescent="0.25">
      <c r="B49" s="18"/>
      <c r="C49" s="1143" t="s">
        <v>5</v>
      </c>
      <c r="D49" s="1143"/>
      <c r="E49" s="1144"/>
      <c r="F49" s="19" t="s">
        <v>566</v>
      </c>
      <c r="G49" s="20" t="s">
        <v>567</v>
      </c>
      <c r="H49" s="20" t="s">
        <v>568</v>
      </c>
      <c r="I49" s="20" t="s">
        <v>569</v>
      </c>
      <c r="J49" s="21" t="s">
        <v>570</v>
      </c>
    </row>
    <row r="50" spans="2:10" ht="13" x14ac:dyDescent="0.2"/>
  </sheetData>
  <sheetProtection algorithmName="SHA-512" hashValue="QnyOMUnHY8noHUlUmzQK3jv+mGW2MueTfPYhN7XxsobfA8gUKqX9drBzvc8nUvE8Z9J5ywcxJDGHLMB5QEZCWA==" saltValue="hW6Y0OfcQ0AUNO3aWP7w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1" t="s">
        <v>571</v>
      </c>
      <c r="D34" s="1151"/>
      <c r="E34" s="1152"/>
      <c r="F34" s="32">
        <v>12.85</v>
      </c>
      <c r="G34" s="33">
        <v>11.95</v>
      </c>
      <c r="H34" s="33">
        <v>12.25</v>
      </c>
      <c r="I34" s="33">
        <v>15.31</v>
      </c>
      <c r="J34" s="34">
        <v>15.8</v>
      </c>
      <c r="K34" s="22"/>
      <c r="L34" s="22"/>
      <c r="M34" s="22"/>
      <c r="N34" s="22"/>
      <c r="O34" s="22"/>
      <c r="P34" s="22"/>
    </row>
    <row r="35" spans="1:16" ht="39" customHeight="1" x14ac:dyDescent="0.2">
      <c r="A35" s="22"/>
      <c r="B35" s="35"/>
      <c r="C35" s="1145" t="s">
        <v>572</v>
      </c>
      <c r="D35" s="1146"/>
      <c r="E35" s="1147"/>
      <c r="F35" s="36">
        <v>1.74</v>
      </c>
      <c r="G35" s="37">
        <v>2</v>
      </c>
      <c r="H35" s="37">
        <v>2.92</v>
      </c>
      <c r="I35" s="37">
        <v>1.47</v>
      </c>
      <c r="J35" s="38">
        <v>1.99</v>
      </c>
      <c r="K35" s="22"/>
      <c r="L35" s="22"/>
      <c r="M35" s="22"/>
      <c r="N35" s="22"/>
      <c r="O35" s="22"/>
      <c r="P35" s="22"/>
    </row>
    <row r="36" spans="1:16" ht="39" customHeight="1" x14ac:dyDescent="0.2">
      <c r="A36" s="22"/>
      <c r="B36" s="35"/>
      <c r="C36" s="1145" t="s">
        <v>573</v>
      </c>
      <c r="D36" s="1146"/>
      <c r="E36" s="1147"/>
      <c r="F36" s="36" t="s">
        <v>520</v>
      </c>
      <c r="G36" s="37" t="s">
        <v>520</v>
      </c>
      <c r="H36" s="37">
        <v>1.23</v>
      </c>
      <c r="I36" s="37">
        <v>1.4</v>
      </c>
      <c r="J36" s="38">
        <v>1.61</v>
      </c>
      <c r="K36" s="22"/>
      <c r="L36" s="22"/>
      <c r="M36" s="22"/>
      <c r="N36" s="22"/>
      <c r="O36" s="22"/>
      <c r="P36" s="22"/>
    </row>
    <row r="37" spans="1:16" ht="39" customHeight="1" x14ac:dyDescent="0.2">
      <c r="A37" s="22"/>
      <c r="B37" s="35"/>
      <c r="C37" s="1145" t="s">
        <v>574</v>
      </c>
      <c r="D37" s="1146"/>
      <c r="E37" s="1147"/>
      <c r="F37" s="36">
        <v>0.44</v>
      </c>
      <c r="G37" s="37">
        <v>0.1</v>
      </c>
      <c r="H37" s="37">
        <v>0.95</v>
      </c>
      <c r="I37" s="37">
        <v>1.46</v>
      </c>
      <c r="J37" s="38">
        <v>0.99</v>
      </c>
      <c r="K37" s="22"/>
      <c r="L37" s="22"/>
      <c r="M37" s="22"/>
      <c r="N37" s="22"/>
      <c r="O37" s="22"/>
      <c r="P37" s="22"/>
    </row>
    <row r="38" spans="1:16" ht="39" customHeight="1" x14ac:dyDescent="0.2">
      <c r="A38" s="22"/>
      <c r="B38" s="35"/>
      <c r="C38" s="1145" t="s">
        <v>575</v>
      </c>
      <c r="D38" s="1146"/>
      <c r="E38" s="1147"/>
      <c r="F38" s="36">
        <v>0.27</v>
      </c>
      <c r="G38" s="37">
        <v>0.22</v>
      </c>
      <c r="H38" s="37">
        <v>0.18</v>
      </c>
      <c r="I38" s="37">
        <v>0.15</v>
      </c>
      <c r="J38" s="38">
        <v>0.12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576</v>
      </c>
      <c r="D42" s="1146"/>
      <c r="E42" s="1147"/>
      <c r="F42" s="36" t="s">
        <v>520</v>
      </c>
      <c r="G42" s="37" t="s">
        <v>520</v>
      </c>
      <c r="H42" s="37" t="s">
        <v>520</v>
      </c>
      <c r="I42" s="37" t="s">
        <v>520</v>
      </c>
      <c r="J42" s="38" t="s">
        <v>520</v>
      </c>
      <c r="K42" s="22"/>
      <c r="L42" s="22"/>
      <c r="M42" s="22"/>
      <c r="N42" s="22"/>
      <c r="O42" s="22"/>
      <c r="P42" s="22"/>
    </row>
    <row r="43" spans="1:16" ht="39" customHeight="1" thickBot="1" x14ac:dyDescent="0.25">
      <c r="A43" s="22"/>
      <c r="B43" s="40"/>
      <c r="C43" s="1148" t="s">
        <v>577</v>
      </c>
      <c r="D43" s="1149"/>
      <c r="E43" s="1150"/>
      <c r="F43" s="41">
        <v>0.79</v>
      </c>
      <c r="G43" s="42">
        <v>0.73</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mb0ujE9/Kx8nkdRr8ipwJ9gfUws6MCInM9uFglyeBG26PV6/ddoQD6/Wc6SsqIUkwYGHOMlNl+Gb6AfJ3Q23g==" saltValue="9CT7nJSSVtm10ZtIAeZO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2207</v>
      </c>
      <c r="L45" s="60">
        <v>2193</v>
      </c>
      <c r="M45" s="60">
        <v>2112</v>
      </c>
      <c r="N45" s="60">
        <v>2133</v>
      </c>
      <c r="O45" s="61">
        <v>2156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2">
      <c r="A48" s="48"/>
      <c r="B48" s="1178"/>
      <c r="C48" s="1179"/>
      <c r="D48" s="62"/>
      <c r="E48" s="1155" t="s">
        <v>15</v>
      </c>
      <c r="F48" s="1155"/>
      <c r="G48" s="1155"/>
      <c r="H48" s="1155"/>
      <c r="I48" s="1155"/>
      <c r="J48" s="1156"/>
      <c r="K48" s="63">
        <v>442</v>
      </c>
      <c r="L48" s="64">
        <v>434</v>
      </c>
      <c r="M48" s="64">
        <v>383</v>
      </c>
      <c r="N48" s="64">
        <v>369</v>
      </c>
      <c r="O48" s="65">
        <v>363</v>
      </c>
      <c r="P48" s="48"/>
      <c r="Q48" s="48"/>
      <c r="R48" s="48"/>
      <c r="S48" s="48"/>
      <c r="T48" s="48"/>
      <c r="U48" s="48"/>
    </row>
    <row r="49" spans="1:21" ht="30.75" customHeight="1" x14ac:dyDescent="0.2">
      <c r="A49" s="48"/>
      <c r="B49" s="1178"/>
      <c r="C49" s="1179"/>
      <c r="D49" s="62"/>
      <c r="E49" s="1155" t="s">
        <v>16</v>
      </c>
      <c r="F49" s="1155"/>
      <c r="G49" s="1155"/>
      <c r="H49" s="1155"/>
      <c r="I49" s="1155"/>
      <c r="J49" s="1156"/>
      <c r="K49" s="63">
        <v>366</v>
      </c>
      <c r="L49" s="64">
        <v>369</v>
      </c>
      <c r="M49" s="64">
        <v>657</v>
      </c>
      <c r="N49" s="64">
        <v>652</v>
      </c>
      <c r="O49" s="65">
        <v>654</v>
      </c>
      <c r="P49" s="48"/>
      <c r="Q49" s="48"/>
      <c r="R49" s="48"/>
      <c r="S49" s="48"/>
      <c r="T49" s="48"/>
      <c r="U49" s="48"/>
    </row>
    <row r="50" spans="1:21" ht="30.75" customHeight="1" x14ac:dyDescent="0.2">
      <c r="A50" s="48"/>
      <c r="B50" s="1178"/>
      <c r="C50" s="1179"/>
      <c r="D50" s="62"/>
      <c r="E50" s="1155" t="s">
        <v>17</v>
      </c>
      <c r="F50" s="1155"/>
      <c r="G50" s="1155"/>
      <c r="H50" s="1155"/>
      <c r="I50" s="1155"/>
      <c r="J50" s="1156"/>
      <c r="K50" s="63">
        <v>80</v>
      </c>
      <c r="L50" s="64">
        <v>135</v>
      </c>
      <c r="M50" s="64">
        <v>135</v>
      </c>
      <c r="N50" s="64">
        <v>135</v>
      </c>
      <c r="O50" s="65">
        <v>135</v>
      </c>
      <c r="P50" s="48"/>
      <c r="Q50" s="48"/>
      <c r="R50" s="48"/>
      <c r="S50" s="48"/>
      <c r="T50" s="48"/>
      <c r="U50" s="48"/>
    </row>
    <row r="51" spans="1:21" ht="30.75" customHeight="1" x14ac:dyDescent="0.2">
      <c r="A51" s="48"/>
      <c r="B51" s="1180"/>
      <c r="C51" s="1181"/>
      <c r="D51" s="66"/>
      <c r="E51" s="1155" t="s">
        <v>18</v>
      </c>
      <c r="F51" s="1155"/>
      <c r="G51" s="1155"/>
      <c r="H51" s="1155"/>
      <c r="I51" s="1155"/>
      <c r="J51" s="1156"/>
      <c r="K51" s="63">
        <v>1</v>
      </c>
      <c r="L51" s="64">
        <v>1</v>
      </c>
      <c r="M51" s="64">
        <v>1</v>
      </c>
      <c r="N51" s="64">
        <v>1</v>
      </c>
      <c r="O51" s="65">
        <v>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2376</v>
      </c>
      <c r="L52" s="64">
        <v>2407</v>
      </c>
      <c r="M52" s="64">
        <v>2430</v>
      </c>
      <c r="N52" s="64">
        <v>2454</v>
      </c>
      <c r="O52" s="65">
        <v>2445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720</v>
      </c>
      <c r="L53" s="69">
        <v>725</v>
      </c>
      <c r="M53" s="69">
        <v>858</v>
      </c>
      <c r="N53" s="69">
        <v>836</v>
      </c>
      <c r="O53" s="70">
        <v>864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3">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s="49" customFormat="1" ht="12.65" hidden="1" customHeight="1" x14ac:dyDescent="0.2"/>
    <row r="66" s="49" customFormat="1" ht="12.65" hidden="1" customHeight="1" x14ac:dyDescent="0.2"/>
    <row r="67" s="49" customFormat="1" ht="12.65" hidden="1" customHeight="1" x14ac:dyDescent="0.2"/>
    <row r="68" s="49" customFormat="1" ht="12.65" hidden="1" customHeight="1" x14ac:dyDescent="0.2"/>
    <row r="69" s="49" customFormat="1" ht="12.65" hidden="1" customHeight="1" x14ac:dyDescent="0.2"/>
    <row r="70" s="49" customFormat="1" ht="12.65" hidden="1" customHeight="1" x14ac:dyDescent="0.2"/>
  </sheetData>
  <sheetProtection algorithmName="SHA-512" hashValue="yr9DbjFtHAdLXjdMfJj9UbDWniIvnJL5Cyn+j/GGDsRz8246Ur7C2sYYFIJklt8LbwSERAuqQrdc3D1nW1y+Lw==" saltValue="rfecOyDOKLRWccKSNU4O6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s="96" customFormat="1" ht="15" customHeight="1" x14ac:dyDescent="0.2"/>
    <row r="2" s="96" customFormat="1" ht="15" customHeight="1" x14ac:dyDescent="0.2"/>
    <row r="3" s="96" customFormat="1" ht="15" customHeight="1" x14ac:dyDescent="0.2"/>
    <row r="4" s="96" customFormat="1" ht="15" customHeight="1" x14ac:dyDescent="0.2"/>
    <row r="5" s="96" customFormat="1" ht="15" customHeight="1" x14ac:dyDescent="0.2"/>
    <row r="6" s="96" customFormat="1" ht="15" customHeight="1" x14ac:dyDescent="0.2"/>
    <row r="7" s="96" customFormat="1" ht="15" customHeight="1" x14ac:dyDescent="0.2"/>
    <row r="8" s="96" customFormat="1" ht="15" customHeight="1" x14ac:dyDescent="0.2"/>
    <row r="9" s="96" customFormat="1" ht="15" customHeight="1" x14ac:dyDescent="0.2"/>
    <row r="10" s="96" customFormat="1" ht="15" customHeight="1" x14ac:dyDescent="0.2"/>
    <row r="11" s="96" customFormat="1" ht="15" customHeight="1" x14ac:dyDescent="0.2"/>
    <row r="12" s="96" customFormat="1" ht="15" customHeight="1" x14ac:dyDescent="0.2"/>
    <row r="13" s="96" customFormat="1"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561</v>
      </c>
      <c r="J40" s="103" t="s">
        <v>562</v>
      </c>
      <c r="K40" s="103" t="s">
        <v>563</v>
      </c>
      <c r="L40" s="103" t="s">
        <v>564</v>
      </c>
      <c r="M40" s="104" t="s">
        <v>565</v>
      </c>
    </row>
    <row r="41" spans="2:13" ht="27.75" customHeight="1" x14ac:dyDescent="0.2">
      <c r="B41" s="1196" t="s">
        <v>32</v>
      </c>
      <c r="C41" s="1197"/>
      <c r="D41" s="105"/>
      <c r="E41" s="1198" t="s">
        <v>33</v>
      </c>
      <c r="F41" s="1198"/>
      <c r="G41" s="1198"/>
      <c r="H41" s="1199"/>
      <c r="I41" s="355">
        <v>25948</v>
      </c>
      <c r="J41" s="356">
        <v>26101</v>
      </c>
      <c r="K41" s="356">
        <v>26674</v>
      </c>
      <c r="L41" s="356">
        <v>27382</v>
      </c>
      <c r="M41" s="357">
        <v>26843</v>
      </c>
    </row>
    <row r="42" spans="2:13" ht="27.75" customHeight="1" x14ac:dyDescent="0.2">
      <c r="B42" s="1186"/>
      <c r="C42" s="1187"/>
      <c r="D42" s="106"/>
      <c r="E42" s="1190" t="s">
        <v>34</v>
      </c>
      <c r="F42" s="1190"/>
      <c r="G42" s="1190"/>
      <c r="H42" s="1191"/>
      <c r="I42" s="358">
        <v>1834</v>
      </c>
      <c r="J42" s="359">
        <v>1714</v>
      </c>
      <c r="K42" s="359">
        <v>1594</v>
      </c>
      <c r="L42" s="359">
        <v>1472</v>
      </c>
      <c r="M42" s="360">
        <v>1349</v>
      </c>
    </row>
    <row r="43" spans="2:13" ht="27.75" customHeight="1" x14ac:dyDescent="0.2">
      <c r="B43" s="1186"/>
      <c r="C43" s="1187"/>
      <c r="D43" s="106"/>
      <c r="E43" s="1190" t="s">
        <v>35</v>
      </c>
      <c r="F43" s="1190"/>
      <c r="G43" s="1190"/>
      <c r="H43" s="1191"/>
      <c r="I43" s="358">
        <v>4195</v>
      </c>
      <c r="J43" s="359">
        <v>4094</v>
      </c>
      <c r="K43" s="359">
        <v>3731</v>
      </c>
      <c r="L43" s="359">
        <v>3753</v>
      </c>
      <c r="M43" s="360">
        <v>3648</v>
      </c>
    </row>
    <row r="44" spans="2:13" ht="27.75" customHeight="1" x14ac:dyDescent="0.2">
      <c r="B44" s="1186"/>
      <c r="C44" s="1187"/>
      <c r="D44" s="106"/>
      <c r="E44" s="1190" t="s">
        <v>36</v>
      </c>
      <c r="F44" s="1190"/>
      <c r="G44" s="1190"/>
      <c r="H44" s="1191"/>
      <c r="I44" s="358">
        <v>7441</v>
      </c>
      <c r="J44" s="359">
        <v>8251</v>
      </c>
      <c r="K44" s="359">
        <v>7960</v>
      </c>
      <c r="L44" s="359">
        <v>7812</v>
      </c>
      <c r="M44" s="360">
        <v>8350</v>
      </c>
    </row>
    <row r="45" spans="2:13" ht="27.75" customHeight="1" x14ac:dyDescent="0.2">
      <c r="B45" s="1186"/>
      <c r="C45" s="1187"/>
      <c r="D45" s="106"/>
      <c r="E45" s="1190" t="s">
        <v>37</v>
      </c>
      <c r="F45" s="1190"/>
      <c r="G45" s="1190"/>
      <c r="H45" s="1191"/>
      <c r="I45" s="358">
        <v>3739</v>
      </c>
      <c r="J45" s="359">
        <v>3853</v>
      </c>
      <c r="K45" s="359">
        <v>3889</v>
      </c>
      <c r="L45" s="359">
        <v>3890</v>
      </c>
      <c r="M45" s="360">
        <v>3843</v>
      </c>
    </row>
    <row r="46" spans="2:13" ht="27.75" customHeight="1" x14ac:dyDescent="0.2">
      <c r="B46" s="1186"/>
      <c r="C46" s="1187"/>
      <c r="D46" s="107"/>
      <c r="E46" s="1190" t="s">
        <v>38</v>
      </c>
      <c r="F46" s="1190"/>
      <c r="G46" s="1190"/>
      <c r="H46" s="1191"/>
      <c r="I46" s="358">
        <v>15</v>
      </c>
      <c r="J46" s="359">
        <v>5</v>
      </c>
      <c r="K46" s="359" t="s">
        <v>520</v>
      </c>
      <c r="L46" s="359" t="s">
        <v>520</v>
      </c>
      <c r="M46" s="360">
        <v>3</v>
      </c>
    </row>
    <row r="47" spans="2:13" ht="27.75" customHeight="1" x14ac:dyDescent="0.2">
      <c r="B47" s="1186"/>
      <c r="C47" s="1187"/>
      <c r="D47" s="108"/>
      <c r="E47" s="1200" t="s">
        <v>39</v>
      </c>
      <c r="F47" s="1201"/>
      <c r="G47" s="1201"/>
      <c r="H47" s="1202"/>
      <c r="I47" s="358" t="s">
        <v>520</v>
      </c>
      <c r="J47" s="359" t="s">
        <v>520</v>
      </c>
      <c r="K47" s="359" t="s">
        <v>520</v>
      </c>
      <c r="L47" s="359" t="s">
        <v>520</v>
      </c>
      <c r="M47" s="360" t="s">
        <v>520</v>
      </c>
    </row>
    <row r="48" spans="2:13" ht="27.75" customHeight="1" x14ac:dyDescent="0.2">
      <c r="B48" s="1186"/>
      <c r="C48" s="1187"/>
      <c r="D48" s="106"/>
      <c r="E48" s="1190" t="s">
        <v>40</v>
      </c>
      <c r="F48" s="1190"/>
      <c r="G48" s="1190"/>
      <c r="H48" s="1191"/>
      <c r="I48" s="358" t="s">
        <v>520</v>
      </c>
      <c r="J48" s="359" t="s">
        <v>520</v>
      </c>
      <c r="K48" s="359" t="s">
        <v>520</v>
      </c>
      <c r="L48" s="359" t="s">
        <v>520</v>
      </c>
      <c r="M48" s="360" t="s">
        <v>520</v>
      </c>
    </row>
    <row r="49" spans="2:13" ht="27.75" customHeight="1" x14ac:dyDescent="0.2">
      <c r="B49" s="1188"/>
      <c r="C49" s="1189"/>
      <c r="D49" s="106"/>
      <c r="E49" s="1190" t="s">
        <v>41</v>
      </c>
      <c r="F49" s="1190"/>
      <c r="G49" s="1190"/>
      <c r="H49" s="1191"/>
      <c r="I49" s="358" t="s">
        <v>520</v>
      </c>
      <c r="J49" s="359" t="s">
        <v>520</v>
      </c>
      <c r="K49" s="359" t="s">
        <v>520</v>
      </c>
      <c r="L49" s="359" t="s">
        <v>520</v>
      </c>
      <c r="M49" s="360" t="s">
        <v>520</v>
      </c>
    </row>
    <row r="50" spans="2:13" ht="27.75" customHeight="1" x14ac:dyDescent="0.2">
      <c r="B50" s="1184" t="s">
        <v>42</v>
      </c>
      <c r="C50" s="1185"/>
      <c r="D50" s="109"/>
      <c r="E50" s="1190" t="s">
        <v>43</v>
      </c>
      <c r="F50" s="1190"/>
      <c r="G50" s="1190"/>
      <c r="H50" s="1191"/>
      <c r="I50" s="358">
        <v>4234</v>
      </c>
      <c r="J50" s="359">
        <v>4258</v>
      </c>
      <c r="K50" s="359">
        <v>4524</v>
      </c>
      <c r="L50" s="359">
        <v>5149</v>
      </c>
      <c r="M50" s="360">
        <v>5691</v>
      </c>
    </row>
    <row r="51" spans="2:13" ht="27.75" customHeight="1" x14ac:dyDescent="0.2">
      <c r="B51" s="1186"/>
      <c r="C51" s="1187"/>
      <c r="D51" s="106"/>
      <c r="E51" s="1190" t="s">
        <v>44</v>
      </c>
      <c r="F51" s="1190"/>
      <c r="G51" s="1190"/>
      <c r="H51" s="1191"/>
      <c r="I51" s="358">
        <v>1464</v>
      </c>
      <c r="J51" s="359">
        <v>1508</v>
      </c>
      <c r="K51" s="359">
        <v>1693</v>
      </c>
      <c r="L51" s="359">
        <v>2024</v>
      </c>
      <c r="M51" s="360">
        <v>2337</v>
      </c>
    </row>
    <row r="52" spans="2:13" ht="27.75" customHeight="1" x14ac:dyDescent="0.2">
      <c r="B52" s="1188"/>
      <c r="C52" s="1189"/>
      <c r="D52" s="106"/>
      <c r="E52" s="1190" t="s">
        <v>45</v>
      </c>
      <c r="F52" s="1190"/>
      <c r="G52" s="1190"/>
      <c r="H52" s="1191"/>
      <c r="I52" s="358">
        <v>23295</v>
      </c>
      <c r="J52" s="359">
        <v>23569</v>
      </c>
      <c r="K52" s="359">
        <v>23577</v>
      </c>
      <c r="L52" s="359">
        <v>23559</v>
      </c>
      <c r="M52" s="360">
        <v>22975</v>
      </c>
    </row>
    <row r="53" spans="2:13" ht="27.75" customHeight="1" thickBot="1" x14ac:dyDescent="0.25">
      <c r="B53" s="1192" t="s">
        <v>46</v>
      </c>
      <c r="C53" s="1193"/>
      <c r="D53" s="110"/>
      <c r="E53" s="1194" t="s">
        <v>47</v>
      </c>
      <c r="F53" s="1194"/>
      <c r="G53" s="1194"/>
      <c r="H53" s="1195"/>
      <c r="I53" s="361">
        <v>14179</v>
      </c>
      <c r="J53" s="362">
        <v>14684</v>
      </c>
      <c r="K53" s="362">
        <v>14054</v>
      </c>
      <c r="L53" s="362">
        <v>13577</v>
      </c>
      <c r="M53" s="363">
        <v>13034</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FjgOWygOJXbsvg3LAmrOdkTW6GVl71eglYaPqXYMws7A/K6GbcyvEhjynbdJ9UeP+VRYGrlSHp4L1hd66I3k6A==" saltValue="RtXuO653xuyxd1TinDbI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563</v>
      </c>
      <c r="G54" s="119" t="s">
        <v>564</v>
      </c>
      <c r="H54" s="120" t="s">
        <v>565</v>
      </c>
    </row>
    <row r="55" spans="2:8" ht="52.5" customHeight="1" x14ac:dyDescent="0.2">
      <c r="B55" s="121"/>
      <c r="C55" s="1211" t="s">
        <v>50</v>
      </c>
      <c r="D55" s="1211"/>
      <c r="E55" s="1212"/>
      <c r="F55" s="122">
        <v>2886</v>
      </c>
      <c r="G55" s="122">
        <v>3040</v>
      </c>
      <c r="H55" s="123">
        <v>3393</v>
      </c>
    </row>
    <row r="56" spans="2:8" ht="52.5" customHeight="1" x14ac:dyDescent="0.2">
      <c r="B56" s="124"/>
      <c r="C56" s="1213" t="s">
        <v>51</v>
      </c>
      <c r="D56" s="1213"/>
      <c r="E56" s="1214"/>
      <c r="F56" s="125">
        <v>26</v>
      </c>
      <c r="G56" s="125">
        <v>428</v>
      </c>
      <c r="H56" s="126">
        <v>444</v>
      </c>
    </row>
    <row r="57" spans="2:8" ht="53.25" customHeight="1" x14ac:dyDescent="0.2">
      <c r="B57" s="124"/>
      <c r="C57" s="1215" t="s">
        <v>52</v>
      </c>
      <c r="D57" s="1215"/>
      <c r="E57" s="1216"/>
      <c r="F57" s="127">
        <v>891</v>
      </c>
      <c r="G57" s="127">
        <v>732</v>
      </c>
      <c r="H57" s="128">
        <v>813</v>
      </c>
    </row>
    <row r="58" spans="2:8" ht="45.75" customHeight="1" x14ac:dyDescent="0.2">
      <c r="B58" s="129"/>
      <c r="C58" s="1203" t="s">
        <v>592</v>
      </c>
      <c r="D58" s="1204"/>
      <c r="E58" s="1205"/>
      <c r="F58" s="130">
        <v>374</v>
      </c>
      <c r="G58" s="130">
        <v>360</v>
      </c>
      <c r="H58" s="131">
        <v>367</v>
      </c>
    </row>
    <row r="59" spans="2:8" ht="45.75" customHeight="1" x14ac:dyDescent="0.2">
      <c r="B59" s="129"/>
      <c r="C59" s="1203" t="s">
        <v>593</v>
      </c>
      <c r="D59" s="1204"/>
      <c r="E59" s="1205"/>
      <c r="F59" s="130">
        <v>85</v>
      </c>
      <c r="G59" s="130">
        <v>85</v>
      </c>
      <c r="H59" s="131">
        <v>135</v>
      </c>
    </row>
    <row r="60" spans="2:8" ht="45.75" customHeight="1" x14ac:dyDescent="0.2">
      <c r="B60" s="129"/>
      <c r="C60" s="1203" t="s">
        <v>594</v>
      </c>
      <c r="D60" s="1204"/>
      <c r="E60" s="1205"/>
      <c r="F60" s="130">
        <v>247</v>
      </c>
      <c r="G60" s="130">
        <v>139</v>
      </c>
      <c r="H60" s="131">
        <v>132</v>
      </c>
    </row>
    <row r="61" spans="2:8" ht="45.75" customHeight="1" x14ac:dyDescent="0.2">
      <c r="B61" s="129"/>
      <c r="C61" s="1203" t="s">
        <v>595</v>
      </c>
      <c r="D61" s="1204"/>
      <c r="E61" s="1205"/>
      <c r="F61" s="130">
        <v>39</v>
      </c>
      <c r="G61" s="130">
        <v>43</v>
      </c>
      <c r="H61" s="131">
        <v>48</v>
      </c>
    </row>
    <row r="62" spans="2:8" ht="45.75" customHeight="1" thickBot="1" x14ac:dyDescent="0.25">
      <c r="B62" s="132"/>
      <c r="C62" s="1206" t="s">
        <v>596</v>
      </c>
      <c r="D62" s="1207"/>
      <c r="E62" s="1208"/>
      <c r="F62" s="133">
        <v>34</v>
      </c>
      <c r="G62" s="133">
        <v>36</v>
      </c>
      <c r="H62" s="134">
        <v>39</v>
      </c>
    </row>
    <row r="63" spans="2:8" ht="52.5" customHeight="1" thickBot="1" x14ac:dyDescent="0.25">
      <c r="B63" s="135"/>
      <c r="C63" s="1209" t="s">
        <v>53</v>
      </c>
      <c r="D63" s="1209"/>
      <c r="E63" s="1210"/>
      <c r="F63" s="136">
        <v>3803</v>
      </c>
      <c r="G63" s="136">
        <v>4200</v>
      </c>
      <c r="H63" s="137">
        <v>4649</v>
      </c>
    </row>
    <row r="64" spans="2:8" ht="13" x14ac:dyDescent="0.2"/>
  </sheetData>
  <sheetProtection algorithmName="SHA-512" hashValue="uRKl9Sf2PqlkuEYexTBtuA47q0jzBM6L8A52FTh07Y7PQDp9eSe58l4SnBBztnfln8pjpDFfip5AfkQBo3AkQw==" saltValue="fZlmPTomeTpXcY6TvMOA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C7A0-8DF4-4F43-9AD1-DA448E8EF033}">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607</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603</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606</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601</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561</v>
      </c>
      <c r="BQ50" s="1226"/>
      <c r="BR50" s="1226"/>
      <c r="BS50" s="1226"/>
      <c r="BT50" s="1226"/>
      <c r="BU50" s="1226"/>
      <c r="BV50" s="1226"/>
      <c r="BW50" s="1226"/>
      <c r="BX50" s="1226" t="s">
        <v>562</v>
      </c>
      <c r="BY50" s="1226"/>
      <c r="BZ50" s="1226"/>
      <c r="CA50" s="1226"/>
      <c r="CB50" s="1226"/>
      <c r="CC50" s="1226"/>
      <c r="CD50" s="1226"/>
      <c r="CE50" s="1226"/>
      <c r="CF50" s="1226" t="s">
        <v>563</v>
      </c>
      <c r="CG50" s="1226"/>
      <c r="CH50" s="1226"/>
      <c r="CI50" s="1226"/>
      <c r="CJ50" s="1226"/>
      <c r="CK50" s="1226"/>
      <c r="CL50" s="1226"/>
      <c r="CM50" s="1226"/>
      <c r="CN50" s="1226" t="s">
        <v>564</v>
      </c>
      <c r="CO50" s="1226"/>
      <c r="CP50" s="1226"/>
      <c r="CQ50" s="1226"/>
      <c r="CR50" s="1226"/>
      <c r="CS50" s="1226"/>
      <c r="CT50" s="1226"/>
      <c r="CU50" s="1226"/>
      <c r="CV50" s="1226" t="s">
        <v>565</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600</v>
      </c>
      <c r="AO51" s="1225"/>
      <c r="AP51" s="1225"/>
      <c r="AQ51" s="1225"/>
      <c r="AR51" s="1225"/>
      <c r="AS51" s="1225"/>
      <c r="AT51" s="1225"/>
      <c r="AU51" s="1225"/>
      <c r="AV51" s="1225"/>
      <c r="AW51" s="1225"/>
      <c r="AX51" s="1225"/>
      <c r="AY51" s="1225"/>
      <c r="AZ51" s="1225"/>
      <c r="BA51" s="1225"/>
      <c r="BB51" s="1225" t="s">
        <v>598</v>
      </c>
      <c r="BC51" s="1225"/>
      <c r="BD51" s="1225"/>
      <c r="BE51" s="1225"/>
      <c r="BF51" s="1225"/>
      <c r="BG51" s="1225"/>
      <c r="BH51" s="1225"/>
      <c r="BI51" s="1225"/>
      <c r="BJ51" s="1225"/>
      <c r="BK51" s="1225"/>
      <c r="BL51" s="1225"/>
      <c r="BM51" s="1225"/>
      <c r="BN51" s="1225"/>
      <c r="BO51" s="1225"/>
      <c r="BP51" s="1224">
        <v>99.1</v>
      </c>
      <c r="BQ51" s="1224"/>
      <c r="BR51" s="1224"/>
      <c r="BS51" s="1224"/>
      <c r="BT51" s="1224"/>
      <c r="BU51" s="1224"/>
      <c r="BV51" s="1224"/>
      <c r="BW51" s="1224"/>
      <c r="BX51" s="1224">
        <v>101.9</v>
      </c>
      <c r="BY51" s="1224"/>
      <c r="BZ51" s="1224"/>
      <c r="CA51" s="1224"/>
      <c r="CB51" s="1224"/>
      <c r="CC51" s="1224"/>
      <c r="CD51" s="1224"/>
      <c r="CE51" s="1224"/>
      <c r="CF51" s="1224">
        <v>94.6</v>
      </c>
      <c r="CG51" s="1224"/>
      <c r="CH51" s="1224"/>
      <c r="CI51" s="1224"/>
      <c r="CJ51" s="1224"/>
      <c r="CK51" s="1224"/>
      <c r="CL51" s="1224"/>
      <c r="CM51" s="1224"/>
      <c r="CN51" s="1224">
        <v>87.1</v>
      </c>
      <c r="CO51" s="1224"/>
      <c r="CP51" s="1224"/>
      <c r="CQ51" s="1224"/>
      <c r="CR51" s="1224"/>
      <c r="CS51" s="1224"/>
      <c r="CT51" s="1224"/>
      <c r="CU51" s="1224"/>
      <c r="CV51" s="1224">
        <v>85.3</v>
      </c>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605</v>
      </c>
      <c r="BC53" s="1225"/>
      <c r="BD53" s="1225"/>
      <c r="BE53" s="1225"/>
      <c r="BF53" s="1225"/>
      <c r="BG53" s="1225"/>
      <c r="BH53" s="1225"/>
      <c r="BI53" s="1225"/>
      <c r="BJ53" s="1225"/>
      <c r="BK53" s="1225"/>
      <c r="BL53" s="1225"/>
      <c r="BM53" s="1225"/>
      <c r="BN53" s="1225"/>
      <c r="BO53" s="1225"/>
      <c r="BP53" s="1224">
        <v>58.9</v>
      </c>
      <c r="BQ53" s="1224"/>
      <c r="BR53" s="1224"/>
      <c r="BS53" s="1224"/>
      <c r="BT53" s="1224"/>
      <c r="BU53" s="1224"/>
      <c r="BV53" s="1224"/>
      <c r="BW53" s="1224"/>
      <c r="BX53" s="1224">
        <v>59.7</v>
      </c>
      <c r="BY53" s="1224"/>
      <c r="BZ53" s="1224"/>
      <c r="CA53" s="1224"/>
      <c r="CB53" s="1224"/>
      <c r="CC53" s="1224"/>
      <c r="CD53" s="1224"/>
      <c r="CE53" s="1224"/>
      <c r="CF53" s="1224">
        <v>61.2</v>
      </c>
      <c r="CG53" s="1224"/>
      <c r="CH53" s="1224"/>
      <c r="CI53" s="1224"/>
      <c r="CJ53" s="1224"/>
      <c r="CK53" s="1224"/>
      <c r="CL53" s="1224"/>
      <c r="CM53" s="1224"/>
      <c r="CN53" s="1224">
        <v>62.9</v>
      </c>
      <c r="CO53" s="1224"/>
      <c r="CP53" s="1224"/>
      <c r="CQ53" s="1224"/>
      <c r="CR53" s="1224"/>
      <c r="CS53" s="1224"/>
      <c r="CT53" s="1224"/>
      <c r="CU53" s="1224"/>
      <c r="CV53" s="1224">
        <v>64.5</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599</v>
      </c>
      <c r="AO55" s="1226"/>
      <c r="AP55" s="1226"/>
      <c r="AQ55" s="1226"/>
      <c r="AR55" s="1226"/>
      <c r="AS55" s="1226"/>
      <c r="AT55" s="1226"/>
      <c r="AU55" s="1226"/>
      <c r="AV55" s="1226"/>
      <c r="AW55" s="1226"/>
      <c r="AX55" s="1226"/>
      <c r="AY55" s="1226"/>
      <c r="AZ55" s="1226"/>
      <c r="BA55" s="1226"/>
      <c r="BB55" s="1225" t="s">
        <v>598</v>
      </c>
      <c r="BC55" s="1225"/>
      <c r="BD55" s="1225"/>
      <c r="BE55" s="1225"/>
      <c r="BF55" s="1225"/>
      <c r="BG55" s="1225"/>
      <c r="BH55" s="1225"/>
      <c r="BI55" s="1225"/>
      <c r="BJ55" s="1225"/>
      <c r="BK55" s="1225"/>
      <c r="BL55" s="1225"/>
      <c r="BM55" s="1225"/>
      <c r="BN55" s="1225"/>
      <c r="BO55" s="1225"/>
      <c r="BP55" s="1224">
        <v>25.3</v>
      </c>
      <c r="BQ55" s="1224"/>
      <c r="BR55" s="1224"/>
      <c r="BS55" s="1224"/>
      <c r="BT55" s="1224"/>
      <c r="BU55" s="1224"/>
      <c r="BV55" s="1224"/>
      <c r="BW55" s="1224"/>
      <c r="BX55" s="1224">
        <v>25.5</v>
      </c>
      <c r="BY55" s="1224"/>
      <c r="BZ55" s="1224"/>
      <c r="CA55" s="1224"/>
      <c r="CB55" s="1224"/>
      <c r="CC55" s="1224"/>
      <c r="CD55" s="1224"/>
      <c r="CE55" s="1224"/>
      <c r="CF55" s="1224">
        <v>25.1</v>
      </c>
      <c r="CG55" s="1224"/>
      <c r="CH55" s="1224"/>
      <c r="CI55" s="1224"/>
      <c r="CJ55" s="1224"/>
      <c r="CK55" s="1224"/>
      <c r="CL55" s="1224"/>
      <c r="CM55" s="1224"/>
      <c r="CN55" s="1224">
        <v>18</v>
      </c>
      <c r="CO55" s="1224"/>
      <c r="CP55" s="1224"/>
      <c r="CQ55" s="1224"/>
      <c r="CR55" s="1224"/>
      <c r="CS55" s="1224"/>
      <c r="CT55" s="1224"/>
      <c r="CU55" s="1224"/>
      <c r="CV55" s="1224">
        <v>12.7</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605</v>
      </c>
      <c r="BC57" s="1225"/>
      <c r="BD57" s="1225"/>
      <c r="BE57" s="1225"/>
      <c r="BF57" s="1225"/>
      <c r="BG57" s="1225"/>
      <c r="BH57" s="1225"/>
      <c r="BI57" s="1225"/>
      <c r="BJ57" s="1225"/>
      <c r="BK57" s="1225"/>
      <c r="BL57" s="1225"/>
      <c r="BM57" s="1225"/>
      <c r="BN57" s="1225"/>
      <c r="BO57" s="1225"/>
      <c r="BP57" s="1224">
        <v>59.7</v>
      </c>
      <c r="BQ57" s="1224"/>
      <c r="BR57" s="1224"/>
      <c r="BS57" s="1224"/>
      <c r="BT57" s="1224"/>
      <c r="BU57" s="1224"/>
      <c r="BV57" s="1224"/>
      <c r="BW57" s="1224"/>
      <c r="BX57" s="1224">
        <v>60.9</v>
      </c>
      <c r="BY57" s="1224"/>
      <c r="BZ57" s="1224"/>
      <c r="CA57" s="1224"/>
      <c r="CB57" s="1224"/>
      <c r="CC57" s="1224"/>
      <c r="CD57" s="1224"/>
      <c r="CE57" s="1224"/>
      <c r="CF57" s="1224">
        <v>61</v>
      </c>
      <c r="CG57" s="1224"/>
      <c r="CH57" s="1224"/>
      <c r="CI57" s="1224"/>
      <c r="CJ57" s="1224"/>
      <c r="CK57" s="1224"/>
      <c r="CL57" s="1224"/>
      <c r="CM57" s="1224"/>
      <c r="CN57" s="1224">
        <v>62.1</v>
      </c>
      <c r="CO57" s="1224"/>
      <c r="CP57" s="1224"/>
      <c r="CQ57" s="1224"/>
      <c r="CR57" s="1224"/>
      <c r="CS57" s="1224"/>
      <c r="CT57" s="1224"/>
      <c r="CU57" s="1224"/>
      <c r="CV57" s="1224">
        <v>63.1</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604</v>
      </c>
    </row>
    <row r="64" spans="1:109" ht="13" x14ac:dyDescent="0.2">
      <c r="B64" s="1218"/>
      <c r="G64" s="1254"/>
      <c r="I64" s="1256"/>
      <c r="J64" s="1256"/>
      <c r="K64" s="1256"/>
      <c r="L64" s="1256"/>
      <c r="M64" s="1256"/>
      <c r="N64" s="1255"/>
      <c r="AM64" s="1254"/>
      <c r="AN64" s="1254" t="s">
        <v>603</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602</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601</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561</v>
      </c>
      <c r="BQ72" s="1226"/>
      <c r="BR72" s="1226"/>
      <c r="BS72" s="1226"/>
      <c r="BT72" s="1226"/>
      <c r="BU72" s="1226"/>
      <c r="BV72" s="1226"/>
      <c r="BW72" s="1226"/>
      <c r="BX72" s="1226" t="s">
        <v>562</v>
      </c>
      <c r="BY72" s="1226"/>
      <c r="BZ72" s="1226"/>
      <c r="CA72" s="1226"/>
      <c r="CB72" s="1226"/>
      <c r="CC72" s="1226"/>
      <c r="CD72" s="1226"/>
      <c r="CE72" s="1226"/>
      <c r="CF72" s="1226" t="s">
        <v>563</v>
      </c>
      <c r="CG72" s="1226"/>
      <c r="CH72" s="1226"/>
      <c r="CI72" s="1226"/>
      <c r="CJ72" s="1226"/>
      <c r="CK72" s="1226"/>
      <c r="CL72" s="1226"/>
      <c r="CM72" s="1226"/>
      <c r="CN72" s="1226" t="s">
        <v>564</v>
      </c>
      <c r="CO72" s="1226"/>
      <c r="CP72" s="1226"/>
      <c r="CQ72" s="1226"/>
      <c r="CR72" s="1226"/>
      <c r="CS72" s="1226"/>
      <c r="CT72" s="1226"/>
      <c r="CU72" s="1226"/>
      <c r="CV72" s="1226" t="s">
        <v>565</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600</v>
      </c>
      <c r="AO73" s="1225"/>
      <c r="AP73" s="1225"/>
      <c r="AQ73" s="1225"/>
      <c r="AR73" s="1225"/>
      <c r="AS73" s="1225"/>
      <c r="AT73" s="1225"/>
      <c r="AU73" s="1225"/>
      <c r="AV73" s="1225"/>
      <c r="AW73" s="1225"/>
      <c r="AX73" s="1225"/>
      <c r="AY73" s="1225"/>
      <c r="AZ73" s="1225"/>
      <c r="BA73" s="1225"/>
      <c r="BB73" s="1225" t="s">
        <v>598</v>
      </c>
      <c r="BC73" s="1225"/>
      <c r="BD73" s="1225"/>
      <c r="BE73" s="1225"/>
      <c r="BF73" s="1225"/>
      <c r="BG73" s="1225"/>
      <c r="BH73" s="1225"/>
      <c r="BI73" s="1225"/>
      <c r="BJ73" s="1225"/>
      <c r="BK73" s="1225"/>
      <c r="BL73" s="1225"/>
      <c r="BM73" s="1225"/>
      <c r="BN73" s="1225"/>
      <c r="BO73" s="1225"/>
      <c r="BP73" s="1224">
        <v>99.1</v>
      </c>
      <c r="BQ73" s="1224"/>
      <c r="BR73" s="1224"/>
      <c r="BS73" s="1224"/>
      <c r="BT73" s="1224"/>
      <c r="BU73" s="1224"/>
      <c r="BV73" s="1224"/>
      <c r="BW73" s="1224"/>
      <c r="BX73" s="1224">
        <v>101.9</v>
      </c>
      <c r="BY73" s="1224"/>
      <c r="BZ73" s="1224"/>
      <c r="CA73" s="1224"/>
      <c r="CB73" s="1224"/>
      <c r="CC73" s="1224"/>
      <c r="CD73" s="1224"/>
      <c r="CE73" s="1224"/>
      <c r="CF73" s="1224">
        <v>94.6</v>
      </c>
      <c r="CG73" s="1224"/>
      <c r="CH73" s="1224"/>
      <c r="CI73" s="1224"/>
      <c r="CJ73" s="1224"/>
      <c r="CK73" s="1224"/>
      <c r="CL73" s="1224"/>
      <c r="CM73" s="1224"/>
      <c r="CN73" s="1224">
        <v>87.1</v>
      </c>
      <c r="CO73" s="1224"/>
      <c r="CP73" s="1224"/>
      <c r="CQ73" s="1224"/>
      <c r="CR73" s="1224"/>
      <c r="CS73" s="1224"/>
      <c r="CT73" s="1224"/>
      <c r="CU73" s="1224"/>
      <c r="CV73" s="1224">
        <v>85.3</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597</v>
      </c>
      <c r="BC75" s="1225"/>
      <c r="BD75" s="1225"/>
      <c r="BE75" s="1225"/>
      <c r="BF75" s="1225"/>
      <c r="BG75" s="1225"/>
      <c r="BH75" s="1225"/>
      <c r="BI75" s="1225"/>
      <c r="BJ75" s="1225"/>
      <c r="BK75" s="1225"/>
      <c r="BL75" s="1225"/>
      <c r="BM75" s="1225"/>
      <c r="BN75" s="1225"/>
      <c r="BO75" s="1225"/>
      <c r="BP75" s="1224">
        <v>4.9000000000000004</v>
      </c>
      <c r="BQ75" s="1224"/>
      <c r="BR75" s="1224"/>
      <c r="BS75" s="1224"/>
      <c r="BT75" s="1224"/>
      <c r="BU75" s="1224"/>
      <c r="BV75" s="1224"/>
      <c r="BW75" s="1224"/>
      <c r="BX75" s="1224">
        <v>4.9000000000000004</v>
      </c>
      <c r="BY75" s="1224"/>
      <c r="BZ75" s="1224"/>
      <c r="CA75" s="1224"/>
      <c r="CB75" s="1224"/>
      <c r="CC75" s="1224"/>
      <c r="CD75" s="1224"/>
      <c r="CE75" s="1224"/>
      <c r="CF75" s="1224">
        <v>5.2</v>
      </c>
      <c r="CG75" s="1224"/>
      <c r="CH75" s="1224"/>
      <c r="CI75" s="1224"/>
      <c r="CJ75" s="1224"/>
      <c r="CK75" s="1224"/>
      <c r="CL75" s="1224"/>
      <c r="CM75" s="1224"/>
      <c r="CN75" s="1224">
        <v>5.3</v>
      </c>
      <c r="CO75" s="1224"/>
      <c r="CP75" s="1224"/>
      <c r="CQ75" s="1224"/>
      <c r="CR75" s="1224"/>
      <c r="CS75" s="1224"/>
      <c r="CT75" s="1224"/>
      <c r="CU75" s="1224"/>
      <c r="CV75" s="1224">
        <v>5.6</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599</v>
      </c>
      <c r="AO77" s="1226"/>
      <c r="AP77" s="1226"/>
      <c r="AQ77" s="1226"/>
      <c r="AR77" s="1226"/>
      <c r="AS77" s="1226"/>
      <c r="AT77" s="1226"/>
      <c r="AU77" s="1226"/>
      <c r="AV77" s="1226"/>
      <c r="AW77" s="1226"/>
      <c r="AX77" s="1226"/>
      <c r="AY77" s="1226"/>
      <c r="AZ77" s="1226"/>
      <c r="BA77" s="1226"/>
      <c r="BB77" s="1225" t="s">
        <v>598</v>
      </c>
      <c r="BC77" s="1225"/>
      <c r="BD77" s="1225"/>
      <c r="BE77" s="1225"/>
      <c r="BF77" s="1225"/>
      <c r="BG77" s="1225"/>
      <c r="BH77" s="1225"/>
      <c r="BI77" s="1225"/>
      <c r="BJ77" s="1225"/>
      <c r="BK77" s="1225"/>
      <c r="BL77" s="1225"/>
      <c r="BM77" s="1225"/>
      <c r="BN77" s="1225"/>
      <c r="BO77" s="1225"/>
      <c r="BP77" s="1224">
        <v>25.3</v>
      </c>
      <c r="BQ77" s="1224"/>
      <c r="BR77" s="1224"/>
      <c r="BS77" s="1224"/>
      <c r="BT77" s="1224"/>
      <c r="BU77" s="1224"/>
      <c r="BV77" s="1224"/>
      <c r="BW77" s="1224"/>
      <c r="BX77" s="1224">
        <v>25.5</v>
      </c>
      <c r="BY77" s="1224"/>
      <c r="BZ77" s="1224"/>
      <c r="CA77" s="1224"/>
      <c r="CB77" s="1224"/>
      <c r="CC77" s="1224"/>
      <c r="CD77" s="1224"/>
      <c r="CE77" s="1224"/>
      <c r="CF77" s="1224">
        <v>25.1</v>
      </c>
      <c r="CG77" s="1224"/>
      <c r="CH77" s="1224"/>
      <c r="CI77" s="1224"/>
      <c r="CJ77" s="1224"/>
      <c r="CK77" s="1224"/>
      <c r="CL77" s="1224"/>
      <c r="CM77" s="1224"/>
      <c r="CN77" s="1224">
        <v>18</v>
      </c>
      <c r="CO77" s="1224"/>
      <c r="CP77" s="1224"/>
      <c r="CQ77" s="1224"/>
      <c r="CR77" s="1224"/>
      <c r="CS77" s="1224"/>
      <c r="CT77" s="1224"/>
      <c r="CU77" s="1224"/>
      <c r="CV77" s="1224">
        <v>12.7</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597</v>
      </c>
      <c r="BC79" s="1225"/>
      <c r="BD79" s="1225"/>
      <c r="BE79" s="1225"/>
      <c r="BF79" s="1225"/>
      <c r="BG79" s="1225"/>
      <c r="BH79" s="1225"/>
      <c r="BI79" s="1225"/>
      <c r="BJ79" s="1225"/>
      <c r="BK79" s="1225"/>
      <c r="BL79" s="1225"/>
      <c r="BM79" s="1225"/>
      <c r="BN79" s="1225"/>
      <c r="BO79" s="1225"/>
      <c r="BP79" s="1224">
        <v>6.9</v>
      </c>
      <c r="BQ79" s="1224"/>
      <c r="BR79" s="1224"/>
      <c r="BS79" s="1224"/>
      <c r="BT79" s="1224"/>
      <c r="BU79" s="1224"/>
      <c r="BV79" s="1224"/>
      <c r="BW79" s="1224"/>
      <c r="BX79" s="1224">
        <v>6.6</v>
      </c>
      <c r="BY79" s="1224"/>
      <c r="BZ79" s="1224"/>
      <c r="CA79" s="1224"/>
      <c r="CB79" s="1224"/>
      <c r="CC79" s="1224"/>
      <c r="CD79" s="1224"/>
      <c r="CE79" s="1224"/>
      <c r="CF79" s="1224">
        <v>6.4</v>
      </c>
      <c r="CG79" s="1224"/>
      <c r="CH79" s="1224"/>
      <c r="CI79" s="1224"/>
      <c r="CJ79" s="1224"/>
      <c r="CK79" s="1224"/>
      <c r="CL79" s="1224"/>
      <c r="CM79" s="1224"/>
      <c r="CN79" s="1224">
        <v>6.6</v>
      </c>
      <c r="CO79" s="1224"/>
      <c r="CP79" s="1224"/>
      <c r="CQ79" s="1224"/>
      <c r="CR79" s="1224"/>
      <c r="CS79" s="1224"/>
      <c r="CT79" s="1224"/>
      <c r="CU79" s="1224"/>
      <c r="CV79" s="1224">
        <v>6.6</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BUTYw4+YdfMXCba0xidUpbCujXm61fQQRj/tXAnhl7q0e2+i2HxxG+O6G2fEgK+IfSk9EddUQcbgksDLektcLw==" saltValue="7pCUDzafMVphBTukeWl8L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1AE0-D2E2-47A7-A2A1-AE755B445B76}">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508</v>
      </c>
    </row>
  </sheetData>
  <sheetProtection algorithmName="SHA-512" hashValue="9G6gwqAI1UE+liNBGoq/3cSnjQCRmJtjahXPk5Y5Gu433TsCe7Gaar89RwrKhGBd2jv3ewi0Fh8p9VJ3rnphpQ==" saltValue="ryT/4m0IXeUSfu1Z+ZjBv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385BA-B28E-4BC4-BBFB-E7267B0BC898}">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508</v>
      </c>
    </row>
  </sheetData>
  <sheetProtection algorithmName="SHA-512" hashValue="ZbBqz5KRwCtpPxw3B8us3H3evYpDi7p92sRj+LOaQxDPmzz9Ql/DqxourVC8is0MQ+BoM8k/Tno8KzZ+hKFcZQ==" saltValue="jPogwUo5th9KIhJdmp6T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558</v>
      </c>
      <c r="G2" s="151"/>
      <c r="H2" s="152"/>
    </row>
    <row r="3" spans="1:8" x14ac:dyDescent="0.2">
      <c r="A3" s="148" t="s">
        <v>551</v>
      </c>
      <c r="B3" s="153"/>
      <c r="C3" s="154"/>
      <c r="D3" s="155">
        <v>50387</v>
      </c>
      <c r="E3" s="156"/>
      <c r="F3" s="157">
        <v>54684</v>
      </c>
      <c r="G3" s="158"/>
      <c r="H3" s="159"/>
    </row>
    <row r="4" spans="1:8" x14ac:dyDescent="0.2">
      <c r="A4" s="160"/>
      <c r="B4" s="161"/>
      <c r="C4" s="162"/>
      <c r="D4" s="163">
        <v>30863</v>
      </c>
      <c r="E4" s="164"/>
      <c r="F4" s="165">
        <v>32829</v>
      </c>
      <c r="G4" s="166"/>
      <c r="H4" s="167"/>
    </row>
    <row r="5" spans="1:8" x14ac:dyDescent="0.2">
      <c r="A5" s="148" t="s">
        <v>553</v>
      </c>
      <c r="B5" s="153"/>
      <c r="C5" s="154"/>
      <c r="D5" s="155">
        <v>45421</v>
      </c>
      <c r="E5" s="156"/>
      <c r="F5" s="157">
        <v>62383</v>
      </c>
      <c r="G5" s="158"/>
      <c r="H5" s="159"/>
    </row>
    <row r="6" spans="1:8" x14ac:dyDescent="0.2">
      <c r="A6" s="160"/>
      <c r="B6" s="161"/>
      <c r="C6" s="162"/>
      <c r="D6" s="163">
        <v>28932</v>
      </c>
      <c r="E6" s="164"/>
      <c r="F6" s="165">
        <v>35325</v>
      </c>
      <c r="G6" s="166"/>
      <c r="H6" s="167"/>
    </row>
    <row r="7" spans="1:8" x14ac:dyDescent="0.2">
      <c r="A7" s="148" t="s">
        <v>554</v>
      </c>
      <c r="B7" s="153"/>
      <c r="C7" s="154"/>
      <c r="D7" s="155">
        <v>59627</v>
      </c>
      <c r="E7" s="156"/>
      <c r="F7" s="157">
        <v>63812</v>
      </c>
      <c r="G7" s="158"/>
      <c r="H7" s="159"/>
    </row>
    <row r="8" spans="1:8" x14ac:dyDescent="0.2">
      <c r="A8" s="160"/>
      <c r="B8" s="161"/>
      <c r="C8" s="162"/>
      <c r="D8" s="163">
        <v>38778</v>
      </c>
      <c r="E8" s="164"/>
      <c r="F8" s="165">
        <v>33848</v>
      </c>
      <c r="G8" s="166"/>
      <c r="H8" s="167"/>
    </row>
    <row r="9" spans="1:8" x14ac:dyDescent="0.2">
      <c r="A9" s="148" t="s">
        <v>555</v>
      </c>
      <c r="B9" s="153"/>
      <c r="C9" s="154"/>
      <c r="D9" s="155">
        <v>42221</v>
      </c>
      <c r="E9" s="156"/>
      <c r="F9" s="157">
        <v>54225</v>
      </c>
      <c r="G9" s="158"/>
      <c r="H9" s="159"/>
    </row>
    <row r="10" spans="1:8" x14ac:dyDescent="0.2">
      <c r="A10" s="160"/>
      <c r="B10" s="161"/>
      <c r="C10" s="162"/>
      <c r="D10" s="163">
        <v>28343</v>
      </c>
      <c r="E10" s="164"/>
      <c r="F10" s="165">
        <v>27337</v>
      </c>
      <c r="G10" s="166"/>
      <c r="H10" s="167"/>
    </row>
    <row r="11" spans="1:8" x14ac:dyDescent="0.2">
      <c r="A11" s="148" t="s">
        <v>556</v>
      </c>
      <c r="B11" s="153"/>
      <c r="C11" s="154"/>
      <c r="D11" s="155">
        <v>39021</v>
      </c>
      <c r="E11" s="156"/>
      <c r="F11" s="157">
        <v>54016</v>
      </c>
      <c r="G11" s="158"/>
      <c r="H11" s="159"/>
    </row>
    <row r="12" spans="1:8" x14ac:dyDescent="0.2">
      <c r="A12" s="160"/>
      <c r="B12" s="161"/>
      <c r="C12" s="168"/>
      <c r="D12" s="163">
        <v>20590</v>
      </c>
      <c r="E12" s="164"/>
      <c r="F12" s="165">
        <v>28078</v>
      </c>
      <c r="G12" s="166"/>
      <c r="H12" s="167"/>
    </row>
    <row r="13" spans="1:8" x14ac:dyDescent="0.2">
      <c r="A13" s="148"/>
      <c r="B13" s="153"/>
      <c r="C13" s="169"/>
      <c r="D13" s="170">
        <v>47335</v>
      </c>
      <c r="E13" s="171"/>
      <c r="F13" s="172">
        <v>57824</v>
      </c>
      <c r="G13" s="173"/>
      <c r="H13" s="159"/>
    </row>
    <row r="14" spans="1:8" x14ac:dyDescent="0.2">
      <c r="A14" s="160"/>
      <c r="B14" s="161"/>
      <c r="C14" s="162"/>
      <c r="D14" s="163">
        <v>29501</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12.86</v>
      </c>
      <c r="C19" s="174">
        <f>ROUND(VALUE(SUBSTITUTE(実質収支比率等に係る経年分析!G$48,"▲","-")),2)</f>
        <v>11.96</v>
      </c>
      <c r="D19" s="174">
        <f>ROUND(VALUE(SUBSTITUTE(実質収支比率等に係る経年分析!H$48,"▲","-")),2)</f>
        <v>12.26</v>
      </c>
      <c r="E19" s="174">
        <f>ROUND(VALUE(SUBSTITUTE(実質収支比率等に係る経年分析!I$48,"▲","-")),2)</f>
        <v>15.32</v>
      </c>
      <c r="F19" s="174">
        <f>ROUND(VALUE(SUBSTITUTE(実質収支比率等に係る経年分析!J$48,"▲","-")),2)</f>
        <v>15.8</v>
      </c>
    </row>
    <row r="20" spans="1:11" x14ac:dyDescent="0.2">
      <c r="A20" s="174" t="s">
        <v>57</v>
      </c>
      <c r="B20" s="174">
        <f>ROUND(VALUE(SUBSTITUTE(実質収支比率等に係る経年分析!F$47,"▲","-")),2)</f>
        <v>17.82</v>
      </c>
      <c r="C20" s="174">
        <f>ROUND(VALUE(SUBSTITUTE(実質収支比率等に係る経年分析!G$47,"▲","-")),2)</f>
        <v>17.25</v>
      </c>
      <c r="D20" s="174">
        <f>ROUND(VALUE(SUBSTITUTE(実質収支比率等に係る経年分析!H$47,"▲","-")),2)</f>
        <v>17.25</v>
      </c>
      <c r="E20" s="174">
        <f>ROUND(VALUE(SUBSTITUTE(実質収支比率等に係る経年分析!I$47,"▲","-")),2)</f>
        <v>17.39</v>
      </c>
      <c r="F20" s="174">
        <f>ROUND(VALUE(SUBSTITUTE(実質収支比率等に係る経年分析!J$47,"▲","-")),2)</f>
        <v>19.77</v>
      </c>
    </row>
    <row r="21" spans="1:11" x14ac:dyDescent="0.2">
      <c r="A21" s="174" t="s">
        <v>58</v>
      </c>
      <c r="B21" s="174">
        <f>IF(ISNUMBER(VALUE(SUBSTITUTE(実質収支比率等に係る経年分析!F$49,"▲","-"))),ROUND(VALUE(SUBSTITUTE(実質収支比率等に係る経年分析!F$49,"▲","-")),2),NA())</f>
        <v>-2.77</v>
      </c>
      <c r="C21" s="174">
        <f>IF(ISNUMBER(VALUE(SUBSTITUTE(実質収支比率等に係る経年分析!G$49,"▲","-"))),ROUND(VALUE(SUBSTITUTE(実質収支比率等に係る経年分析!G$49,"▲","-")),2),NA())</f>
        <v>-10.88</v>
      </c>
      <c r="D21" s="174">
        <f>IF(ISNUMBER(VALUE(SUBSTITUTE(実質収支比率等に係る経年分析!H$49,"▲","-"))),ROUND(VALUE(SUBSTITUTE(実質収支比率等に係る経年分析!H$49,"▲","-")),2),NA())</f>
        <v>-7.45</v>
      </c>
      <c r="E21" s="174">
        <f>IF(ISNUMBER(VALUE(SUBSTITUTE(実質収支比率等に係る経年分析!I$49,"▲","-"))),ROUND(VALUE(SUBSTITUTE(実質収支比率等に係る経年分析!I$49,"▲","-")),2),NA())</f>
        <v>-4.68</v>
      </c>
      <c r="F21" s="174">
        <f>IF(ISNUMBER(VALUE(SUBSTITUTE(実質収支比率等に係る経年分析!J$49,"▲","-"))),ROUND(VALUE(SUBSTITUTE(実質収支比率等に係る経年分析!J$49,"▲","-")),2),NA())</f>
        <v>-9.98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2376</v>
      </c>
      <c r="E42" s="176"/>
      <c r="F42" s="176"/>
      <c r="G42" s="176">
        <f>'実質公債費比率（分子）の構造'!L$52</f>
        <v>2407</v>
      </c>
      <c r="H42" s="176"/>
      <c r="I42" s="176"/>
      <c r="J42" s="176">
        <f>'実質公債費比率（分子）の構造'!M$52</f>
        <v>2430</v>
      </c>
      <c r="K42" s="176"/>
      <c r="L42" s="176"/>
      <c r="M42" s="176">
        <f>'実質公債費比率（分子）の構造'!N$52</f>
        <v>2454</v>
      </c>
      <c r="N42" s="176"/>
      <c r="O42" s="176"/>
      <c r="P42" s="176">
        <f>'実質公債費比率（分子）の構造'!O$52</f>
        <v>2445</v>
      </c>
    </row>
    <row r="43" spans="1:16" x14ac:dyDescent="0.2">
      <c r="A43" s="176" t="s">
        <v>66</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2">
      <c r="A44" s="176" t="s">
        <v>67</v>
      </c>
      <c r="B44" s="176">
        <f>'実質公債費比率（分子）の構造'!K$50</f>
        <v>80</v>
      </c>
      <c r="C44" s="176"/>
      <c r="D44" s="176"/>
      <c r="E44" s="176">
        <f>'実質公債費比率（分子）の構造'!L$50</f>
        <v>135</v>
      </c>
      <c r="F44" s="176"/>
      <c r="G44" s="176"/>
      <c r="H44" s="176">
        <f>'実質公債費比率（分子）の構造'!M$50</f>
        <v>135</v>
      </c>
      <c r="I44" s="176"/>
      <c r="J44" s="176"/>
      <c r="K44" s="176">
        <f>'実質公債費比率（分子）の構造'!N$50</f>
        <v>135</v>
      </c>
      <c r="L44" s="176"/>
      <c r="M44" s="176"/>
      <c r="N44" s="176">
        <f>'実質公債費比率（分子）の構造'!O$50</f>
        <v>135</v>
      </c>
      <c r="O44" s="176"/>
      <c r="P44" s="176"/>
    </row>
    <row r="45" spans="1:16" x14ac:dyDescent="0.2">
      <c r="A45" s="176" t="s">
        <v>68</v>
      </c>
      <c r="B45" s="176">
        <f>'実質公債費比率（分子）の構造'!K$49</f>
        <v>366</v>
      </c>
      <c r="C45" s="176"/>
      <c r="D45" s="176"/>
      <c r="E45" s="176">
        <f>'実質公債費比率（分子）の構造'!L$49</f>
        <v>369</v>
      </c>
      <c r="F45" s="176"/>
      <c r="G45" s="176"/>
      <c r="H45" s="176">
        <f>'実質公債費比率（分子）の構造'!M$49</f>
        <v>657</v>
      </c>
      <c r="I45" s="176"/>
      <c r="J45" s="176"/>
      <c r="K45" s="176">
        <f>'実質公債費比率（分子）の構造'!N$49</f>
        <v>652</v>
      </c>
      <c r="L45" s="176"/>
      <c r="M45" s="176"/>
      <c r="N45" s="176">
        <f>'実質公債費比率（分子）の構造'!O$49</f>
        <v>654</v>
      </c>
      <c r="O45" s="176"/>
      <c r="P45" s="176"/>
    </row>
    <row r="46" spans="1:16" x14ac:dyDescent="0.2">
      <c r="A46" s="176" t="s">
        <v>69</v>
      </c>
      <c r="B46" s="176">
        <f>'実質公債費比率（分子）の構造'!K$48</f>
        <v>442</v>
      </c>
      <c r="C46" s="176"/>
      <c r="D46" s="176"/>
      <c r="E46" s="176">
        <f>'実質公債費比率（分子）の構造'!L$48</f>
        <v>434</v>
      </c>
      <c r="F46" s="176"/>
      <c r="G46" s="176"/>
      <c r="H46" s="176">
        <f>'実質公債費比率（分子）の構造'!M$48</f>
        <v>383</v>
      </c>
      <c r="I46" s="176"/>
      <c r="J46" s="176"/>
      <c r="K46" s="176">
        <f>'実質公債費比率（分子）の構造'!N$48</f>
        <v>369</v>
      </c>
      <c r="L46" s="176"/>
      <c r="M46" s="176"/>
      <c r="N46" s="176">
        <f>'実質公債費比率（分子）の構造'!O$48</f>
        <v>363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2207</v>
      </c>
      <c r="C49" s="176"/>
      <c r="D49" s="176"/>
      <c r="E49" s="176">
        <f>'実質公債費比率（分子）の構造'!L$45</f>
        <v>2193</v>
      </c>
      <c r="F49" s="176"/>
      <c r="G49" s="176"/>
      <c r="H49" s="176">
        <f>'実質公債費比率（分子）の構造'!M$45</f>
        <v>2112</v>
      </c>
      <c r="I49" s="176"/>
      <c r="J49" s="176"/>
      <c r="K49" s="176">
        <f>'実質公債費比率（分子）の構造'!N$45</f>
        <v>2133</v>
      </c>
      <c r="L49" s="176"/>
      <c r="M49" s="176"/>
      <c r="N49" s="176">
        <f>'実質公債費比率（分子）の構造'!O$45</f>
        <v>2156</v>
      </c>
      <c r="O49" s="176"/>
      <c r="P49" s="176"/>
    </row>
    <row r="50" spans="1:16" x14ac:dyDescent="0.2">
      <c r="A50" s="176" t="s">
        <v>73</v>
      </c>
      <c r="B50" s="176" t="e">
        <f>NA()</f>
        <v>#N/A</v>
      </c>
      <c r="C50" s="176">
        <f>IF(ISNUMBER('実質公債費比率（分子）の構造'!K$53),'実質公債費比率（分子）の構造'!K$53,NA())</f>
        <v>720</v>
      </c>
      <c r="D50" s="176" t="e">
        <f>NA()</f>
        <v>#N/A</v>
      </c>
      <c r="E50" s="176" t="e">
        <f>NA()</f>
        <v>#N/A</v>
      </c>
      <c r="F50" s="176">
        <f>IF(ISNUMBER('実質公債費比率（分子）の構造'!L$53),'実質公債費比率（分子）の構造'!L$53,NA())</f>
        <v>725</v>
      </c>
      <c r="G50" s="176" t="e">
        <f>NA()</f>
        <v>#N/A</v>
      </c>
      <c r="H50" s="176" t="e">
        <f>NA()</f>
        <v>#N/A</v>
      </c>
      <c r="I50" s="176">
        <f>IF(ISNUMBER('実質公債費比率（分子）の構造'!M$53),'実質公債費比率（分子）の構造'!M$53,NA())</f>
        <v>858</v>
      </c>
      <c r="J50" s="176" t="e">
        <f>NA()</f>
        <v>#N/A</v>
      </c>
      <c r="K50" s="176" t="e">
        <f>NA()</f>
        <v>#N/A</v>
      </c>
      <c r="L50" s="176">
        <f>IF(ISNUMBER('実質公債費比率（分子）の構造'!N$53),'実質公債費比率（分子）の構造'!N$53,NA())</f>
        <v>836</v>
      </c>
      <c r="M50" s="176" t="e">
        <f>NA()</f>
        <v>#N/A</v>
      </c>
      <c r="N50" s="176" t="e">
        <f>NA()</f>
        <v>#N/A</v>
      </c>
      <c r="O50" s="176">
        <f>IF(ISNUMBER('実質公債費比率（分子）の構造'!O$53),'実質公債費比率（分子）の構造'!O$53,NA())</f>
        <v>864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23295</v>
      </c>
      <c r="E56" s="175"/>
      <c r="F56" s="175"/>
      <c r="G56" s="175">
        <f>'将来負担比率（分子）の構造'!J$52</f>
        <v>23569</v>
      </c>
      <c r="H56" s="175"/>
      <c r="I56" s="175"/>
      <c r="J56" s="175">
        <f>'将来負担比率（分子）の構造'!K$52</f>
        <v>23577</v>
      </c>
      <c r="K56" s="175"/>
      <c r="L56" s="175"/>
      <c r="M56" s="175">
        <f>'将来負担比率（分子）の構造'!L$52</f>
        <v>23559</v>
      </c>
      <c r="N56" s="175"/>
      <c r="O56" s="175"/>
      <c r="P56" s="175">
        <f>'将来負担比率（分子）の構造'!M$52</f>
        <v>22975</v>
      </c>
    </row>
    <row r="57" spans="1:16" x14ac:dyDescent="0.2">
      <c r="A57" s="175" t="s">
        <v>44</v>
      </c>
      <c r="B57" s="175"/>
      <c r="C57" s="175"/>
      <c r="D57" s="175">
        <f>'将来負担比率（分子）の構造'!I$51</f>
        <v>1464</v>
      </c>
      <c r="E57" s="175"/>
      <c r="F57" s="175"/>
      <c r="G57" s="175">
        <f>'将来負担比率（分子）の構造'!J$51</f>
        <v>1508</v>
      </c>
      <c r="H57" s="175"/>
      <c r="I57" s="175"/>
      <c r="J57" s="175">
        <f>'将来負担比率（分子）の構造'!K$51</f>
        <v>1693</v>
      </c>
      <c r="K57" s="175"/>
      <c r="L57" s="175"/>
      <c r="M57" s="175">
        <f>'将来負担比率（分子）の構造'!L$51</f>
        <v>2024</v>
      </c>
      <c r="N57" s="175"/>
      <c r="O57" s="175"/>
      <c r="P57" s="175">
        <f>'将来負担比率（分子）の構造'!M$51</f>
        <v>2337</v>
      </c>
    </row>
    <row r="58" spans="1:16" x14ac:dyDescent="0.2">
      <c r="A58" s="175" t="s">
        <v>43</v>
      </c>
      <c r="B58" s="175"/>
      <c r="C58" s="175"/>
      <c r="D58" s="175">
        <f>'将来負担比率（分子）の構造'!I$50</f>
        <v>4234</v>
      </c>
      <c r="E58" s="175"/>
      <c r="F58" s="175"/>
      <c r="G58" s="175">
        <f>'将来負担比率（分子）の構造'!J$50</f>
        <v>4258</v>
      </c>
      <c r="H58" s="175"/>
      <c r="I58" s="175"/>
      <c r="J58" s="175">
        <f>'将来負担比率（分子）の構造'!K$50</f>
        <v>4524</v>
      </c>
      <c r="K58" s="175"/>
      <c r="L58" s="175"/>
      <c r="M58" s="175">
        <f>'将来負担比率（分子）の構造'!L$50</f>
        <v>5149</v>
      </c>
      <c r="N58" s="175"/>
      <c r="O58" s="175"/>
      <c r="P58" s="175">
        <f>'将来負担比率（分子）の構造'!M$50</f>
        <v>5691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15</v>
      </c>
      <c r="C61" s="175"/>
      <c r="D61" s="175"/>
      <c r="E61" s="175">
        <f>'将来負担比率（分子）の構造'!J$46</f>
        <v>5</v>
      </c>
      <c r="F61" s="175"/>
      <c r="G61" s="175"/>
      <c r="H61" s="175" t="str">
        <f>'将来負担比率（分子）の構造'!K$46</f>
        <v>-</v>
      </c>
      <c r="I61" s="175"/>
      <c r="J61" s="175"/>
      <c r="K61" s="175" t="str">
        <f>'将来負担比率（分子）の構造'!L$46</f>
        <v>-</v>
      </c>
      <c r="L61" s="175"/>
      <c r="M61" s="175"/>
      <c r="N61" s="175">
        <f>'将来負担比率（分子）の構造'!M$46</f>
        <v>3</v>
      </c>
      <c r="O61" s="175"/>
      <c r="P61" s="175"/>
    </row>
    <row r="62" spans="1:16" x14ac:dyDescent="0.2">
      <c r="A62" s="175" t="s">
        <v>37</v>
      </c>
      <c r="B62" s="175">
        <f>'将来負担比率（分子）の構造'!I$45</f>
        <v>3739</v>
      </c>
      <c r="C62" s="175"/>
      <c r="D62" s="175"/>
      <c r="E62" s="175">
        <f>'将来負担比率（分子）の構造'!J$45</f>
        <v>3853</v>
      </c>
      <c r="F62" s="175"/>
      <c r="G62" s="175"/>
      <c r="H62" s="175">
        <f>'将来負担比率（分子）の構造'!K$45</f>
        <v>3889</v>
      </c>
      <c r="I62" s="175"/>
      <c r="J62" s="175"/>
      <c r="K62" s="175">
        <f>'将来負担比率（分子）の構造'!L$45</f>
        <v>3890</v>
      </c>
      <c r="L62" s="175"/>
      <c r="M62" s="175"/>
      <c r="N62" s="175">
        <f>'将来負担比率（分子）の構造'!M$45</f>
        <v>3843</v>
      </c>
      <c r="O62" s="175"/>
      <c r="P62" s="175"/>
    </row>
    <row r="63" spans="1:16" x14ac:dyDescent="0.2">
      <c r="A63" s="175" t="s">
        <v>36</v>
      </c>
      <c r="B63" s="175">
        <f>'将来負担比率（分子）の構造'!I$44</f>
        <v>7441</v>
      </c>
      <c r="C63" s="175"/>
      <c r="D63" s="175"/>
      <c r="E63" s="175">
        <f>'将来負担比率（分子）の構造'!J$44</f>
        <v>8251</v>
      </c>
      <c r="F63" s="175"/>
      <c r="G63" s="175"/>
      <c r="H63" s="175">
        <f>'将来負担比率（分子）の構造'!K$44</f>
        <v>7960</v>
      </c>
      <c r="I63" s="175"/>
      <c r="J63" s="175"/>
      <c r="K63" s="175">
        <f>'将来負担比率（分子）の構造'!L$44</f>
        <v>7812</v>
      </c>
      <c r="L63" s="175"/>
      <c r="M63" s="175"/>
      <c r="N63" s="175">
        <f>'将来負担比率（分子）の構造'!M$44</f>
        <v>8350</v>
      </c>
      <c r="O63" s="175"/>
      <c r="P63" s="175"/>
    </row>
    <row r="64" spans="1:16" x14ac:dyDescent="0.2">
      <c r="A64" s="175" t="s">
        <v>35</v>
      </c>
      <c r="B64" s="175">
        <f>'将来負担比率（分子）の構造'!I$43</f>
        <v>4195</v>
      </c>
      <c r="C64" s="175"/>
      <c r="D64" s="175"/>
      <c r="E64" s="175">
        <f>'将来負担比率（分子）の構造'!J$43</f>
        <v>4094</v>
      </c>
      <c r="F64" s="175"/>
      <c r="G64" s="175"/>
      <c r="H64" s="175">
        <f>'将来負担比率（分子）の構造'!K$43</f>
        <v>3731</v>
      </c>
      <c r="I64" s="175"/>
      <c r="J64" s="175"/>
      <c r="K64" s="175">
        <f>'将来負担比率（分子）の構造'!L$43</f>
        <v>3753</v>
      </c>
      <c r="L64" s="175"/>
      <c r="M64" s="175"/>
      <c r="N64" s="175">
        <f>'将来負担比率（分子）の構造'!M$43</f>
        <v>3648</v>
      </c>
      <c r="O64" s="175"/>
      <c r="P64" s="175"/>
    </row>
    <row r="65" spans="1:16" x14ac:dyDescent="0.2">
      <c r="A65" s="175" t="s">
        <v>34</v>
      </c>
      <c r="B65" s="175">
        <f>'将来負担比率（分子）の構造'!I$42</f>
        <v>1834</v>
      </c>
      <c r="C65" s="175"/>
      <c r="D65" s="175"/>
      <c r="E65" s="175">
        <f>'将来負担比率（分子）の構造'!J$42</f>
        <v>1714</v>
      </c>
      <c r="F65" s="175"/>
      <c r="G65" s="175"/>
      <c r="H65" s="175">
        <f>'将来負担比率（分子）の構造'!K$42</f>
        <v>1594</v>
      </c>
      <c r="I65" s="175"/>
      <c r="J65" s="175"/>
      <c r="K65" s="175">
        <f>'将来負担比率（分子）の構造'!L$42</f>
        <v>1472</v>
      </c>
      <c r="L65" s="175"/>
      <c r="M65" s="175"/>
      <c r="N65" s="175">
        <f>'将来負担比率（分子）の構造'!M$42</f>
        <v>1349</v>
      </c>
      <c r="O65" s="175"/>
      <c r="P65" s="175"/>
    </row>
    <row r="66" spans="1:16" x14ac:dyDescent="0.2">
      <c r="A66" s="175" t="s">
        <v>33</v>
      </c>
      <c r="B66" s="175">
        <f>'将来負担比率（分子）の構造'!I$41</f>
        <v>25948</v>
      </c>
      <c r="C66" s="175"/>
      <c r="D66" s="175"/>
      <c r="E66" s="175">
        <f>'将来負担比率（分子）の構造'!J$41</f>
        <v>26101</v>
      </c>
      <c r="F66" s="175"/>
      <c r="G66" s="175"/>
      <c r="H66" s="175">
        <f>'将来負担比率（分子）の構造'!K$41</f>
        <v>26674</v>
      </c>
      <c r="I66" s="175"/>
      <c r="J66" s="175"/>
      <c r="K66" s="175">
        <f>'将来負担比率（分子）の構造'!L$41</f>
        <v>27382</v>
      </c>
      <c r="L66" s="175"/>
      <c r="M66" s="175"/>
      <c r="N66" s="175">
        <f>'将来負担比率（分子）の構造'!M$41</f>
        <v>26843</v>
      </c>
      <c r="O66" s="175"/>
      <c r="P66" s="175"/>
    </row>
    <row r="67" spans="1:16" x14ac:dyDescent="0.2">
      <c r="A67" s="175" t="s">
        <v>77</v>
      </c>
      <c r="B67" s="175" t="e">
        <f>NA()</f>
        <v>#N/A</v>
      </c>
      <c r="C67" s="175">
        <f>IF(ISNUMBER('将来負担比率（分子）の構造'!I$53), IF('将来負担比率（分子）の構造'!I$53 &lt; 0, 0, '将来負担比率（分子）の構造'!I$53), NA())</f>
        <v>14179</v>
      </c>
      <c r="D67" s="175" t="e">
        <f>NA()</f>
        <v>#N/A</v>
      </c>
      <c r="E67" s="175" t="e">
        <f>NA()</f>
        <v>#N/A</v>
      </c>
      <c r="F67" s="175">
        <f>IF(ISNUMBER('将来負担比率（分子）の構造'!J$53), IF('将来負担比率（分子）の構造'!J$53 &lt; 0, 0, '将来負担比率（分子）の構造'!J$53), NA())</f>
        <v>14684</v>
      </c>
      <c r="G67" s="175" t="e">
        <f>NA()</f>
        <v>#N/A</v>
      </c>
      <c r="H67" s="175" t="e">
        <f>NA()</f>
        <v>#N/A</v>
      </c>
      <c r="I67" s="175">
        <f>IF(ISNUMBER('将来負担比率（分子）の構造'!K$53), IF('将来負担比率（分子）の構造'!K$53 &lt; 0, 0, '将来負担比率（分子）の構造'!K$53), NA())</f>
        <v>14054</v>
      </c>
      <c r="J67" s="175" t="e">
        <f>NA()</f>
        <v>#N/A</v>
      </c>
      <c r="K67" s="175" t="e">
        <f>NA()</f>
        <v>#N/A</v>
      </c>
      <c r="L67" s="175">
        <f>IF(ISNUMBER('将来負担比率（分子）の構造'!L$53), IF('将来負担比率（分子）の構造'!L$53 &lt; 0, 0, '将来負担比率（分子）の構造'!L$53), NA())</f>
        <v>13577</v>
      </c>
      <c r="M67" s="175" t="e">
        <f>NA()</f>
        <v>#N/A</v>
      </c>
      <c r="N67" s="175" t="e">
        <f>NA()</f>
        <v>#N/A</v>
      </c>
      <c r="O67" s="175">
        <f>IF(ISNUMBER('将来負担比率（分子）の構造'!M$53), IF('将来負担比率（分子）の構造'!M$53 &lt; 0, 0, '将来負担比率（分子）の構造'!M$53), NA())</f>
        <v>13034</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2886</v>
      </c>
      <c r="C72" s="179">
        <f>基金残高に係る経年分析!G55</f>
        <v>3040</v>
      </c>
      <c r="D72" s="179">
        <f>基金残高に係る経年分析!H55</f>
        <v>3393</v>
      </c>
    </row>
    <row r="73" spans="1:16" x14ac:dyDescent="0.2">
      <c r="A73" s="178" t="s">
        <v>80</v>
      </c>
      <c r="B73" s="179">
        <f>基金残高に係る経年分析!F56</f>
        <v>26</v>
      </c>
      <c r="C73" s="179">
        <f>基金残高に係る経年分析!G56</f>
        <v>428</v>
      </c>
      <c r="D73" s="179">
        <f>基金残高に係る経年分析!H56</f>
        <v>444</v>
      </c>
    </row>
    <row r="74" spans="1:16" x14ac:dyDescent="0.2">
      <c r="A74" s="178" t="s">
        <v>81</v>
      </c>
      <c r="B74" s="179">
        <f>基金残高に係る経年分析!F57</f>
        <v>891</v>
      </c>
      <c r="C74" s="179">
        <f>基金残高に係る経年分析!G57</f>
        <v>732</v>
      </c>
      <c r="D74" s="179">
        <f>基金残高に係る経年分析!H57</f>
        <v>813</v>
      </c>
    </row>
  </sheetData>
  <sheetProtection algorithmName="SHA-512" hashValue="iXJd/i3XBHopcSf1KM6YSFxTStHTYcs+1Rv8KkAB5kfZjyef89e2t8J/XapM4tkGMGuvTsDokjbX2JSdBmDV8g==" saltValue="PC41cuB1y+o2upG85vfj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D597A-4ECE-408F-9A42-E6F1A284791D}">
  <ds:schemaRefs>
    <ds:schemaRef ds:uri="http://schemas.microsoft.com/sharepoint/v3/contenttype/forms"/>
  </ds:schemaRefs>
</ds:datastoreItem>
</file>

<file path=customXml/itemProps2.xml><?xml version="1.0" encoding="utf-8"?>
<ds:datastoreItem xmlns:ds="http://schemas.openxmlformats.org/officeDocument/2006/customXml" ds:itemID="{6DDBDAAF-1DB4-4730-B471-B8D8F05EE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2024-03-18T03:06:38Z</cp:lastPrinted>
  <dcterms:created xsi:type="dcterms:W3CDTF">2024-02-05T00:28:33Z</dcterms:created>
  <dcterms:modified xsi:type="dcterms:W3CDTF">2024-09-26T02:43:45Z</dcterms:modified>
  <cp:category/>
</cp:coreProperties>
</file>