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HP更新用/"/>
    </mc:Choice>
  </mc:AlternateContent>
  <xr:revisionPtr revIDLastSave="1" documentId="13_ncr:1_{40AFA028-EAEB-4DF5-8729-FDC390C6C554}" xr6:coauthVersionLast="47" xr6:coauthVersionMax="47" xr10:uidLastSave="{454E32CF-99DC-4E12-8E08-A4C198B8A079}"/>
  <bookViews>
    <workbookView xWindow="380" yWindow="380" windowWidth="14400" windowHeight="9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CO34" i="10" l="1"/>
  <c r="CO35" i="10" s="1"/>
</calcChain>
</file>

<file path=xl/sharedStrings.xml><?xml version="1.0" encoding="utf-8"?>
<sst xmlns="http://schemas.openxmlformats.org/spreadsheetml/2006/main" count="1119" uniqueCount="615">
  <si>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</si>
  <si>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</si>
  <si>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</si>
  <si>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</si>
  <si>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</si>
  <si>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</si>
  <si>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</si>
  <si>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</si>
  <si>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</si>
  <si>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</si>
  <si>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</si>
  <si>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</si>
  <si>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</si>
  <si>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</si>
  <si>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</si>
  <si>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</si>
  <si>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</si>
  <si>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</si>
  <si>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</si>
  <si>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</si>
  <si>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</si>
  <si>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</si>
  <si>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</si>
  <si>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</si>
  <si>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</si>
  <si>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</si>
  <si>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</si>
  <si>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</si>
  <si>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</si>
  <si>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</si>
  <si>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</si>
  <si>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</si>
  <si>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</si>
  <si>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</si>
  <si>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</si>
  <si>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</si>
  <si>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</si>
  <si>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</si>
  <si>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</si>
  <si>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</si>
  <si>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</si>
  <si>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</si>
  <si>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</si>
  <si>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</si>
  <si>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</si>
  <si>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</si>
  <si>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</si>
  <si>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</si>
  <si>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</si>
  <si>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</si>
  <si>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</si>
  <si>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</si>
  <si>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</si>
  <si>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</si>
  <si>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</si>
  <si>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</si>
  <si>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</si>
  <si>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</si>
  <si>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</si>
  <si>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</si>
  <si>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</si>
  <si>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</si>
  <si>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</si>
  <si>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</si>
  <si>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</si>
  <si>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</si>
  <si>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</si>
  <si>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</si>
  <si>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</si>
  <si>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</si>
  <si>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</si>
  <si>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</si>
  <si>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</si>
  <si>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</si>
  <si>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</si>
  <si>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</si>
  <si>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</si>
  <si>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</si>
  <si>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</si>
  <si>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</si>
  <si>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</si>
  <si>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</si>
  <si>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</si>
  <si>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</si>
  <si>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</si>
  <si>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</si>
  <si>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</si>
  <si>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</si>
  <si>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</si>
  <si>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</si>
  <si>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</si>
  <si>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</si>
  <si>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</si>
  <si>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</si>
  <si>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</si>
  <si>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</si>
  <si>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</si>
  <si>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</si>
  <si>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</si>
  <si>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</si>
  <si>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</si>
  <si>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</si>
  <si>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</si>
  <si>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</si>
  <si>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</si>
  <si>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</si>
  <si>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</si>
  <si>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</si>
  <si>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</si>
  <si>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</si>
  <si>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</si>
  <si>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</si>
  <si>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</si>
  <si>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</si>
  <si>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</si>
  <si>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</si>
  <si>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</si>
  <si>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</si>
  <si>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</si>
  <si>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</si>
  <si>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</si>
  <si>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</si>
  <si>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</si>
  <si>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</si>
  <si>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</si>
  <si>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</si>
  <si>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</si>
  <si>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</si>
  <si>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</si>
  <si>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</si>
  <si>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</si>
  <si>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</si>
  <si>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</si>
  <si>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</si>
  <si>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</si>
  <si>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</si>
  <si>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</si>
  <si>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</si>
  <si>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</si>
  <si>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</si>
  <si>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</si>
  <si>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</si>
  <si>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</si>
  <si>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</si>
  <si>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</si>
  <si>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</si>
  <si>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</si>
  <si>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</si>
  <si>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</si>
  <si>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</si>
  <si>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</si>
  <si>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</si>
  <si>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</si>
  <si>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</si>
  <si>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</si>
  <si>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</si>
  <si>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</si>
  <si>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</si>
  <si>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</si>
  <si>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</si>
  <si>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</si>
  <si>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</si>
  <si>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</si>
  <si>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</si>
  <si>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</si>
  <si>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</si>
  <si>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</si>
  <si>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</si>
  <si>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</si>
  <si>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</si>
  <si>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</si>
  <si>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</si>
  <si>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</si>
  <si>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</si>
  <si>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</si>
  <si>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</si>
  <si>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</si>
  <si>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</si>
  <si>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</si>
  <si>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</si>
  <si>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</si>
  <si>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</si>
  <si>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</si>
  <si>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</si>
  <si>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</si>
  <si>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</si>
  <si>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</si>
  <si>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</si>
  <si>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</si>
  <si>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</si>
  <si>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</si>
  <si>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</si>
  <si>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</si>
  <si>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</si>
  <si>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</si>
  <si>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</si>
  <si>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</si>
  <si>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</si>
  <si>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</si>
  <si>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</si>
  <si>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</si>
  <si>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</si>
  <si>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</si>
  <si>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</si>
  <si>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</si>
  <si>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</si>
  <si>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</si>
  <si>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</si>
  <si>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</si>
  <si>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</si>
  <si>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</si>
  <si>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</si>
  <si>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</si>
  <si>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</si>
  <si>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</si>
  <si>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</si>
  <si>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</si>
  <si>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群馬県富岡市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</si>
  <si>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</si>
  <si>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</si>
  <si>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</si>
  <si>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</si>
  <si>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</si>
  <si>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</si>
  <si>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</si>
  <si>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</si>
  <si>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</si>
  <si>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</si>
  <si>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</si>
  <si>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</si>
  <si>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</si>
  <si>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</si>
  <si>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</si>
  <si>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</si>
  <si>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</si>
  <si>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</si>
  <si>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</si>
  <si>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</si>
  <si>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</si>
  <si>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</si>
  <si>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</si>
  <si>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</si>
  <si>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</si>
  <si>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</si>
  <si>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</si>
  <si>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</si>
  <si>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</si>
  <si>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</si>
  <si>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</si>
  <si>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</si>
  <si>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</si>
  <si>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</si>
  <si>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</si>
  <si>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</si>
  <si>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</si>
  <si>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</si>
  <si>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</si>
  <si>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</si>
  <si>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</si>
  <si>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</si>
  <si>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</si>
  <si>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</si>
  <si>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</si>
  <si>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</si>
  <si>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</si>
  <si>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</si>
  <si>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</si>
  <si>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</si>
  <si>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</si>
  <si>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</si>
  <si>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</si>
  <si>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</si>
  <si>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</si>
  <si>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</si>
  <si>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</si>
  <si>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</si>
  <si>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</si>
  <si>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</si>
  <si>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</si>
  <si>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</si>
  <si>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</si>
  <si>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</si>
  <si>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</si>
  <si>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</si>
  <si>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</si>
  <si>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</si>
  <si>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</si>
  <si>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</si>
  <si>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</si>
  <si>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</si>
  <si>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</si>
  <si>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</si>
  <si>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</si>
  <si>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</si>
  <si>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</si>
  <si>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</si>
  <si>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</si>
  <si>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</si>
  <si>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</si>
  <si>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</si>
  <si>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</si>
  <si>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</si>
  <si>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</si>
  <si>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</si>
  <si>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</si>
  <si>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</si>
  <si>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</si>
  <si>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</si>
  <si>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</si>
  <si>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</si>
  <si>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</si>
  <si>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</si>
  <si>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</si>
  <si>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</si>
  <si>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</si>
  <si>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</si>
  <si>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</si>
  <si>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</si>
  <si>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</si>
  <si>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</si>
  <si>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</si>
  <si>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</si>
  <si>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</si>
  <si>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</si>
  <si>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</si>
  <si>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</si>
  <si>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</si>
  <si>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</si>
  <si>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</si>
  <si>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</si>
  <si>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</si>
  <si>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</si>
  <si>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</si>
  <si>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</si>
  <si>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</si>
  <si>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</si>
  <si>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</si>
  <si>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</si>
  <si>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</si>
  <si>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</si>
  <si>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</si>
  <si>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</si>
  <si>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</si>
  <si>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</si>
  <si>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</si>
  <si>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</si>
  <si>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</si>
  <si>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</si>
  <si>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</si>
  <si>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</si>
  <si>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</si>
  <si>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</si>
  <si>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</si>
  <si>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</si>
  <si>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</si>
  <si>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</si>
  <si>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</si>
  <si>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</si>
  <si>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</si>
  <si>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</si>
  <si>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</si>
  <si>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</si>
  <si>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</si>
  <si>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</si>
  <si>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</si>
  <si>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</si>
  <si>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</si>
  <si>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</si>
  <si>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</si>
  <si>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群馬県富岡市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</si>
  <si>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</si>
  <si>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</si>
  <si>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</si>
  <si>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</si>
  <si>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</si>
  <si>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</si>
  <si>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</si>
  <si>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</si>
  <si>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</si>
  <si>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</si>
  <si>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</si>
  <si>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</si>
  <si>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</si>
  <si>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</si>
  <si>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</si>
  <si>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</si>
  <si>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</si>
  <si>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</si>
  <si>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</si>
  <si>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</si>
  <si>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</si>
  <si>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</si>
  <si>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</si>
  <si>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</si>
  <si>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</si>
  <si>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</si>
  <si>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</si>
  <si>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</si>
  <si>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</si>
  <si>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</si>
  <si>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</si>
  <si>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</si>
  <si>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</si>
  <si>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</si>
  <si>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</si>
  <si>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</si>
  <si>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</si>
  <si>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</si>
  <si>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</si>
  <si>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</si>
  <si>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</si>
  <si>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</si>
  <si>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</si>
  <si>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</si>
  <si>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</si>
  <si>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</si>
  <si>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</si>
  <si>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</si>
  <si>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</si>
  <si>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</si>
  <si>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</si>
  <si>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</si>
  <si>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</si>
  <si>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</si>
  <si>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</si>
  <si>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</si>
  <si>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</si>
  <si>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</si>
  <si>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</si>
  <si>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</si>
  <si>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</si>
  <si>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</si>
  <si>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</si>
  <si>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</si>
  <si>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</si>
  <si>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</si>
  <si>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</si>
  <si>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</si>
  <si>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</si>
  <si>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</si>
  <si>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</si>
  <si>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</si>
  <si>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</si>
  <si>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</si>
  <si>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</si>
  <si>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</si>
  <si>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</si>
  <si>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</si>
  <si>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</si>
  <si>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</si>
  <si>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</si>
  <si>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</si>
  <si>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</si>
  <si>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</si>
  <si>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</si>
  <si>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</si>
  <si>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</si>
  <si>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</si>
  <si>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</si>
  <si>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</si>
  <si>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</si>
  <si>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</si>
  <si>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</si>
  <si>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</si>
  <si>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</si>
  <si>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</si>
  <si>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</si>
  <si>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</si>
  <si>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</si>
  <si>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</si>
  <si>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</si>
  <si>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</si>
  <si>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</si>
  <si>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</si>
  <si>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</si>
  <si>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</si>
  <si>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</si>
  <si>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</si>
  <si>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</si>
  <si>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</si>
  <si>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</si>
  <si>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</si>
  <si>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</si>
  <si>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</si>
  <si>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</si>
  <si>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</si>
  <si>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</si>
  <si>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</si>
  <si>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</si>
  <si>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</si>
  <si>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</si>
  <si>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</si>
  <si>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</si>
  <si>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</si>
  <si>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</si>
  <si>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</si>
  <si>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</si>
  <si>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</si>
  <si>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</si>
  <si>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</si>
  <si>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</si>
  <si>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</si>
  <si>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</si>
  <si>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</si>
  <si>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</si>
  <si>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</si>
  <si>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</si>
  <si>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</si>
  <si>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</si>
  <si>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</si>
  <si>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</si>
  <si>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</si>
  <si>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</si>
  <si>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</si>
  <si>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</si>
  <si>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</si>
  <si>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</si>
  <si>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</si>
  <si>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</si>
  <si>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</si>
  <si>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</si>
  <si>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</si>
  <si>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</si>
  <si>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</si>
  <si>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</si>
  <si>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</si>
  <si>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</si>
  <si>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</si>
  <si>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</si>
  <si>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</si>
  <si>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</si>
  <si>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</si>
  <si>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</si>
  <si>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</si>
  <si>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</si>
  <si>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</si>
  <si>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</si>
  <si>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</si>
  <si>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</si>
  <si>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</si>
  <si>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</si>
  <si>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</si>
  <si>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</si>
  <si>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</si>
  <si>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</si>
  <si>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</si>
  <si>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</si>
  <si>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</si>
  <si>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</si>
  <si>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</si>
  <si>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</si>
  <si>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</si>
  <si>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</si>
  <si>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</si>
  <si>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</si>
  <si>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</si>
  <si>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</si>
  <si>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</si>
  <si>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</si>
  <si>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</si>
  <si>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</si>
  <si>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</si>
  <si>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</si>
  <si>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</si>
  <si>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</si>
  <si>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</si>
  <si>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</si>
  <si>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</si>
  <si>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</si>
  <si>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3.70</t>
  </si>
  <si>
    <t>▲ 6.98</t>
  </si>
  <si>
    <t>▲ 3.04</t>
  </si>
  <si>
    <t>▲ 7.69</t>
  </si>
  <si>
    <t>水道事業会計</t>
  </si>
  <si>
    <t>一般会計</t>
  </si>
  <si>
    <t>下水道事業会計</t>
  </si>
  <si>
    <t>介護保険特別会計</t>
  </si>
  <si>
    <t>国民健康保険事業特別会計</t>
  </si>
  <si>
    <t>後期高齢者医療特別会計</t>
  </si>
  <si>
    <t>その他会計（赤字）</t>
  </si>
  <si>
    <t>▲ 0.33</t>
  </si>
  <si>
    <t>その他会計（黒字）</t>
  </si>
  <si>
    <t>（百万円）</t>
    <phoneticPr fontId="5"/>
  </si>
  <si>
    <t>H30</t>
    <phoneticPr fontId="5"/>
  </si>
  <si>
    <t>R01</t>
    <phoneticPr fontId="5"/>
  </si>
  <si>
    <t>R02</t>
    <phoneticPr fontId="5"/>
  </si>
  <si>
    <t>R03</t>
    <phoneticPr fontId="5"/>
  </si>
  <si>
    <t>R04</t>
    <phoneticPr fontId="5"/>
  </si>
  <si>
    <t>富岡地域医療企業団</t>
  </si>
  <si>
    <t>群馬県市町村総合事務組合</t>
  </si>
  <si>
    <t>群馬県後期高齢者医療広域連合（一般会計）</t>
  </si>
  <si>
    <t>群馬県後期高齢者医療広域連合（事業会計）</t>
  </si>
  <si>
    <t>群馬県市町村会館管理組合</t>
  </si>
  <si>
    <t>　　　　－</t>
  </si>
  <si>
    <t>富岡市土地開発公社</t>
  </si>
  <si>
    <t>まちづくり富岡</t>
  </si>
  <si>
    <t>〇</t>
  </si>
  <si>
    <t>社会資本等整備基金</t>
    <phoneticPr fontId="5"/>
  </si>
  <si>
    <t>地域振興基金</t>
    <phoneticPr fontId="2"/>
  </si>
  <si>
    <t>スポーツ振興基金</t>
    <phoneticPr fontId="2"/>
  </si>
  <si>
    <t>富岡製糸場基金</t>
    <phoneticPr fontId="2"/>
  </si>
  <si>
    <t>新型コロナウイルス対策基金</t>
    <rPh sb="0" eb="2">
      <t>シンガタ</t>
    </rPh>
    <rPh sb="9" eb="11">
      <t>タイサク</t>
    </rPh>
    <rPh sb="11" eb="13">
      <t>キキン</t>
    </rPh>
    <phoneticPr fontId="2"/>
  </si>
  <si>
    <t>　　　　－</t>
    <phoneticPr fontId="2"/>
  </si>
  <si>
    <t>富岡甘楽広域市町村圏振興整備組合</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</si>
  <si>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</si>
  <si>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</si>
  <si>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</si>
  <si>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</si>
  <si>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</si>
  <si>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類似団体平均を下回っている。これは合併以後、「新規起債の抑制」、「償還額以上の借入をしない」、「高利の地方債は繰上償還や借換をする」などの方針のもと、地方債の削減に努めてきた結果と言える。実質公債費比率は、低下傾向にあったが、令和４年度は臨時財政対策発行可能額が大きく減少したことにより、前年比で0.1ポイント増加している。今後は公共施設の大規模改修が控えており、地方債残高が増加する見込みだが、住民ニーズや必要性を見極め、必要最小限の起債にするなどの公債費の適正化に取り組んでいく。</t>
    <rPh sb="137" eb="143">
      <t>リンジザイセイタイサク</t>
    </rPh>
    <rPh sb="143" eb="148">
      <t>ハッコウカノウガク</t>
    </rPh>
    <rPh sb="149" eb="150">
      <t>オオ</t>
    </rPh>
    <rPh sb="152" eb="154">
      <t>ゲンショウ</t>
    </rPh>
    <rPh sb="173" eb="175">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</si>
  <si>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</si>
  <si>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</si>
  <si>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</si>
  <si>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将来負担比率は、地方債の残高の減少や、公営企業や各組合の地方債現在高の減少により繰入額・負担額が減少しているため、令和４年度もマイナスとなっている。
有形固定資産減価償却率は、平成29年度に老朽化した庁舎と市営住宅の建替え、令和２年度にごみ焼却施設基幹的設備改良工事が完了したため、全体として微増で推移しているが、令和４年度は子育て健康プラザの整備等により、前年度と同様の数値となった。今後は老朽化した施設に対する経費の増加が予想され、それに伴い将来負担も増加する可能性があることから、公共施設等総合管理計画や個別施設計画に基づき、公共施設等の老朽化対策に取り組んでいく必要がある。</t>
    <rPh sb="157" eb="159">
      <t>レイワ</t>
    </rPh>
    <rPh sb="160" eb="162">
      <t>ネンド</t>
    </rPh>
    <rPh sb="163" eb="165">
      <t>コソダ</t>
    </rPh>
    <rPh sb="166" eb="168">
      <t>ケンコウ</t>
    </rPh>
    <rPh sb="172" eb="175">
      <t>セイビトウ</t>
    </rPh>
    <rPh sb="179" eb="182">
      <t>ゼンネンド</t>
    </rPh>
    <rPh sb="183" eb="185">
      <t>ドウヨウ</t>
    </rPh>
    <rPh sb="186" eb="188">
      <t>スウチ</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</si>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</sst>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38" fillId="0" borderId="40" xfId="16" applyFont="1" applyBorder="1" applyAlignment="1" applyProtection="1">
      <alignment horizontal="left" vertical="top" wrapText="1"/>
      <protection locked="0"/>
    </xf>
    <xf numFmtId="0" fontId="38" fillId="0" borderId="56"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65" xfId="16" applyFont="1" applyBorder="1" applyAlignment="1" applyProtection="1">
      <alignment horizontal="left" vertical="top" wrapText="1"/>
      <protection locked="0"/>
    </xf>
    <xf numFmtId="0" fontId="38" fillId="0" borderId="5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A6258B1-170D-4CD7-AF2B-616CCBD3A71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FCE8-4432-9F11-1AA823D4A9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86909</c:v>
                </c:pt>
                <c:pt idx="1">
                  <c:v>108443</c:v>
                </c:pt>
                <c:pt idx="2">
                  <c:v>110304</c:v>
                </c:pt>
                <c:pt idx="3">
                  <c:v>42140</c:v>
                </c:pt>
                <c:pt idx="4">
                  <c:v>60354</c:v>
                </c:pt>
              </c:numCache>
            </c:numRef>
          </c:val>
          <c:smooth val="0"/>
          <c:extLst>
            <c:ext xmlns:c16="http://schemas.microsoft.com/office/drawing/2014/chart" uri="{C3380CC4-5D6E-409C-BE32-E72D297353CC}">
              <c16:uniqueId val="{00000001-FCE8-4432-9F11-1AA823D4A9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5.56</c:v>
                </c:pt>
                <c:pt idx="1">
                  <c:v>6.85</c:v>
                </c:pt>
                <c:pt idx="2">
                  <c:v>7.11</c:v>
                </c:pt>
                <c:pt idx="3">
                  <c:v>9.69</c:v>
                </c:pt>
                <c:pt idx="4">
                  <c:v>6.65</c:v>
                </c:pt>
              </c:numCache>
            </c:numRef>
          </c:val>
          <c:extLst>
            <c:ext xmlns:c16="http://schemas.microsoft.com/office/drawing/2014/chart" uri="{C3380CC4-5D6E-409C-BE32-E72D297353CC}">
              <c16:uniqueId val="{00000000-CA3B-411F-AD8F-D1BE031D58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25.93</c:v>
                </c:pt>
                <c:pt idx="1">
                  <c:v>20.36</c:v>
                </c:pt>
                <c:pt idx="2">
                  <c:v>20.440000000000001</c:v>
                </c:pt>
                <c:pt idx="3">
                  <c:v>26.48</c:v>
                </c:pt>
                <c:pt idx="4">
                  <c:v>27.59</c:v>
                </c:pt>
              </c:numCache>
            </c:numRef>
          </c:val>
          <c:extLst>
            <c:ext xmlns:c16="http://schemas.microsoft.com/office/drawing/2014/chart" uri="{C3380CC4-5D6E-409C-BE32-E72D297353CC}">
              <c16:uniqueId val="{00000001-CA3B-411F-AD8F-D1BE031D58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-3.7</c:v>
                </c:pt>
                <c:pt idx="1">
                  <c:v>-6.98</c:v>
                </c:pt>
                <c:pt idx="2">
                  <c:v>-3.04</c:v>
                </c:pt>
                <c:pt idx="3">
                  <c:v>4.82</c:v>
                </c:pt>
                <c:pt idx="4">
                  <c:v>-7.69</c:v>
                </c:pt>
              </c:numCache>
            </c:numRef>
          </c:val>
          <c:smooth val="0"/>
          <c:extLst>
            <c:ext xmlns:c16="http://schemas.microsoft.com/office/drawing/2014/chart" uri="{C3380CC4-5D6E-409C-BE32-E72D297353CC}">
              <c16:uniqueId val="{00000002-CA3B-411F-AD8F-D1BE031D58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0.52</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42A9-4CA4-BCC3-F2824BC61D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0.33</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A9-4CA4-BCC3-F2824BC61D9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2A9-4CA4-BCC3-F2824BC61D9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2A9-4CA4-BCC3-F2824BC61D9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0.05</c:v>
                </c:pt>
                <c:pt idx="4">
                  <c:v>#N/A</c:v>
                </c:pt>
                <c:pt idx="5">
                  <c:v>0.05</c:v>
                </c:pt>
                <c:pt idx="6">
                  <c:v>#N/A</c:v>
                </c:pt>
                <c:pt idx="7">
                  <c:v>0.05</c:v>
                </c:pt>
                <c:pt idx="8">
                  <c:v>#N/A</c:v>
                </c:pt>
                <c:pt idx="9">
                  <c:v>0.06</c:v>
                </c:pt>
              </c:numCache>
            </c:numRef>
          </c:val>
          <c:extLst>
            <c:ext xmlns:c16="http://schemas.microsoft.com/office/drawing/2014/chart" uri="{C3380CC4-5D6E-409C-BE32-E72D297353CC}">
              <c16:uniqueId val="{00000004-42A9-4CA4-BCC3-F2824BC61D9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0.86</c:v>
                </c:pt>
                <c:pt idx="2">
                  <c:v>#N/A</c:v>
                </c:pt>
                <c:pt idx="3">
                  <c:v>0.86</c:v>
                </c:pt>
                <c:pt idx="4">
                  <c:v>#N/A</c:v>
                </c:pt>
                <c:pt idx="5">
                  <c:v>0.99</c:v>
                </c:pt>
                <c:pt idx="6">
                  <c:v>#N/A</c:v>
                </c:pt>
                <c:pt idx="7">
                  <c:v>0.42</c:v>
                </c:pt>
                <c:pt idx="8">
                  <c:v>#N/A</c:v>
                </c:pt>
                <c:pt idx="9">
                  <c:v>0.25</c:v>
                </c:pt>
              </c:numCache>
            </c:numRef>
          </c:val>
          <c:extLst>
            <c:ext xmlns:c16="http://schemas.microsoft.com/office/drawing/2014/chart" uri="{C3380CC4-5D6E-409C-BE32-E72D297353CC}">
              <c16:uniqueId val="{00000005-42A9-4CA4-BCC3-F2824BC61D9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0.94</c:v>
                </c:pt>
                <c:pt idx="2">
                  <c:v>#N/A</c:v>
                </c:pt>
                <c:pt idx="3">
                  <c:v>0.87</c:v>
                </c:pt>
                <c:pt idx="4">
                  <c:v>#N/A</c:v>
                </c:pt>
                <c:pt idx="5">
                  <c:v>1.1000000000000001</c:v>
                </c:pt>
                <c:pt idx="6">
                  <c:v>#N/A</c:v>
                </c:pt>
                <c:pt idx="7">
                  <c:v>1.22</c:v>
                </c:pt>
                <c:pt idx="8">
                  <c:v>#N/A</c:v>
                </c:pt>
                <c:pt idx="9">
                  <c:v>1.1399999999999999</c:v>
                </c:pt>
              </c:numCache>
            </c:numRef>
          </c:val>
          <c:extLst>
            <c:ext xmlns:c16="http://schemas.microsoft.com/office/drawing/2014/chart" uri="{C3380CC4-5D6E-409C-BE32-E72D297353CC}">
              <c16:uniqueId val="{00000006-42A9-4CA4-BCC3-F2824BC61D9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0.34</c:v>
                </c:pt>
                <c:pt idx="4">
                  <c:v>#N/A</c:v>
                </c:pt>
                <c:pt idx="5">
                  <c:v>1.28</c:v>
                </c:pt>
                <c:pt idx="6">
                  <c:v>#N/A</c:v>
                </c:pt>
                <c:pt idx="7">
                  <c:v>1.9</c:v>
                </c:pt>
                <c:pt idx="8">
                  <c:v>#N/A</c:v>
                </c:pt>
                <c:pt idx="9">
                  <c:v>2.2799999999999998</c:v>
                </c:pt>
              </c:numCache>
            </c:numRef>
          </c:val>
          <c:extLst>
            <c:ext xmlns:c16="http://schemas.microsoft.com/office/drawing/2014/chart" uri="{C3380CC4-5D6E-409C-BE32-E72D297353CC}">
              <c16:uniqueId val="{00000007-42A9-4CA4-BCC3-F2824BC61D9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5.55</c:v>
                </c:pt>
                <c:pt idx="2">
                  <c:v>#N/A</c:v>
                </c:pt>
                <c:pt idx="3">
                  <c:v>6.84</c:v>
                </c:pt>
                <c:pt idx="4">
                  <c:v>#N/A</c:v>
                </c:pt>
                <c:pt idx="5">
                  <c:v>7.1</c:v>
                </c:pt>
                <c:pt idx="6">
                  <c:v>#N/A</c:v>
                </c:pt>
                <c:pt idx="7">
                  <c:v>9.68</c:v>
                </c:pt>
                <c:pt idx="8">
                  <c:v>#N/A</c:v>
                </c:pt>
                <c:pt idx="9">
                  <c:v>6.64</c:v>
                </c:pt>
              </c:numCache>
            </c:numRef>
          </c:val>
          <c:extLst>
            <c:ext xmlns:c16="http://schemas.microsoft.com/office/drawing/2014/chart" uri="{C3380CC4-5D6E-409C-BE32-E72D297353CC}">
              <c16:uniqueId val="{00000008-42A9-4CA4-BCC3-F2824BC61D9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12.52</c:v>
                </c:pt>
                <c:pt idx="2">
                  <c:v>#N/A</c:v>
                </c:pt>
                <c:pt idx="3">
                  <c:v>13.08</c:v>
                </c:pt>
                <c:pt idx="4">
                  <c:v>#N/A</c:v>
                </c:pt>
                <c:pt idx="5">
                  <c:v>13.29</c:v>
                </c:pt>
                <c:pt idx="6">
                  <c:v>#N/A</c:v>
                </c:pt>
                <c:pt idx="7">
                  <c:v>13.71</c:v>
                </c:pt>
                <c:pt idx="8">
                  <c:v>#N/A</c:v>
                </c:pt>
                <c:pt idx="9">
                  <c:v>14.75</c:v>
                </c:pt>
              </c:numCache>
            </c:numRef>
          </c:val>
          <c:extLst>
            <c:ext xmlns:c16="http://schemas.microsoft.com/office/drawing/2014/chart" uri="{C3380CC4-5D6E-409C-BE32-E72D297353CC}">
              <c16:uniqueId val="{00000009-42A9-4CA4-BCC3-F2824BC61D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1589</c:v>
                </c:pt>
                <c:pt idx="5">
                  <c:v>1694</c:v>
                </c:pt>
                <c:pt idx="8">
                  <c:v>1765</c:v>
                </c:pt>
                <c:pt idx="11">
                  <c:v>1920</c:v>
                </c:pt>
                <c:pt idx="14">
                  <c:v>2002</c:v>
                </c:pt>
              </c:numCache>
            </c:numRef>
          </c:val>
          <c:extLst>
            <c:ext xmlns:c16="http://schemas.microsoft.com/office/drawing/2014/chart" uri="{C3380CC4-5D6E-409C-BE32-E72D297353CC}">
              <c16:uniqueId val="{00000000-4109-43B1-BB4D-36536639B4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09-43B1-BB4D-36536639B4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109-43B1-BB4D-36536639B4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473</c:v>
                </c:pt>
                <c:pt idx="3">
                  <c:v>344</c:v>
                </c:pt>
                <c:pt idx="6">
                  <c:v>312</c:v>
                </c:pt>
                <c:pt idx="9">
                  <c:v>360</c:v>
                </c:pt>
                <c:pt idx="12">
                  <c:v>432</c:v>
                </c:pt>
              </c:numCache>
            </c:numRef>
          </c:val>
          <c:extLst>
            <c:ext xmlns:c16="http://schemas.microsoft.com/office/drawing/2014/chart" uri="{C3380CC4-5D6E-409C-BE32-E72D297353CC}">
              <c16:uniqueId val="{00000003-4109-43B1-BB4D-36536639B4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374</c:v>
                </c:pt>
                <c:pt idx="3">
                  <c:v>388</c:v>
                </c:pt>
                <c:pt idx="6">
                  <c:v>421</c:v>
                </c:pt>
                <c:pt idx="9">
                  <c:v>406</c:v>
                </c:pt>
                <c:pt idx="12">
                  <c:v>365</c:v>
                </c:pt>
              </c:numCache>
            </c:numRef>
          </c:val>
          <c:extLst>
            <c:ext xmlns:c16="http://schemas.microsoft.com/office/drawing/2014/chart" uri="{C3380CC4-5D6E-409C-BE32-E72D297353CC}">
              <c16:uniqueId val="{00000004-4109-43B1-BB4D-36536639B4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09-43B1-BB4D-36536639B4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09-43B1-BB4D-36536639B4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1565</c:v>
                </c:pt>
                <c:pt idx="3">
                  <c:v>1788</c:v>
                </c:pt>
                <c:pt idx="6">
                  <c:v>1851</c:v>
                </c:pt>
                <c:pt idx="9">
                  <c:v>1969</c:v>
                </c:pt>
                <c:pt idx="12">
                  <c:v>2121</c:v>
                </c:pt>
              </c:numCache>
            </c:numRef>
          </c:val>
          <c:extLst>
            <c:ext xmlns:c16="http://schemas.microsoft.com/office/drawing/2014/chart" uri="{C3380CC4-5D6E-409C-BE32-E72D297353CC}">
              <c16:uniqueId val="{00000007-4109-43B1-BB4D-36536639B4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823</c:v>
                </c:pt>
                <c:pt idx="2">
                  <c:v>#N/A</c:v>
                </c:pt>
                <c:pt idx="3">
                  <c:v>#N/A</c:v>
                </c:pt>
                <c:pt idx="4">
                  <c:v>826</c:v>
                </c:pt>
                <c:pt idx="5">
                  <c:v>#N/A</c:v>
                </c:pt>
                <c:pt idx="6">
                  <c:v>#N/A</c:v>
                </c:pt>
                <c:pt idx="7">
                  <c:v>819</c:v>
                </c:pt>
                <c:pt idx="8">
                  <c:v>#N/A</c:v>
                </c:pt>
                <c:pt idx="9">
                  <c:v>#N/A</c:v>
                </c:pt>
                <c:pt idx="10">
                  <c:v>815</c:v>
                </c:pt>
                <c:pt idx="11">
                  <c:v>#N/A</c:v>
                </c:pt>
                <c:pt idx="12">
                  <c:v>#N/A</c:v>
                </c:pt>
                <c:pt idx="13">
                  <c:v>916</c:v>
                </c:pt>
                <c:pt idx="14">
                  <c:v>#N/A</c:v>
                </c:pt>
              </c:numCache>
            </c:numRef>
          </c:val>
          <c:smooth val="0"/>
          <c:extLst>
            <c:ext xmlns:c16="http://schemas.microsoft.com/office/drawing/2014/chart" uri="{C3380CC4-5D6E-409C-BE32-E72D297353CC}">
              <c16:uniqueId val="{00000008-4109-43B1-BB4D-36536639B4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18232</c:v>
                </c:pt>
                <c:pt idx="5">
                  <c:v>18207</c:v>
                </c:pt>
                <c:pt idx="8">
                  <c:v>18939</c:v>
                </c:pt>
                <c:pt idx="11">
                  <c:v>19149</c:v>
                </c:pt>
                <c:pt idx="14">
                  <c:v>18138</c:v>
                </c:pt>
              </c:numCache>
            </c:numRef>
          </c:val>
          <c:extLst>
            <c:ext xmlns:c16="http://schemas.microsoft.com/office/drawing/2014/chart" uri="{C3380CC4-5D6E-409C-BE32-E72D297353CC}">
              <c16:uniqueId val="{00000000-5132-4D92-828D-41F2BDBE27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905</c:v>
                </c:pt>
                <c:pt idx="5">
                  <c:v>765</c:v>
                </c:pt>
                <c:pt idx="8">
                  <c:v>784</c:v>
                </c:pt>
                <c:pt idx="11">
                  <c:v>794</c:v>
                </c:pt>
                <c:pt idx="14">
                  <c:v>1045</c:v>
                </c:pt>
              </c:numCache>
            </c:numRef>
          </c:val>
          <c:extLst>
            <c:ext xmlns:c16="http://schemas.microsoft.com/office/drawing/2014/chart" uri="{C3380CC4-5D6E-409C-BE32-E72D297353CC}">
              <c16:uniqueId val="{00000001-5132-4D92-828D-41F2BDBE27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9384</c:v>
                </c:pt>
                <c:pt idx="5">
                  <c:v>8501</c:v>
                </c:pt>
                <c:pt idx="8">
                  <c:v>8054</c:v>
                </c:pt>
                <c:pt idx="11">
                  <c:v>8876</c:v>
                </c:pt>
                <c:pt idx="14">
                  <c:v>8523</c:v>
                </c:pt>
              </c:numCache>
            </c:numRef>
          </c:val>
          <c:extLst>
            <c:ext xmlns:c16="http://schemas.microsoft.com/office/drawing/2014/chart" uri="{C3380CC4-5D6E-409C-BE32-E72D297353CC}">
              <c16:uniqueId val="{00000002-5132-4D92-828D-41F2BDBE27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32-4D92-828D-41F2BDBE27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32-4D92-828D-41F2BDBE27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18</c:v>
                </c:pt>
                <c:pt idx="3">
                  <c:v>0</c:v>
                </c:pt>
                <c:pt idx="6">
                  <c:v>4</c:v>
                </c:pt>
                <c:pt idx="9">
                  <c:v>0</c:v>
                </c:pt>
                <c:pt idx="12">
                  <c:v>0</c:v>
                </c:pt>
              </c:numCache>
            </c:numRef>
          </c:val>
          <c:extLst>
            <c:ext xmlns:c16="http://schemas.microsoft.com/office/drawing/2014/chart" uri="{C3380CC4-5D6E-409C-BE32-E72D297353CC}">
              <c16:uniqueId val="{00000005-5132-4D92-828D-41F2BDBE27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2561</c:v>
                </c:pt>
                <c:pt idx="3">
                  <c:v>2540</c:v>
                </c:pt>
                <c:pt idx="6">
                  <c:v>2505</c:v>
                </c:pt>
                <c:pt idx="9">
                  <c:v>2562</c:v>
                </c:pt>
                <c:pt idx="12">
                  <c:v>2569</c:v>
                </c:pt>
              </c:numCache>
            </c:numRef>
          </c:val>
          <c:extLst>
            <c:ext xmlns:c16="http://schemas.microsoft.com/office/drawing/2014/chart" uri="{C3380CC4-5D6E-409C-BE32-E72D297353CC}">
              <c16:uniqueId val="{00000006-5132-4D92-828D-41F2BDBE27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2792</c:v>
                </c:pt>
                <c:pt idx="3">
                  <c:v>2772</c:v>
                </c:pt>
                <c:pt idx="6">
                  <c:v>2876</c:v>
                </c:pt>
                <c:pt idx="9">
                  <c:v>2688</c:v>
                </c:pt>
                <c:pt idx="12">
                  <c:v>2675</c:v>
                </c:pt>
              </c:numCache>
            </c:numRef>
          </c:val>
          <c:extLst>
            <c:ext xmlns:c16="http://schemas.microsoft.com/office/drawing/2014/chart" uri="{C3380CC4-5D6E-409C-BE32-E72D297353CC}">
              <c16:uniqueId val="{00000007-5132-4D92-828D-41F2BDBE27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3464</c:v>
                </c:pt>
                <c:pt idx="3">
                  <c:v>3320</c:v>
                </c:pt>
                <c:pt idx="6">
                  <c:v>3084</c:v>
                </c:pt>
                <c:pt idx="9">
                  <c:v>2717</c:v>
                </c:pt>
                <c:pt idx="12">
                  <c:v>2418</c:v>
                </c:pt>
              </c:numCache>
            </c:numRef>
          </c:val>
          <c:extLst>
            <c:ext xmlns:c16="http://schemas.microsoft.com/office/drawing/2014/chart" uri="{C3380CC4-5D6E-409C-BE32-E72D297353CC}">
              <c16:uniqueId val="{00000008-5132-4D92-828D-41F2BDBE27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132-4D92-828D-41F2BDBE27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15941</c:v>
                </c:pt>
                <c:pt idx="3">
                  <c:v>16403</c:v>
                </c:pt>
                <c:pt idx="6">
                  <c:v>17498</c:v>
                </c:pt>
                <c:pt idx="9">
                  <c:v>16636</c:v>
                </c:pt>
                <c:pt idx="12">
                  <c:v>15450</c:v>
                </c:pt>
              </c:numCache>
            </c:numRef>
          </c:val>
          <c:extLst>
            <c:ext xmlns:c16="http://schemas.microsoft.com/office/drawing/2014/chart" uri="{C3380CC4-5D6E-409C-BE32-E72D297353CC}">
              <c16:uniqueId val="{0000000A-5132-4D92-828D-41F2BDBE27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132-4D92-828D-41F2BDBE27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2515</c:v>
                </c:pt>
                <c:pt idx="1">
                  <c:v>3429</c:v>
                </c:pt>
                <c:pt idx="2">
                  <c:v>3496</c:v>
                </c:pt>
              </c:numCache>
            </c:numRef>
          </c:val>
          <c:extLst>
            <c:ext xmlns:c16="http://schemas.microsoft.com/office/drawing/2014/chart" uri="{C3380CC4-5D6E-409C-BE32-E72D297353CC}">
              <c16:uniqueId val="{00000000-1AAC-47E0-B913-EB32852CE9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467</c:v>
                </c:pt>
                <c:pt idx="1">
                  <c:v>268</c:v>
                </c:pt>
                <c:pt idx="2">
                  <c:v>269</c:v>
                </c:pt>
              </c:numCache>
            </c:numRef>
          </c:val>
          <c:extLst>
            <c:ext xmlns:c16="http://schemas.microsoft.com/office/drawing/2014/chart" uri="{C3380CC4-5D6E-409C-BE32-E72D297353CC}">
              <c16:uniqueId val="{00000001-1AAC-47E0-B913-EB32852CE9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4896</c:v>
                </c:pt>
                <c:pt idx="1">
                  <c:v>4845</c:v>
                </c:pt>
                <c:pt idx="2">
                  <c:v>4468</c:v>
                </c:pt>
              </c:numCache>
            </c:numRef>
          </c:val>
          <c:extLst>
            <c:ext xmlns:c16="http://schemas.microsoft.com/office/drawing/2014/chart" uri="{C3380CC4-5D6E-409C-BE32-E72D297353CC}">
              <c16:uniqueId val="{00000002-1AAC-47E0-B913-EB32852CE9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{3252A43F-ACCA-4D4D-9881-CE16C0D07B96}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605-477B-8D3B-19447AABE2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{B87665B6-0B17-4182-8722-8DF6735C8DAF}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05-477B-8D3B-19447AABE2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{A33BAD41-E403-4109-A84E-140310762B9B}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05-477B-8D3B-19447AABE2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{EA32D15D-E2F2-4010-9BDC-90E347A2F3C9}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05-477B-8D3B-19447AABE2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{7989C531-E7D9-419C-81C1-9575C1367DC9}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05-477B-8D3B-19447AABE23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{866AEDF5-ED54-45E0-89A9-2353829F522C}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605-477B-8D3B-19447AABE23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{B8D65083-65AC-44A0-9C5A-8B2532799E30}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605-477B-8D3B-19447AABE23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{0654565D-736E-459E-B64B-3B639B015B23}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605-477B-8D3B-19447AABE23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{A2EBC167-3C69-44D4-8E3E-0CE49D0C174A}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605-477B-8D3B-19447AABE2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50.8</c:v>
                </c:pt>
                <c:pt idx="8">
                  <c:v>52.1</c:v>
                </c:pt>
                <c:pt idx="16">
                  <c:v>51.7</c:v>
                </c:pt>
                <c:pt idx="24">
                  <c:v>53.3</c:v>
                </c:pt>
                <c:pt idx="32">
                  <c:v>53.3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605-477B-8D3B-19447AABE2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{B06A545E-DB1A-4710-A524-1B4CCC41ABD6}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605-477B-8D3B-19447AABE2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{34E9C867-B54D-4BD7-9996-2E6714C1E9C7}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05-477B-8D3B-19447AABE2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{A5A6CACD-1266-40F8-B52C-6632EB6E0810}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05-477B-8D3B-19447AABE2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{B9192464-C06E-408E-8AE5-61D7AE5415F0}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05-477B-8D3B-19447AABE2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{050C82EC-4734-4A5D-931A-9B1FBA49A4BD}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05-477B-8D3B-19447AABE23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{787FF757-E986-4DA6-B325-3499D7C38AB1}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605-477B-8D3B-19447AABE23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{6103FFD0-CD4E-45C8-97FA-705FEF78EF40}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605-477B-8D3B-19447AABE23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{BEB88945-9981-43A4-972B-47783EAF0E46}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605-477B-8D3B-19447AABE23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{8BAC5886-7A2C-4222-9CE5-9D80EFD87652}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605-477B-8D3B-19447AABE2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E605-477B-8D3B-19447AABE239}"/>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{587D879D-26BC-4EC3-A2B3-5D9439ED89E4}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802-4D36-B3EB-F731A97662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{2B5B457B-1975-4E22-BD0B-962DC96F47A1}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02-4D36-B3EB-F731A97662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{630BE133-462C-46D6-BD44-48C7D214316A}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02-4D36-B3EB-F731A97662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{208F0BB6-5A64-4AC4-AEF2-BA694F4D2275}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02-4D36-B3EB-F731A97662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{1E5F9B5A-91F5-444A-A8EA-F32E44C5BD8B}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02-4D36-B3EB-F731A976622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{0C4B7A15-BF32-4B48-9DA5-5A4B66E180DB}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802-4D36-B3EB-F731A976622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{B81CFC52-3BAD-410E-9E4F-3A161BE2F1FF}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802-4D36-B3EB-F731A976622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{A6D7D59D-1CCA-42CD-8B40-DD1D8FAF1D84}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802-4D36-B3EB-F731A976622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{763C5F58-CC22-4B10-A943-18726130787C}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802-4D36-B3EB-F731A97662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8.1</c:v>
                </c:pt>
                <c:pt idx="16">
                  <c:v>7.8</c:v>
                </c:pt>
                <c:pt idx="24">
                  <c:v>7.6</c:v>
                </c:pt>
                <c:pt idx="32">
                  <c:v>7.7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802-4D36-B3EB-F731A97662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{94D2D1C2-FE3F-454A-AB18-34C3731BDF52}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802-4D36-B3EB-F731A97662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{4EA57352-F9F2-4020-8B9D-9C8B5E6083C0}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02-4D36-B3EB-F731A97662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{2A300BFF-1886-49C8-BA0C-578A57FDFC30}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02-4D36-B3EB-F731A97662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{C4F2B206-F420-4992-8F98-EA12F7754BCE}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02-4D36-B3EB-F731A97662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{C41CBFE5-42C9-477F-9CBC-AC753B370DE3}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02-4D36-B3EB-F731A976622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{F34046F5-DD82-4A91-9AEB-BE18FF6B9644}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802-4D36-B3EB-F731A976622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{74EB43AF-2C76-4C25-A976-3C5A36A81811}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802-4D36-B3EB-F731A976622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{2B29D9C6-5432-48DE-AB85-9051C9E80097}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802-4D36-B3EB-F731A976622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{22CE9CF6-A21D-44B7-8474-9D021AE3AFD0}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802-4D36-B3EB-F731A97662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1802-4D36-B3EB-F731A9766220}"/>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2E60F02-11D3-4F0F-ADED-5448094C3602}"/>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9903622-9AAE-4EA8-9314-AEAB659E4042}"/>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C05CF72-1137-474C-BCA2-1DE7C0450E81}"/>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DB58903-1F0C-4B05-BDC6-BAFD07AF83AC}"/>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9FFCD48-41C2-4B84-8E43-5271DB105415}"/>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C0D3DD2-EF95-4324-8F3C-29B4D7982E12}"/>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DF03972-23B2-466E-AE4C-205D518BC687}"/>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7B3A000-2BA0-42B8-9113-4F0D755A3359}"/>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6C70D8A-04B8-42A9-B3EF-A32C5E2E14EA}"/>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DB8499F-9591-4A67-8B61-35BA03E938C3}"/>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46,427
45,403
122.85
24,144,054
23,176,426
842,664
12,672,854
15,450,428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6B8E6A0-B587-40D7-8FDD-080FC656BDBD}"/>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12AAA61-460F-466F-850A-69E54DBBC184}"/>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6B0C8C1-DCE2-4EA4-9D44-A9FF8584FE88}"/>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7849334-7695-4CB8-8EA0-15EFD462B561}"/>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EF5FCB7-660E-46AA-B20A-B5468B103A07}"/>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2A08E42-086B-47E7-91CA-421D6E23682B}"/>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39D0928-1981-4846-B504-B81083637742}"/>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AA6A2E9-7F13-4629-8A44-22F39C2319C7}"/>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9A6B400-9D26-42E3-93B4-5DE52ECD2893}"/>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2DF3713-9E7C-4107-B883-3EA31FE4FEA9}"/>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E68E995-36DF-4DD9-A853-AEC68A1CCE0F}"/>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44C80F4-3E36-4650-B6E5-2ABF32A20333}"/>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083E148-79C6-452B-92B4-F331CF634557}"/>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BC40AEB-60F5-4CA2-82F3-FC91A595669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65111B7-CC94-41E1-8764-DD56560FD634}"/>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2CBEF68-F079-40E7-845D-E65D4833D6F4}"/>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F4EAD7C-8533-468C-ADDF-1E0E9CB46132}"/>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CBF69CD-762F-4680-8A51-EF2BAF5D0431}"/>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A04836B-6DC2-46FC-851E-1A8B298FEF16}"/>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88AEDF3-35FC-4147-A20C-61E544579A74}"/>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76610F0-F04F-4D6F-BE86-A81D8C11C206}"/>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25D2D79-E414-4477-B2C1-B41FAC1B1238}"/>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F61DA9B-6A2E-445D-9B86-9AC2532343EF}"/>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6ADB0B4-6911-4D95-9A33-E56B3B88300E}"/>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6AD54BE-1AF9-465D-86E0-13EF1D62F961}"/>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F191785-17D9-456A-80EA-F4103F601249}"/>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6C88FD8-80B4-4CAB-961F-4D61B4D8ABB2}"/>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F084FF6-1365-4F8D-8E31-581F6F183A0C}"/>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0E36638-BD81-4E6E-A4D9-6944A1AA36DB}"/>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E01C820-4F06-4E44-A8DB-52525BCDF062}"/>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51BC792-C3FB-4EEB-9180-7D10659CE54D}"/>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7DDD881-BCD0-4F8A-BC80-AC48C5A9E451}"/>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14823AE-0797-45E4-9F62-F5CF4F3D1C76}"/>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FB193E3-683D-43F7-82EA-78962578B8E1}"/>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327F6AE-3DD6-4205-9631-24D593FBC529}"/>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6388A40-AA16-44F5-92B0-CCD1BBF79A4D}"/>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AB3B3AB-E67C-43B8-B5C9-DFAB28D1453A}"/>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令和４年度は、法人市民税の増により基準財政収入額が増加したが、公債費の償還額の増により基準財政需要額も増加したため、類似団体平均を上回ったものの、令和３年度より</a:t>
          </a:r>
          <a:r>
            <a:rPr kumimoji="1" lang="en-US" altLang="ja-JP" sz="1100">
              <a:latin typeface="+mn-ea"/>
              <a:ea typeface="+mn-ea"/>
            </a:rPr>
            <a:t>0.1</a:t>
          </a:r>
          <a:r>
            <a:rPr kumimoji="1" lang="ja-JP" altLang="en-US" sz="1100">
              <a:latin typeface="+mn-ea"/>
              <a:ea typeface="+mn-ea"/>
            </a:rPr>
            <a:t>ポイント悪化した。</a:t>
          </a:r>
        </a:p>
        <a:p>
          <a:r>
            <a:rPr kumimoji="1" lang="ja-JP" altLang="en-US" sz="1100">
              <a:latin typeface="+mn-ea"/>
              <a:ea typeface="+mn-ea"/>
            </a:rPr>
            <a:t>　今後も物価高騰による歳入減や歳出増が見込まれるため、緊急に必要な事業を峻別し、物件費を抑制する等、歳出の徹底的な見直しを実施するとともに、税収の徴収率向上対策、ふるさと納税やクラウドファンディング等の幅広い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38EF362-5944-451A-B3F2-135246322474}"/>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43D025FB-8F1D-40DF-B8E5-B790271C355A}"/>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BE0B8C8C-DC0C-478B-8545-AAFF1CF820C7}"/>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F96A4FE1-CC9B-42BD-8950-2C6641A0C553}"/>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5F55DBF7-620D-49E9-8F75-80A47F73E3A3}"/>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3765FF23-0845-4066-B35B-CA8FBEC1ECBB}"/>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4D225ADA-6974-43E8-81C1-85A4C1DEE8C4}"/>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C293D86B-D044-4B16-814E-2565C991A2DB}"/>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4DC6AD94-19E3-4837-959F-D894016B2FF5}"/>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D29A3FCA-1DBB-4E2A-BD57-B0AEDF308815}"/>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83729B83-F2C2-46D1-B055-879D4876C847}"/>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CAE357D9-94A9-477E-ADF1-26AD2A73A245}"/>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9C098A95-8952-4CA8-A012-03FF5B3A1333}"/>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6C312B15-694E-4844-BA76-C1B4D651A3BA}"/>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277DD92-F9A1-411D-AF6E-4908B1B555C3}"/>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677A3607-6B6B-4487-A79F-4E428DC94C1E}"/>
            </a:ext>
          </a:extLst>
        </xdr:cNvPr>
        <xdr:cNvCxnSpPr/>
      </xdr:nvCxnSpPr>
      <xdr:spPr>
        <a:xfrm flipV="1">
          <a:off x="4514850" y="6043507"/>
          <a:ext cx="0" cy="1397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820D5470-7F51-4082-AC38-BE26CCB95744}"/>
            </a:ext>
          </a:extLst>
        </xdr:cNvPr>
        <xdr:cNvSpPr txBox="1"/>
      </xdr:nvSpPr>
      <xdr:spPr>
        <a:xfrm>
          <a:off x="4584700" y="741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183D33A3-4C85-4FCD-816F-287371479B61}"/>
            </a:ext>
          </a:extLst>
        </xdr:cNvPr>
        <xdr:cNvCxnSpPr/>
      </xdr:nvCxnSpPr>
      <xdr:spPr>
        <a:xfrm>
          <a:off x="4425950" y="74407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EAAA8E1A-D78C-405A-AE46-EABBF41DB103}"/>
            </a:ext>
          </a:extLst>
        </xdr:cNvPr>
        <xdr:cNvSpPr txBox="1"/>
      </xdr:nvSpPr>
      <xdr:spPr>
        <a:xfrm>
          <a:off x="4584700" y="579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37379AAC-41DF-467A-AC63-BA6DE0CEC79E}"/>
            </a:ext>
          </a:extLst>
        </xdr:cNvPr>
        <xdr:cNvCxnSpPr/>
      </xdr:nvCxnSpPr>
      <xdr:spPr>
        <a:xfrm>
          <a:off x="4425950" y="60435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94AA5130-10AF-40E6-8FC4-329D1622C990}"/>
            </a:ext>
          </a:extLst>
        </xdr:cNvPr>
        <xdr:cNvCxnSpPr/>
      </xdr:nvCxnSpPr>
      <xdr:spPr>
        <a:xfrm>
          <a:off x="3752850" y="6752167"/>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68B33990-9244-4321-BCDE-DB4C03C94C02}"/>
            </a:ext>
          </a:extLst>
        </xdr:cNvPr>
        <xdr:cNvSpPr txBox="1"/>
      </xdr:nvSpPr>
      <xdr:spPr>
        <a:xfrm>
          <a:off x="4584700" y="685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DD9CC035-453E-48F0-A206-37AE3BE4A4E0}"/>
            </a:ext>
          </a:extLst>
        </xdr:cNvPr>
        <xdr:cNvSpPr/>
      </xdr:nvSpPr>
      <xdr:spPr>
        <a:xfrm>
          <a:off x="4464050" y="6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EAA3E298-A2E4-4A36-8858-0BECD53E306A}"/>
            </a:ext>
          </a:extLst>
        </xdr:cNvPr>
        <xdr:cNvCxnSpPr/>
      </xdr:nvCxnSpPr>
      <xdr:spPr>
        <a:xfrm>
          <a:off x="2940050" y="6732058"/>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1F8D124D-2C32-4515-9101-0DEA82548879}"/>
            </a:ext>
          </a:extLst>
        </xdr:cNvPr>
        <xdr:cNvSpPr/>
      </xdr:nvSpPr>
      <xdr:spPr>
        <a:xfrm>
          <a:off x="3702050" y="6862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9231E998-B3F1-419C-AF84-1EC09C90EE29}"/>
            </a:ext>
          </a:extLst>
        </xdr:cNvPr>
        <xdr:cNvSpPr txBox="1"/>
      </xdr:nvSpPr>
      <xdr:spPr>
        <a:xfrm>
          <a:off x="3409950" y="6944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987AF88C-80C4-4CDF-BBB4-BCC8ECA0C313}"/>
            </a:ext>
          </a:extLst>
        </xdr:cNvPr>
        <xdr:cNvCxnSpPr/>
      </xdr:nvCxnSpPr>
      <xdr:spPr>
        <a:xfrm>
          <a:off x="2127250" y="673205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6E433484-0119-4656-A5D8-D6C5ADF6D40D}"/>
            </a:ext>
          </a:extLst>
        </xdr:cNvPr>
        <xdr:cNvSpPr/>
      </xdr:nvSpPr>
      <xdr:spPr>
        <a:xfrm>
          <a:off x="2889250" y="6842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764D59E5-7B2D-4443-87D4-0B5156BD4E95}"/>
            </a:ext>
          </a:extLst>
        </xdr:cNvPr>
        <xdr:cNvSpPr txBox="1"/>
      </xdr:nvSpPr>
      <xdr:spPr>
        <a:xfrm>
          <a:off x="2597150" y="692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55E2B0E5-31DA-407E-9E62-C0A46705FD73}"/>
            </a:ext>
          </a:extLst>
        </xdr:cNvPr>
        <xdr:cNvCxnSpPr/>
      </xdr:nvCxnSpPr>
      <xdr:spPr>
        <a:xfrm>
          <a:off x="1333500" y="673205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5107EB6C-645C-4067-BC07-0C63CDC68EF6}"/>
            </a:ext>
          </a:extLst>
        </xdr:cNvPr>
        <xdr:cNvSpPr/>
      </xdr:nvSpPr>
      <xdr:spPr>
        <a:xfrm>
          <a:off x="2095500" y="684212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4FF6BF26-9493-4AB0-BBEA-DDD58712D75F}"/>
            </a:ext>
          </a:extLst>
        </xdr:cNvPr>
        <xdr:cNvSpPr txBox="1"/>
      </xdr:nvSpPr>
      <xdr:spPr>
        <a:xfrm>
          <a:off x="1784350" y="692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BE25039B-44FE-44AC-8CCC-3D98C1A2350C}"/>
            </a:ext>
          </a:extLst>
        </xdr:cNvPr>
        <xdr:cNvSpPr/>
      </xdr:nvSpPr>
      <xdr:spPr>
        <a:xfrm>
          <a:off x="1282700" y="682201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E7D12A0B-D3DB-4362-A58D-E68CB258A018}"/>
            </a:ext>
          </a:extLst>
        </xdr:cNvPr>
        <xdr:cNvSpPr txBox="1"/>
      </xdr:nvSpPr>
      <xdr:spPr>
        <a:xfrm>
          <a:off x="971550" y="690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935CFDA-43D6-46DD-86A7-33F08098EA41}"/>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ADEF92E-B47F-4B1D-AD9F-3653C45D492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4D1BD46-1E3D-4784-84F7-4D4A689D0606}"/>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FFB53F1-C45A-48B4-9EB5-8F15A4CA30E4}"/>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F2EEE3C-BBE5-4B98-AA5A-E37180AAC718}"/>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94E39C1F-7884-4414-A95C-117B8F2F30CA}"/>
            </a:ext>
          </a:extLst>
        </xdr:cNvPr>
        <xdr:cNvSpPr/>
      </xdr:nvSpPr>
      <xdr:spPr>
        <a:xfrm>
          <a:off x="446405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8A7D80F-BB30-4D29-98F2-99DE6FFB00AB}"/>
            </a:ext>
          </a:extLst>
        </xdr:cNvPr>
        <xdr:cNvSpPr txBox="1"/>
      </xdr:nvSpPr>
      <xdr:spPr>
        <a:xfrm>
          <a:off x="45847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866E2A52-A09E-4A69-BB32-8699D8346BC3}"/>
            </a:ext>
          </a:extLst>
        </xdr:cNvPr>
        <xdr:cNvSpPr/>
      </xdr:nvSpPr>
      <xdr:spPr>
        <a:xfrm>
          <a:off x="3702050" y="6705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E785AB83-8B76-48C1-8066-25659FDAE5AE}"/>
            </a:ext>
          </a:extLst>
        </xdr:cNvPr>
        <xdr:cNvSpPr txBox="1"/>
      </xdr:nvSpPr>
      <xdr:spPr>
        <a:xfrm>
          <a:off x="340995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D9AB7AF8-1959-49DB-8D3E-BD7EFF9DFD83}"/>
            </a:ext>
          </a:extLst>
        </xdr:cNvPr>
        <xdr:cNvSpPr/>
      </xdr:nvSpPr>
      <xdr:spPr>
        <a:xfrm>
          <a:off x="2889250" y="6685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CE46F22C-7EED-4E64-843B-B4FA435D6C71}"/>
            </a:ext>
          </a:extLst>
        </xdr:cNvPr>
        <xdr:cNvSpPr txBox="1"/>
      </xdr:nvSpPr>
      <xdr:spPr>
        <a:xfrm>
          <a:off x="2597150" y="64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AE51D6A0-5F9D-45FE-B224-012E74D078C3}"/>
            </a:ext>
          </a:extLst>
        </xdr:cNvPr>
        <xdr:cNvSpPr/>
      </xdr:nvSpPr>
      <xdr:spPr>
        <a:xfrm>
          <a:off x="2095500" y="668506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139FB80D-8BD8-4851-A5E9-644278DB1E99}"/>
            </a:ext>
          </a:extLst>
        </xdr:cNvPr>
        <xdr:cNvSpPr txBox="1"/>
      </xdr:nvSpPr>
      <xdr:spPr>
        <a:xfrm>
          <a:off x="1784350" y="64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AAA0982-F606-483B-ACF1-F9F53EC3F7BF}"/>
            </a:ext>
          </a:extLst>
        </xdr:cNvPr>
        <xdr:cNvSpPr/>
      </xdr:nvSpPr>
      <xdr:spPr>
        <a:xfrm>
          <a:off x="1282700" y="668506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8E9F47CF-13C3-43FF-A0CF-533EB7B7E91A}"/>
            </a:ext>
          </a:extLst>
        </xdr:cNvPr>
        <xdr:cNvSpPr txBox="1"/>
      </xdr:nvSpPr>
      <xdr:spPr>
        <a:xfrm>
          <a:off x="971550" y="64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794DBAFD-D0A2-4A75-9247-2E1C13E28418}"/>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A6C8394D-6783-4ED9-9BF8-4D15EBFB6C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20AC981E-EF3A-4266-BB89-51952F27C7DF}"/>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1E0BAA31-FEA3-46B6-A860-FBA0A8FC8AE2}"/>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2F36EC73-F8CA-4666-8773-368059C6A704}"/>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FC5358BC-0699-4119-93DF-B831EEC5B89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8647E98E-14E1-410F-993E-48301B74EE5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328CFA6A-138A-4744-9219-FFCB604BB263}"/>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E2C1B663-E6EB-436B-9C62-35045F898B94}"/>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D931D06-1198-4CF2-9749-FA03F3B0A7B7}"/>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369F2040-56E0-4887-8E89-8FBD682D4A95}"/>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555F7852-9F0D-4C27-9981-F5B4CC8489F2}"/>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C82EF114-D67F-4F8F-AA75-1C23C3B5575C}"/>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臨時財政対策債の大幅な減少、光熱水費・維持補修費・公債費の大幅な増加により</a:t>
          </a:r>
          <a:r>
            <a:rPr kumimoji="1" lang="en-US" altLang="ja-JP" sz="1100">
              <a:latin typeface="+mn-ea"/>
              <a:ea typeface="+mn-ea"/>
            </a:rPr>
            <a:t>7.0</a:t>
          </a:r>
          <a:r>
            <a:rPr kumimoji="1" lang="ja-JP" altLang="en-US" sz="1100">
              <a:latin typeface="+mn-ea"/>
              <a:ea typeface="+mn-ea"/>
            </a:rPr>
            <a:t>ポイント悪化し、類団平均を大きく下回った。</a:t>
          </a:r>
        </a:p>
        <a:p>
          <a:r>
            <a:rPr kumimoji="1" lang="ja-JP" altLang="en-US" sz="1100">
              <a:latin typeface="+mn-ea"/>
              <a:ea typeface="+mn-ea"/>
            </a:rPr>
            <a:t>　地方交付税等歳入の大幅な増加は見込まれないが、人件費、物件費の経常支出については増加が見込まれている。事業統合等による支出抑制を進め、効率的な行政経営に努める。また、公共施設の集約化や再配置計画を進め、 今後も、施設の維持や更新にかかる経費の削減に取り組んでいく。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8A72706C-7BD5-4878-9239-9A25AB418DF4}"/>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7AA03F60-5B98-48EC-A147-875E9562CA75}"/>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34F82E21-13D5-4A71-8B19-CE7DE100BD64}"/>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EC14DEC2-3DF3-4D81-95B9-E97F8ED8DEDE}"/>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24481016-1E97-41FC-92F3-66AD4B552637}"/>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9CEC62D6-CA72-4B3F-B7F3-6D552C1D95AB}"/>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A33154C1-CFFD-4F79-BB77-D1383963E2D1}"/>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C5DBE06C-E80A-4853-8A78-CA3B41E4D991}"/>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8B002FB1-7DBD-4D11-A746-18367BDC9410}"/>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547F2C93-ACCC-4EEC-92A0-2267012898E8}"/>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5EA1AFCE-211B-47B2-B8F8-E90195640502}"/>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7BDA2497-B48B-4E83-BA1E-3A68810A0363}"/>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70D33537-1EDF-4909-8301-9E373BF3FD86}"/>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5F819D40-9F78-49B0-AF2B-230086288F25}"/>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69010F11-90F1-481B-8E34-2C7B13C2367C}"/>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C41B05A3-4C1E-4A6C-B62C-E3C31BF192B2}"/>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99A40D22-E693-41C2-B432-93C8AFB14F23}"/>
            </a:ext>
          </a:extLst>
        </xdr:cNvPr>
        <xdr:cNvCxnSpPr/>
      </xdr:nvCxnSpPr>
      <xdr:spPr>
        <a:xfrm flipV="1">
          <a:off x="4514850" y="9769687"/>
          <a:ext cx="0" cy="1526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7D7EA6BE-1720-4016-9794-FF3E97B9463F}"/>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F0A0BABF-8670-4878-B090-7D532416C0E7}"/>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BBF01B0B-E42C-4DD4-846D-29ACC7146284}"/>
            </a:ext>
          </a:extLst>
        </xdr:cNvPr>
        <xdr:cNvSpPr txBox="1"/>
      </xdr:nvSpPr>
      <xdr:spPr>
        <a:xfrm>
          <a:off x="4584700" y="952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A6591CA9-1161-4833-99F3-597A3437979F}"/>
            </a:ext>
          </a:extLst>
        </xdr:cNvPr>
        <xdr:cNvCxnSpPr/>
      </xdr:nvCxnSpPr>
      <xdr:spPr>
        <a:xfrm>
          <a:off x="4425950" y="9769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65</xdr:row>
      <xdr:rowOff>20744</xdr:rowOff>
    </xdr:to>
    <xdr:cxnSp macro="">
      <xdr:nvCxnSpPr>
        <xdr:cNvPr id="132" name="直線コネクタ 131">
          <a:extLst>
            <a:ext uri="{FF2B5EF4-FFF2-40B4-BE49-F238E27FC236}">
              <a16:creationId xmlns:a16="http://schemas.microsoft.com/office/drawing/2014/main" id="{28E1A4E5-014D-41C9-9F82-397367D53FB8}"/>
            </a:ext>
          </a:extLst>
        </xdr:cNvPr>
        <xdr:cNvCxnSpPr/>
      </xdr:nvCxnSpPr>
      <xdr:spPr>
        <a:xfrm>
          <a:off x="3752850" y="10369550"/>
          <a:ext cx="762000" cy="54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a:extLst>
            <a:ext uri="{FF2B5EF4-FFF2-40B4-BE49-F238E27FC236}">
              <a16:creationId xmlns:a16="http://schemas.microsoft.com/office/drawing/2014/main" id="{E49044B0-CE1E-45A5-8D18-C4474469F9BD}"/>
            </a:ext>
          </a:extLst>
        </xdr:cNvPr>
        <xdr:cNvSpPr txBox="1"/>
      </xdr:nvSpPr>
      <xdr:spPr>
        <a:xfrm>
          <a:off x="4584700" y="10401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527AC6A6-EE3A-409F-9328-C3CFE2E44457}"/>
            </a:ext>
          </a:extLst>
        </xdr:cNvPr>
        <xdr:cNvSpPr/>
      </xdr:nvSpPr>
      <xdr:spPr>
        <a:xfrm>
          <a:off x="4464050" y="10556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63</xdr:row>
      <xdr:rowOff>82127</xdr:rowOff>
    </xdr:to>
    <xdr:cxnSp macro="">
      <xdr:nvCxnSpPr>
        <xdr:cNvPr id="135" name="直線コネクタ 134">
          <a:extLst>
            <a:ext uri="{FF2B5EF4-FFF2-40B4-BE49-F238E27FC236}">
              <a16:creationId xmlns:a16="http://schemas.microsoft.com/office/drawing/2014/main" id="{6B165736-F7E0-466F-B0BA-7851CE1DB47E}"/>
            </a:ext>
          </a:extLst>
        </xdr:cNvPr>
        <xdr:cNvCxnSpPr/>
      </xdr:nvCxnSpPr>
      <xdr:spPr>
        <a:xfrm flipV="1">
          <a:off x="2940050" y="10369550"/>
          <a:ext cx="812800" cy="27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FC04DD8E-0BF5-4683-854E-2AECCB1FEB00}"/>
            </a:ext>
          </a:extLst>
        </xdr:cNvPr>
        <xdr:cNvSpPr/>
      </xdr:nvSpPr>
      <xdr:spPr>
        <a:xfrm>
          <a:off x="370205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a:extLst>
            <a:ext uri="{FF2B5EF4-FFF2-40B4-BE49-F238E27FC236}">
              <a16:creationId xmlns:a16="http://schemas.microsoft.com/office/drawing/2014/main" id="{6D0ECBD6-8A8C-432A-90F3-B5046F701077}"/>
            </a:ext>
          </a:extLst>
        </xdr:cNvPr>
        <xdr:cNvSpPr txBox="1"/>
      </xdr:nvSpPr>
      <xdr:spPr>
        <a:xfrm>
          <a:off x="3409950" y="10046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82127</xdr:rowOff>
    </xdr:from>
    <xdr:to>
      <xdr:col>15</xdr:col>
      <xdr:colOff>82550</xdr:colOff>
      <xdr:row>63</xdr:row>
      <xdr:rowOff>106256</xdr:rowOff>
    </xdr:to>
    <xdr:cxnSp macro="">
      <xdr:nvCxnSpPr>
        <xdr:cNvPr id="138" name="直線コネクタ 137">
          <a:extLst>
            <a:ext uri="{FF2B5EF4-FFF2-40B4-BE49-F238E27FC236}">
              <a16:creationId xmlns:a16="http://schemas.microsoft.com/office/drawing/2014/main" id="{B908FBBD-1D22-4C34-874A-E838BB95FCEB}"/>
            </a:ext>
          </a:extLst>
        </xdr:cNvPr>
        <xdr:cNvCxnSpPr/>
      </xdr:nvCxnSpPr>
      <xdr:spPr>
        <a:xfrm flipV="1">
          <a:off x="2127250" y="10643447"/>
          <a:ext cx="8128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28DAEFD-85D2-4DF5-8D67-135FEE312520}"/>
            </a:ext>
          </a:extLst>
        </xdr:cNvPr>
        <xdr:cNvSpPr/>
      </xdr:nvSpPr>
      <xdr:spPr>
        <a:xfrm>
          <a:off x="2889250" y="1060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4976DCBC-2FFF-41E2-96AC-7E828A8C9142}"/>
            </a:ext>
          </a:extLst>
        </xdr:cNvPr>
        <xdr:cNvSpPr txBox="1"/>
      </xdr:nvSpPr>
      <xdr:spPr>
        <a:xfrm>
          <a:off x="2597150" y="1069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12277</xdr:rowOff>
    </xdr:from>
    <xdr:to>
      <xdr:col>11</xdr:col>
      <xdr:colOff>31750</xdr:colOff>
      <xdr:row>63</xdr:row>
      <xdr:rowOff>106256</xdr:rowOff>
    </xdr:to>
    <xdr:cxnSp macro="">
      <xdr:nvCxnSpPr>
        <xdr:cNvPr id="141" name="直線コネクタ 140">
          <a:extLst>
            <a:ext uri="{FF2B5EF4-FFF2-40B4-BE49-F238E27FC236}">
              <a16:creationId xmlns:a16="http://schemas.microsoft.com/office/drawing/2014/main" id="{6225F699-E003-40D2-A1AC-765BBD4DAD6D}"/>
            </a:ext>
          </a:extLst>
        </xdr:cNvPr>
        <xdr:cNvCxnSpPr/>
      </xdr:nvCxnSpPr>
      <xdr:spPr>
        <a:xfrm>
          <a:off x="1333500" y="10405957"/>
          <a:ext cx="793750" cy="26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56B1E55D-9DA0-41E8-8915-B85D2F2C730C}"/>
            </a:ext>
          </a:extLst>
        </xdr:cNvPr>
        <xdr:cNvSpPr/>
      </xdr:nvSpPr>
      <xdr:spPr>
        <a:xfrm>
          <a:off x="2095500" y="106972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641D0586-A03E-48E4-90C5-AB67993255D8}"/>
            </a:ext>
          </a:extLst>
        </xdr:cNvPr>
        <xdr:cNvSpPr txBox="1"/>
      </xdr:nvSpPr>
      <xdr:spPr>
        <a:xfrm>
          <a:off x="1784350" y="1077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7E372D99-2A92-4811-89D7-41C2B4705A6C}"/>
            </a:ext>
          </a:extLst>
        </xdr:cNvPr>
        <xdr:cNvSpPr/>
      </xdr:nvSpPr>
      <xdr:spPr>
        <a:xfrm>
          <a:off x="1282700" y="1064090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41CC4E0D-796C-4FCF-80DD-9C0151E97B14}"/>
            </a:ext>
          </a:extLst>
        </xdr:cNvPr>
        <xdr:cNvSpPr txBox="1"/>
      </xdr:nvSpPr>
      <xdr:spPr>
        <a:xfrm>
          <a:off x="971550" y="1072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847F642-B6F0-403F-8FBB-6172A9F1DA95}"/>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F362425-8F62-428D-BEB0-C671A1810D3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229DC80-BC31-4249-AE0F-CF6DD0B5B779}"/>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5DBE25F5-11E8-43EC-AB97-C275FA9D7FE9}"/>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DCA63031-4CE3-4BD2-876B-EF51635D7874}"/>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141394</xdr:rowOff>
    </xdr:from>
    <xdr:to>
      <xdr:col>23</xdr:col>
      <xdr:colOff>184150</xdr:colOff>
      <xdr:row>65</xdr:row>
      <xdr:rowOff>71544</xdr:rowOff>
    </xdr:to>
    <xdr:sp macro="" textlink="">
      <xdr:nvSpPr>
        <xdr:cNvPr id="151" name="楕円 150">
          <a:extLst>
            <a:ext uri="{FF2B5EF4-FFF2-40B4-BE49-F238E27FC236}">
              <a16:creationId xmlns:a16="http://schemas.microsoft.com/office/drawing/2014/main" id="{2C022523-6406-4C0D-9FA6-430E4D1EAFC8}"/>
            </a:ext>
          </a:extLst>
        </xdr:cNvPr>
        <xdr:cNvSpPr/>
      </xdr:nvSpPr>
      <xdr:spPr>
        <a:xfrm>
          <a:off x="4464050" y="10870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113471</xdr:rowOff>
    </xdr:from>
    <xdr:ext cx="762000" cy="259045"/>
    <xdr:sp macro="" textlink="">
      <xdr:nvSpPr>
        <xdr:cNvPr id="152" name="財政構造の弾力性該当値テキスト">
          <a:extLst>
            <a:ext uri="{FF2B5EF4-FFF2-40B4-BE49-F238E27FC236}">
              <a16:creationId xmlns:a16="http://schemas.microsoft.com/office/drawing/2014/main" id="{AA8171D7-3C6D-4659-82E9-1A258FE84C3F}"/>
            </a:ext>
          </a:extLst>
        </xdr:cNvPr>
        <xdr:cNvSpPr txBox="1"/>
      </xdr:nvSpPr>
      <xdr:spPr>
        <a:xfrm>
          <a:off x="4584700" y="1084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3" name="楕円 152">
          <a:extLst>
            <a:ext uri="{FF2B5EF4-FFF2-40B4-BE49-F238E27FC236}">
              <a16:creationId xmlns:a16="http://schemas.microsoft.com/office/drawing/2014/main" id="{8A675D41-BA79-4374-8D10-108014F7334C}"/>
            </a:ext>
          </a:extLst>
        </xdr:cNvPr>
        <xdr:cNvSpPr/>
      </xdr:nvSpPr>
      <xdr:spPr>
        <a:xfrm>
          <a:off x="3702050" y="10318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7637</xdr:rowOff>
    </xdr:from>
    <xdr:ext cx="736600" cy="259045"/>
    <xdr:sp macro="" textlink="">
      <xdr:nvSpPr>
        <xdr:cNvPr id="154" name="テキスト ボックス 153">
          <a:extLst>
            <a:ext uri="{FF2B5EF4-FFF2-40B4-BE49-F238E27FC236}">
              <a16:creationId xmlns:a16="http://schemas.microsoft.com/office/drawing/2014/main" id="{6E777DB8-49A0-44F5-9514-5DA0C3D2594E}"/>
            </a:ext>
          </a:extLst>
        </xdr:cNvPr>
        <xdr:cNvSpPr txBox="1"/>
      </xdr:nvSpPr>
      <xdr:spPr>
        <a:xfrm>
          <a:off x="3409950" y="104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31327</xdr:rowOff>
    </xdr:from>
    <xdr:to>
      <xdr:col>15</xdr:col>
      <xdr:colOff>133350</xdr:colOff>
      <xdr:row>63</xdr:row>
      <xdr:rowOff>132927</xdr:rowOff>
    </xdr:to>
    <xdr:sp macro="" textlink="">
      <xdr:nvSpPr>
        <xdr:cNvPr id="155" name="楕円 154">
          <a:extLst>
            <a:ext uri="{FF2B5EF4-FFF2-40B4-BE49-F238E27FC236}">
              <a16:creationId xmlns:a16="http://schemas.microsoft.com/office/drawing/2014/main" id="{FEF9CC27-E681-4DF1-89F3-3180D2B8482E}"/>
            </a:ext>
          </a:extLst>
        </xdr:cNvPr>
        <xdr:cNvSpPr/>
      </xdr:nvSpPr>
      <xdr:spPr>
        <a:xfrm>
          <a:off x="2889250" y="105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143104</xdr:rowOff>
    </xdr:from>
    <xdr:ext cx="762000" cy="259045"/>
    <xdr:sp macro="" textlink="">
      <xdr:nvSpPr>
        <xdr:cNvPr id="156" name="テキスト ボックス 155">
          <a:extLst>
            <a:ext uri="{FF2B5EF4-FFF2-40B4-BE49-F238E27FC236}">
              <a16:creationId xmlns:a16="http://schemas.microsoft.com/office/drawing/2014/main" id="{DAD86DEC-0A62-419E-8253-E265D1B98984}"/>
            </a:ext>
          </a:extLst>
        </xdr:cNvPr>
        <xdr:cNvSpPr txBox="1"/>
      </xdr:nvSpPr>
      <xdr:spPr>
        <a:xfrm>
          <a:off x="2597150" y="1036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55456</xdr:rowOff>
    </xdr:from>
    <xdr:to>
      <xdr:col>11</xdr:col>
      <xdr:colOff>82550</xdr:colOff>
      <xdr:row>63</xdr:row>
      <xdr:rowOff>157056</xdr:rowOff>
    </xdr:to>
    <xdr:sp macro="" textlink="">
      <xdr:nvSpPr>
        <xdr:cNvPr id="157" name="楕円 156">
          <a:extLst>
            <a:ext uri="{FF2B5EF4-FFF2-40B4-BE49-F238E27FC236}">
              <a16:creationId xmlns:a16="http://schemas.microsoft.com/office/drawing/2014/main" id="{B9CBF1FB-C948-4A00-B081-431F2E2AC8FD}"/>
            </a:ext>
          </a:extLst>
        </xdr:cNvPr>
        <xdr:cNvSpPr/>
      </xdr:nvSpPr>
      <xdr:spPr>
        <a:xfrm>
          <a:off x="2095500" y="106167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58" name="テキスト ボックス 157">
          <a:extLst>
            <a:ext uri="{FF2B5EF4-FFF2-40B4-BE49-F238E27FC236}">
              <a16:creationId xmlns:a16="http://schemas.microsoft.com/office/drawing/2014/main" id="{3B5C322C-F88B-4C34-A6DF-B1AEA3A87D3F}"/>
            </a:ext>
          </a:extLst>
        </xdr:cNvPr>
        <xdr:cNvSpPr txBox="1"/>
      </xdr:nvSpPr>
      <xdr:spPr>
        <a:xfrm>
          <a:off x="1784350" y="1039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59" name="楕円 158">
          <a:extLst>
            <a:ext uri="{FF2B5EF4-FFF2-40B4-BE49-F238E27FC236}">
              <a16:creationId xmlns:a16="http://schemas.microsoft.com/office/drawing/2014/main" id="{EC918EFB-DCC7-43BD-ACB9-23B6E8CEBCB4}"/>
            </a:ext>
          </a:extLst>
        </xdr:cNvPr>
        <xdr:cNvSpPr/>
      </xdr:nvSpPr>
      <xdr:spPr>
        <a:xfrm>
          <a:off x="1282700" y="1035896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60" name="テキスト ボックス 159">
          <a:extLst>
            <a:ext uri="{FF2B5EF4-FFF2-40B4-BE49-F238E27FC236}">
              <a16:creationId xmlns:a16="http://schemas.microsoft.com/office/drawing/2014/main" id="{F0A03A28-F922-4FD1-8343-FC7FF986120A}"/>
            </a:ext>
          </a:extLst>
        </xdr:cNvPr>
        <xdr:cNvSpPr txBox="1"/>
      </xdr:nvSpPr>
      <xdr:spPr>
        <a:xfrm>
          <a:off x="971550" y="1013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868C3A95-3439-47D1-8508-6B133746C389}"/>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F5EA1551-F27F-4F07-A708-5520A41748B3}"/>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123C51C4-FFDE-4161-BD16-B5E82ABA7AA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81CFF593-B542-406C-A7EB-9E8E1DEA210B}"/>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839A464-8DCA-465F-BD41-28FEE88BA761}"/>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DDDC0886-FE60-4ED7-93F7-92CFE10F15DC}"/>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E6837B89-0BD0-4441-A736-734734275B2A}"/>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65F497-4265-49E2-BC91-980CD0E7A6F8}"/>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11C9F759-29A9-4DB3-85B1-8267F7729EBC}"/>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1FD1092E-F19F-435E-89ED-1F79ED908D6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9793DFEA-02EE-41F5-94F8-53D632ACAD61}"/>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F1B486AE-FF13-4F7C-B2D9-5037C6C7799C}"/>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6DA251CC-2E2E-4B57-96AB-E9761EB2A0B7}"/>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職員数削減策として、民間委託を推進してきたことで物件費が増加し、学校施設を中心とした公共施設の老朽化により維持補修費も増加している。</a:t>
          </a:r>
        </a:p>
        <a:p>
          <a:r>
            <a:rPr kumimoji="1" lang="ja-JP" altLang="en-US" sz="1100">
              <a:latin typeface="+mn-ea"/>
              <a:ea typeface="+mn-ea"/>
            </a:rPr>
            <a:t>　物件費の上昇傾向が顕著であるため、今後は施設の維持管理をはじめとした経常的な委託料を精査していく。また、公共施設等総合管理計画に基づき、施設の更新・統廃合・長寿命化を計画的に行っていくことで維持補修費の圧縮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2A425F88-7DA7-4C31-B5A5-26801DF3F9A4}"/>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C579459E-C415-4394-BBF6-12FD9D8C2DFA}"/>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47FA900C-573F-4E96-8EF4-A73E1FBE39BE}"/>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1F6B24B5-DAA3-4568-8D08-89B81CC35F6B}"/>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339016B9-98E1-4DB5-8969-77EB47507C9E}"/>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38338931-9459-46AC-8B55-750912DED624}"/>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BA4E9C8F-4C2D-4D39-8A3E-035AA11CE118}"/>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64E0D423-667E-40D0-A82E-8930B9447E91}"/>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C1340506-399F-47D0-81CA-77E3D93B7387}"/>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D15C0765-D52D-46AF-9B31-EC7C3BEA6CD9}"/>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1BB3A7A3-2238-4BA3-AA0F-277299BAADD7}"/>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7DA54353-F033-40B2-9D70-10C512F78F93}"/>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5080A59F-1EAC-4937-8EA1-D9B484A25DE5}"/>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9856C85A-14A0-46FE-8670-951DF4209E62}"/>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6FDBC068-DBC5-4E1E-A76F-2339286842F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3AA0149B-1697-4F72-A098-2566846AE566}"/>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2B1AC4EE-BDD8-440D-9BB2-078880A96072}"/>
            </a:ext>
          </a:extLst>
        </xdr:cNvPr>
        <xdr:cNvCxnSpPr/>
      </xdr:nvCxnSpPr>
      <xdr:spPr>
        <a:xfrm flipV="1">
          <a:off x="4514850" y="13591537"/>
          <a:ext cx="0" cy="14743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9A52BBAC-8B59-4D77-8C03-148A4C970D83}"/>
            </a:ext>
          </a:extLst>
        </xdr:cNvPr>
        <xdr:cNvSpPr txBox="1"/>
      </xdr:nvSpPr>
      <xdr:spPr>
        <a:xfrm>
          <a:off x="4584700" y="1503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9BD30424-E4A8-44FE-94E4-4CC01E6D17A5}"/>
            </a:ext>
          </a:extLst>
        </xdr:cNvPr>
        <xdr:cNvCxnSpPr/>
      </xdr:nvCxnSpPr>
      <xdr:spPr>
        <a:xfrm>
          <a:off x="4425950" y="15065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269F0404-4A06-487A-9627-8CD8C6312211}"/>
            </a:ext>
          </a:extLst>
        </xdr:cNvPr>
        <xdr:cNvSpPr txBox="1"/>
      </xdr:nvSpPr>
      <xdr:spPr>
        <a:xfrm>
          <a:off x="4584700" y="1334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898B4580-DB59-4148-8B83-24198430691B}"/>
            </a:ext>
          </a:extLst>
        </xdr:cNvPr>
        <xdr:cNvCxnSpPr/>
      </xdr:nvCxnSpPr>
      <xdr:spPr>
        <a:xfrm>
          <a:off x="4425950" y="135915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132279</xdr:rowOff>
    </xdr:from>
    <xdr:to>
      <xdr:col>23</xdr:col>
      <xdr:colOff>133350</xdr:colOff>
      <xdr:row>83</xdr:row>
      <xdr:rowOff>119185</xdr:rowOff>
    </xdr:to>
    <xdr:cxnSp macro="">
      <xdr:nvCxnSpPr>
        <xdr:cNvPr id="195" name="直線コネクタ 194">
          <a:extLst>
            <a:ext uri="{FF2B5EF4-FFF2-40B4-BE49-F238E27FC236}">
              <a16:creationId xmlns:a16="http://schemas.microsoft.com/office/drawing/2014/main" id="{488D78A0-13C4-41EE-AF3D-A546FE24AD6B}"/>
            </a:ext>
          </a:extLst>
        </xdr:cNvPr>
        <xdr:cNvCxnSpPr/>
      </xdr:nvCxnSpPr>
      <xdr:spPr>
        <a:xfrm>
          <a:off x="3752850" y="13878759"/>
          <a:ext cx="762000" cy="15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96B21FAA-4655-4E2B-B66D-A1504939F7A1}"/>
            </a:ext>
          </a:extLst>
        </xdr:cNvPr>
        <xdr:cNvSpPr txBox="1"/>
      </xdr:nvSpPr>
      <xdr:spPr>
        <a:xfrm>
          <a:off x="4584700" y="1404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69874CEB-4FA4-4F10-809A-127725DF39EC}"/>
            </a:ext>
          </a:extLst>
        </xdr:cNvPr>
        <xdr:cNvSpPr/>
      </xdr:nvSpPr>
      <xdr:spPr>
        <a:xfrm>
          <a:off x="4464050" y="140745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79353</xdr:rowOff>
    </xdr:from>
    <xdr:to>
      <xdr:col>19</xdr:col>
      <xdr:colOff>133350</xdr:colOff>
      <xdr:row>82</xdr:row>
      <xdr:rowOff>132279</xdr:rowOff>
    </xdr:to>
    <xdr:cxnSp macro="">
      <xdr:nvCxnSpPr>
        <xdr:cNvPr id="198" name="直線コネクタ 197">
          <a:extLst>
            <a:ext uri="{FF2B5EF4-FFF2-40B4-BE49-F238E27FC236}">
              <a16:creationId xmlns:a16="http://schemas.microsoft.com/office/drawing/2014/main" id="{702BA993-42A8-400E-9CF4-33405A41A108}"/>
            </a:ext>
          </a:extLst>
        </xdr:cNvPr>
        <xdr:cNvCxnSpPr/>
      </xdr:nvCxnSpPr>
      <xdr:spPr>
        <a:xfrm>
          <a:off x="2940050" y="13825833"/>
          <a:ext cx="812800" cy="5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BA98FB87-9BFC-4634-8EDA-DD9B4497304E}"/>
            </a:ext>
          </a:extLst>
        </xdr:cNvPr>
        <xdr:cNvSpPr/>
      </xdr:nvSpPr>
      <xdr:spPr>
        <a:xfrm>
          <a:off x="3702050" y="14013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4A553178-8C14-48A3-8924-9410F4E8CECF}"/>
            </a:ext>
          </a:extLst>
        </xdr:cNvPr>
        <xdr:cNvSpPr txBox="1"/>
      </xdr:nvSpPr>
      <xdr:spPr>
        <a:xfrm>
          <a:off x="3409950" y="1409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32838</xdr:rowOff>
    </xdr:from>
    <xdr:to>
      <xdr:col>15</xdr:col>
      <xdr:colOff>82550</xdr:colOff>
      <xdr:row>82</xdr:row>
      <xdr:rowOff>79353</xdr:rowOff>
    </xdr:to>
    <xdr:cxnSp macro="">
      <xdr:nvCxnSpPr>
        <xdr:cNvPr id="201" name="直線コネクタ 200">
          <a:extLst>
            <a:ext uri="{FF2B5EF4-FFF2-40B4-BE49-F238E27FC236}">
              <a16:creationId xmlns:a16="http://schemas.microsoft.com/office/drawing/2014/main" id="{366E8165-0347-47AC-A7C2-23C962ADBA71}"/>
            </a:ext>
          </a:extLst>
        </xdr:cNvPr>
        <xdr:cNvCxnSpPr/>
      </xdr:nvCxnSpPr>
      <xdr:spPr>
        <a:xfrm>
          <a:off x="2127250" y="13779318"/>
          <a:ext cx="812800" cy="4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5C18FCAB-ED9A-4668-8F4E-5700CB43AFB8}"/>
            </a:ext>
          </a:extLst>
        </xdr:cNvPr>
        <xdr:cNvSpPr/>
      </xdr:nvSpPr>
      <xdr:spPr>
        <a:xfrm>
          <a:off x="2889250" y="139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E827B13B-B408-4DBB-B125-B7A2D1714B29}"/>
            </a:ext>
          </a:extLst>
        </xdr:cNvPr>
        <xdr:cNvSpPr txBox="1"/>
      </xdr:nvSpPr>
      <xdr:spPr>
        <a:xfrm>
          <a:off x="2597150" y="140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113126</xdr:rowOff>
    </xdr:from>
    <xdr:to>
      <xdr:col>11</xdr:col>
      <xdr:colOff>31750</xdr:colOff>
      <xdr:row>82</xdr:row>
      <xdr:rowOff>32838</xdr:rowOff>
    </xdr:to>
    <xdr:cxnSp macro="">
      <xdr:nvCxnSpPr>
        <xdr:cNvPr id="204" name="直線コネクタ 203">
          <a:extLst>
            <a:ext uri="{FF2B5EF4-FFF2-40B4-BE49-F238E27FC236}">
              <a16:creationId xmlns:a16="http://schemas.microsoft.com/office/drawing/2014/main" id="{10A5C50B-E44A-4A79-9682-A2D8CA3E1D5A}"/>
            </a:ext>
          </a:extLst>
        </xdr:cNvPr>
        <xdr:cNvCxnSpPr/>
      </xdr:nvCxnSpPr>
      <xdr:spPr>
        <a:xfrm>
          <a:off x="1333500" y="13691966"/>
          <a:ext cx="793750" cy="8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27A19259-5D7C-4CC6-AA1F-56576F2EBA18}"/>
            </a:ext>
          </a:extLst>
        </xdr:cNvPr>
        <xdr:cNvSpPr/>
      </xdr:nvSpPr>
      <xdr:spPr>
        <a:xfrm>
          <a:off x="2095500" y="137955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a:extLst>
            <a:ext uri="{FF2B5EF4-FFF2-40B4-BE49-F238E27FC236}">
              <a16:creationId xmlns:a16="http://schemas.microsoft.com/office/drawing/2014/main" id="{FAC3D6FE-256E-4B10-99A2-48939CB27743}"/>
            </a:ext>
          </a:extLst>
        </xdr:cNvPr>
        <xdr:cNvSpPr txBox="1"/>
      </xdr:nvSpPr>
      <xdr:spPr>
        <a:xfrm>
          <a:off x="1784350" y="1388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A57A27D9-5E11-4EC3-8877-9D9997A56ACB}"/>
            </a:ext>
          </a:extLst>
        </xdr:cNvPr>
        <xdr:cNvSpPr/>
      </xdr:nvSpPr>
      <xdr:spPr>
        <a:xfrm>
          <a:off x="1282700" y="137532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a:extLst>
            <a:ext uri="{FF2B5EF4-FFF2-40B4-BE49-F238E27FC236}">
              <a16:creationId xmlns:a16="http://schemas.microsoft.com/office/drawing/2014/main" id="{A39787F0-5145-4CC7-A24A-9F69B4227D8E}"/>
            </a:ext>
          </a:extLst>
        </xdr:cNvPr>
        <xdr:cNvSpPr txBox="1"/>
      </xdr:nvSpPr>
      <xdr:spPr>
        <a:xfrm>
          <a:off x="971550" y="1383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AB5147B-89D9-4F9C-A44E-A169A9C65215}"/>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C32504A-BD1D-47AC-BB37-35209D51EFB9}"/>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3F432A4-EDFF-4615-9A4F-391FA981696D}"/>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8233C96-4DD0-4AC5-A8EE-ECA55CE233E4}"/>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5A983999-7997-4C82-B720-716A309E2635}"/>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68385</xdr:rowOff>
    </xdr:from>
    <xdr:to>
      <xdr:col>23</xdr:col>
      <xdr:colOff>184150</xdr:colOff>
      <xdr:row>83</xdr:row>
      <xdr:rowOff>169985</xdr:rowOff>
    </xdr:to>
    <xdr:sp macro="" textlink="">
      <xdr:nvSpPr>
        <xdr:cNvPr id="214" name="楕円 213">
          <a:extLst>
            <a:ext uri="{FF2B5EF4-FFF2-40B4-BE49-F238E27FC236}">
              <a16:creationId xmlns:a16="http://schemas.microsoft.com/office/drawing/2014/main" id="{3B88FE32-36C0-48B0-BF9C-DAD93A6EEB99}"/>
            </a:ext>
          </a:extLst>
        </xdr:cNvPr>
        <xdr:cNvSpPr/>
      </xdr:nvSpPr>
      <xdr:spPr>
        <a:xfrm>
          <a:off x="4464050" y="1398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84912</xdr:rowOff>
    </xdr:from>
    <xdr:ext cx="762000" cy="259045"/>
    <xdr:sp macro="" textlink="">
      <xdr:nvSpPr>
        <xdr:cNvPr id="215" name="人件費・物件費等の状況該当値テキスト">
          <a:extLst>
            <a:ext uri="{FF2B5EF4-FFF2-40B4-BE49-F238E27FC236}">
              <a16:creationId xmlns:a16="http://schemas.microsoft.com/office/drawing/2014/main" id="{1349A9D0-BD2E-433E-8A52-35EFC7FD44BF}"/>
            </a:ext>
          </a:extLst>
        </xdr:cNvPr>
        <xdr:cNvSpPr txBox="1"/>
      </xdr:nvSpPr>
      <xdr:spPr>
        <a:xfrm>
          <a:off x="4584700" y="1383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81479</xdr:rowOff>
    </xdr:from>
    <xdr:to>
      <xdr:col>19</xdr:col>
      <xdr:colOff>184150</xdr:colOff>
      <xdr:row>83</xdr:row>
      <xdr:rowOff>11629</xdr:rowOff>
    </xdr:to>
    <xdr:sp macro="" textlink="">
      <xdr:nvSpPr>
        <xdr:cNvPr id="216" name="楕円 215">
          <a:extLst>
            <a:ext uri="{FF2B5EF4-FFF2-40B4-BE49-F238E27FC236}">
              <a16:creationId xmlns:a16="http://schemas.microsoft.com/office/drawing/2014/main" id="{C2246B75-343D-4113-AD41-40A87E81CB5A}"/>
            </a:ext>
          </a:extLst>
        </xdr:cNvPr>
        <xdr:cNvSpPr/>
      </xdr:nvSpPr>
      <xdr:spPr>
        <a:xfrm>
          <a:off x="3702050" y="13827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21806</xdr:rowOff>
    </xdr:from>
    <xdr:ext cx="736600" cy="259045"/>
    <xdr:sp macro="" textlink="">
      <xdr:nvSpPr>
        <xdr:cNvPr id="217" name="テキスト ボックス 216">
          <a:extLst>
            <a:ext uri="{FF2B5EF4-FFF2-40B4-BE49-F238E27FC236}">
              <a16:creationId xmlns:a16="http://schemas.microsoft.com/office/drawing/2014/main" id="{DB53874A-58EF-47AF-8444-DF857FF72A87}"/>
            </a:ext>
          </a:extLst>
        </xdr:cNvPr>
        <xdr:cNvSpPr txBox="1"/>
      </xdr:nvSpPr>
      <xdr:spPr>
        <a:xfrm>
          <a:off x="3409950" y="1360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28553</xdr:rowOff>
    </xdr:from>
    <xdr:to>
      <xdr:col>15</xdr:col>
      <xdr:colOff>133350</xdr:colOff>
      <xdr:row>82</xdr:row>
      <xdr:rowOff>130153</xdr:rowOff>
    </xdr:to>
    <xdr:sp macro="" textlink="">
      <xdr:nvSpPr>
        <xdr:cNvPr id="218" name="楕円 217">
          <a:extLst>
            <a:ext uri="{FF2B5EF4-FFF2-40B4-BE49-F238E27FC236}">
              <a16:creationId xmlns:a16="http://schemas.microsoft.com/office/drawing/2014/main" id="{AF4A68F4-4B9A-4FC1-8B48-42E5E7502802}"/>
            </a:ext>
          </a:extLst>
        </xdr:cNvPr>
        <xdr:cNvSpPr/>
      </xdr:nvSpPr>
      <xdr:spPr>
        <a:xfrm>
          <a:off x="2889250" y="1377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140330</xdr:rowOff>
    </xdr:from>
    <xdr:ext cx="762000" cy="259045"/>
    <xdr:sp macro="" textlink="">
      <xdr:nvSpPr>
        <xdr:cNvPr id="219" name="テキスト ボックス 218">
          <a:extLst>
            <a:ext uri="{FF2B5EF4-FFF2-40B4-BE49-F238E27FC236}">
              <a16:creationId xmlns:a16="http://schemas.microsoft.com/office/drawing/2014/main" id="{5671C75E-FFCE-4E34-88BC-3641E388E626}"/>
            </a:ext>
          </a:extLst>
        </xdr:cNvPr>
        <xdr:cNvSpPr txBox="1"/>
      </xdr:nvSpPr>
      <xdr:spPr>
        <a:xfrm>
          <a:off x="2597150" y="135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153488</xdr:rowOff>
    </xdr:from>
    <xdr:to>
      <xdr:col>11</xdr:col>
      <xdr:colOff>82550</xdr:colOff>
      <xdr:row>82</xdr:row>
      <xdr:rowOff>83638</xdr:rowOff>
    </xdr:to>
    <xdr:sp macro="" textlink="">
      <xdr:nvSpPr>
        <xdr:cNvPr id="220" name="楕円 219">
          <a:extLst>
            <a:ext uri="{FF2B5EF4-FFF2-40B4-BE49-F238E27FC236}">
              <a16:creationId xmlns:a16="http://schemas.microsoft.com/office/drawing/2014/main" id="{E69CA0BD-77B6-4CCB-80A4-B5BCEDE00A23}"/>
            </a:ext>
          </a:extLst>
        </xdr:cNvPr>
        <xdr:cNvSpPr/>
      </xdr:nvSpPr>
      <xdr:spPr>
        <a:xfrm>
          <a:off x="2095500" y="1373232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93815</xdr:rowOff>
    </xdr:from>
    <xdr:ext cx="762000" cy="259045"/>
    <xdr:sp macro="" textlink="">
      <xdr:nvSpPr>
        <xdr:cNvPr id="221" name="テキスト ボックス 220">
          <a:extLst>
            <a:ext uri="{FF2B5EF4-FFF2-40B4-BE49-F238E27FC236}">
              <a16:creationId xmlns:a16="http://schemas.microsoft.com/office/drawing/2014/main" id="{33702FA5-3CB6-4287-B433-FA493C65502B}"/>
            </a:ext>
          </a:extLst>
        </xdr:cNvPr>
        <xdr:cNvSpPr txBox="1"/>
      </xdr:nvSpPr>
      <xdr:spPr>
        <a:xfrm>
          <a:off x="1784350" y="1350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62326</xdr:rowOff>
    </xdr:from>
    <xdr:to>
      <xdr:col>7</xdr:col>
      <xdr:colOff>31750</xdr:colOff>
      <xdr:row>81</xdr:row>
      <xdr:rowOff>163926</xdr:rowOff>
    </xdr:to>
    <xdr:sp macro="" textlink="">
      <xdr:nvSpPr>
        <xdr:cNvPr id="222" name="楕円 221">
          <a:extLst>
            <a:ext uri="{FF2B5EF4-FFF2-40B4-BE49-F238E27FC236}">
              <a16:creationId xmlns:a16="http://schemas.microsoft.com/office/drawing/2014/main" id="{CE321346-5003-4AAD-BF18-ED61EF8B0345}"/>
            </a:ext>
          </a:extLst>
        </xdr:cNvPr>
        <xdr:cNvSpPr/>
      </xdr:nvSpPr>
      <xdr:spPr>
        <a:xfrm>
          <a:off x="1282700" y="136411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2653</xdr:rowOff>
    </xdr:from>
    <xdr:ext cx="762000" cy="259045"/>
    <xdr:sp macro="" textlink="">
      <xdr:nvSpPr>
        <xdr:cNvPr id="223" name="テキスト ボックス 222">
          <a:extLst>
            <a:ext uri="{FF2B5EF4-FFF2-40B4-BE49-F238E27FC236}">
              <a16:creationId xmlns:a16="http://schemas.microsoft.com/office/drawing/2014/main" id="{2A11C421-82FD-42CE-99D9-2C14DC1FF838}"/>
            </a:ext>
          </a:extLst>
        </xdr:cNvPr>
        <xdr:cNvSpPr txBox="1"/>
      </xdr:nvSpPr>
      <xdr:spPr>
        <a:xfrm>
          <a:off x="971550" y="134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F128EB99-5853-44EA-ADC5-DB93C898B058}"/>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1BB9DA05-8080-4D3D-955B-498AC752E81C}"/>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294FAF3F-7479-4592-95F0-25B1EAC14404}"/>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37E3F8A8-9AD4-438A-92F7-DD241A65D3FC}"/>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E6417882-5364-487F-AADF-683424100B89}"/>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C4A158E3-1151-47DC-8C9C-FD55C39988F7}"/>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A293032A-75C1-4371-A4FF-C181EDA2466B}"/>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8454FEF2-C4C0-4460-87FD-69E173CBCEDE}"/>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ADB57809-3F0F-4FF5-BC67-4F6EBB25EC94}"/>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8CF3892E-6449-4864-AA0F-A9E1A9EAAA32}"/>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3D59D720-55F5-4D3D-A3CB-AE1706054B86}"/>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A53BF8D2-2F67-4917-9F17-F964F0F8F99C}"/>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A9D14A80-A0C5-4E6D-A415-4D05AF63CF94}"/>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国の給与制度の総合的見直し内容を踏まえ、平成</a:t>
          </a:r>
          <a:r>
            <a:rPr kumimoji="1" lang="en-US" altLang="ja-JP" sz="1100">
              <a:latin typeface="+mn-ea"/>
              <a:ea typeface="+mn-ea"/>
            </a:rPr>
            <a:t>28</a:t>
          </a:r>
          <a:r>
            <a:rPr kumimoji="1" lang="ja-JP" altLang="en-US" sz="1100">
              <a:latin typeface="+mn-ea"/>
              <a:ea typeface="+mn-ea"/>
            </a:rPr>
            <a:t>年度には一般行政職の給料表について平均</a:t>
          </a:r>
          <a:r>
            <a:rPr kumimoji="1" lang="en-US" altLang="ja-JP" sz="1100">
              <a:latin typeface="+mn-ea"/>
              <a:ea typeface="+mn-ea"/>
            </a:rPr>
            <a:t>2</a:t>
          </a:r>
          <a:r>
            <a:rPr kumimoji="1" lang="ja-JP" altLang="en-US" sz="1100">
              <a:latin typeface="+mn-ea"/>
              <a:ea typeface="+mn-ea"/>
            </a:rPr>
            <a:t>パーセントの引き下げを行い、他の給料表についても一般行政職給料表との均衡を踏まえて見直しを実施した。</a:t>
          </a:r>
        </a:p>
        <a:p>
          <a:r>
            <a:rPr kumimoji="1" lang="ja-JP" altLang="en-US" sz="1100">
              <a:latin typeface="+mn-ea"/>
              <a:ea typeface="+mn-ea"/>
            </a:rPr>
            <a:t>　今後も地域民間企業の平均給与や近隣市町村の状況、国の制度を踏まえ、給与の適正化に努める。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52400B2C-699F-4F8F-B7B3-A90ED0B89A5E}"/>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D756AAF1-64A7-44CC-8833-EE16A54CD6EC}"/>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1D2667B9-CE2E-42EF-9653-6B26AEF364B3}"/>
            </a:ext>
          </a:extLst>
        </xdr:cNvPr>
        <xdr:cNvCxnSpPr/>
      </xdr:nvCxnSpPr>
      <xdr:spPr>
        <a:xfrm>
          <a:off x="11664950" y="151669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36671E85-49F5-49C4-8958-3323430E6FAA}"/>
            </a:ext>
          </a:extLst>
        </xdr:cNvPr>
        <xdr:cNvSpPr txBox="1"/>
      </xdr:nvSpPr>
      <xdr:spPr>
        <a:xfrm>
          <a:off x="10979150" y="150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CAF6B61B-9EBB-49E2-BDD2-A9F66CE20892}"/>
            </a:ext>
          </a:extLst>
        </xdr:cNvPr>
        <xdr:cNvCxnSpPr/>
      </xdr:nvCxnSpPr>
      <xdr:spPr>
        <a:xfrm>
          <a:off x="11664950" y="148729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83A6E4DF-6936-4278-9A12-E1026A67CC9E}"/>
            </a:ext>
          </a:extLst>
        </xdr:cNvPr>
        <xdr:cNvSpPr txBox="1"/>
      </xdr:nvSpPr>
      <xdr:spPr>
        <a:xfrm>
          <a:off x="10979150" y="147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BAF062C9-733F-4F04-AEFE-D935935FC00D}"/>
            </a:ext>
          </a:extLst>
        </xdr:cNvPr>
        <xdr:cNvCxnSpPr/>
      </xdr:nvCxnSpPr>
      <xdr:spPr>
        <a:xfrm>
          <a:off x="11664950" y="145789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842996-DA1C-4943-9767-66EBF7F93EDB}"/>
            </a:ext>
          </a:extLst>
        </xdr:cNvPr>
        <xdr:cNvSpPr txBox="1"/>
      </xdr:nvSpPr>
      <xdr:spPr>
        <a:xfrm>
          <a:off x="10979150" y="144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9AB068DB-2ED6-4C40-8092-20402B95BBDE}"/>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22C9798A-1FF6-4FEB-AF6E-C44404DF3F8A}"/>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22B873-D070-414C-97FB-9C0A06FA2970}"/>
            </a:ext>
          </a:extLst>
        </xdr:cNvPr>
        <xdr:cNvCxnSpPr/>
      </xdr:nvCxnSpPr>
      <xdr:spPr>
        <a:xfrm>
          <a:off x="11664950" y="139871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60064703-AB61-43E9-A973-CB6A6B3732F7}"/>
            </a:ext>
          </a:extLst>
        </xdr:cNvPr>
        <xdr:cNvSpPr txBox="1"/>
      </xdr:nvSpPr>
      <xdr:spPr>
        <a:xfrm>
          <a:off x="10979150" y="1384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12CEB2AA-C20B-444C-84A0-C71430DA2D6F}"/>
            </a:ext>
          </a:extLst>
        </xdr:cNvPr>
        <xdr:cNvCxnSpPr/>
      </xdr:nvCxnSpPr>
      <xdr:spPr>
        <a:xfrm>
          <a:off x="11664950" y="136931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CA1C8639-C493-4B57-AFD5-B3B1F0C7E8CD}"/>
            </a:ext>
          </a:extLst>
        </xdr:cNvPr>
        <xdr:cNvSpPr txBox="1"/>
      </xdr:nvSpPr>
      <xdr:spPr>
        <a:xfrm>
          <a:off x="1097915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EECD8226-3EF8-4491-8CA0-16EC7AC2FD2E}"/>
            </a:ext>
          </a:extLst>
        </xdr:cNvPr>
        <xdr:cNvCxnSpPr/>
      </xdr:nvCxnSpPr>
      <xdr:spPr>
        <a:xfrm>
          <a:off x="11664950" y="133991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A36E89E9-06CE-402A-8BA6-9477ADBF9DD1}"/>
            </a:ext>
          </a:extLst>
        </xdr:cNvPr>
        <xdr:cNvSpPr txBox="1"/>
      </xdr:nvSpPr>
      <xdr:spPr>
        <a:xfrm>
          <a:off x="10979150" y="1325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A88B3391-5076-40E2-9AE9-1304C429DB29}"/>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D94A04D1-14A6-4DAF-9731-11A3E993A5B9}"/>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58725B24-5E39-4E79-B366-B9B052D77DB5}"/>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2A974796-7084-477E-B76A-2CABF9999313}"/>
            </a:ext>
          </a:extLst>
        </xdr:cNvPr>
        <xdr:cNvCxnSpPr/>
      </xdr:nvCxnSpPr>
      <xdr:spPr>
        <a:xfrm flipV="1">
          <a:off x="15474950" y="13576300"/>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BCDCB5-321A-4726-BD85-5EBA567CA1BF}"/>
            </a:ext>
          </a:extLst>
        </xdr:cNvPr>
        <xdr:cNvSpPr txBox="1"/>
      </xdr:nvSpPr>
      <xdr:spPr>
        <a:xfrm>
          <a:off x="15563850" y="1496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B0158B29-6674-454A-8C4E-A6F23028357C}"/>
            </a:ext>
          </a:extLst>
        </xdr:cNvPr>
        <xdr:cNvCxnSpPr/>
      </xdr:nvCxnSpPr>
      <xdr:spPr>
        <a:xfrm>
          <a:off x="15405100" y="14989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83BA422D-8032-4614-9521-85FF32CD0759}"/>
            </a:ext>
          </a:extLst>
        </xdr:cNvPr>
        <xdr:cNvSpPr txBox="1"/>
      </xdr:nvSpPr>
      <xdr:spPr>
        <a:xfrm>
          <a:off x="15563850" y="1332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A17618E7-B01A-4E93-A8BF-89990D0A73D5}"/>
            </a:ext>
          </a:extLst>
        </xdr:cNvPr>
        <xdr:cNvCxnSpPr/>
      </xdr:nvCxnSpPr>
      <xdr:spPr>
        <a:xfrm>
          <a:off x="15405100" y="13576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11113</xdr:rowOff>
    </xdr:from>
    <xdr:to>
      <xdr:col>81</xdr:col>
      <xdr:colOff>44450</xdr:colOff>
      <xdr:row>86</xdr:row>
      <xdr:rowOff>26194</xdr:rowOff>
    </xdr:to>
    <xdr:cxnSp macro="">
      <xdr:nvCxnSpPr>
        <xdr:cNvPr id="261" name="直線コネクタ 260">
          <a:extLst>
            <a:ext uri="{FF2B5EF4-FFF2-40B4-BE49-F238E27FC236}">
              <a16:creationId xmlns:a16="http://schemas.microsoft.com/office/drawing/2014/main" id="{49A717B9-29D5-458B-A8CA-AB2BCE60883D}"/>
            </a:ext>
          </a:extLst>
        </xdr:cNvPr>
        <xdr:cNvCxnSpPr/>
      </xdr:nvCxnSpPr>
      <xdr:spPr>
        <a:xfrm flipV="1">
          <a:off x="14712950" y="14428153"/>
          <a:ext cx="762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0D75A670-A8C1-4347-A725-40F8803E461E}"/>
            </a:ext>
          </a:extLst>
        </xdr:cNvPr>
        <xdr:cNvSpPr txBox="1"/>
      </xdr:nvSpPr>
      <xdr:spPr>
        <a:xfrm>
          <a:off x="15563850" y="14007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59F6CDFF-90AF-4EA1-92A3-80955667CFE4}"/>
            </a:ext>
          </a:extLst>
        </xdr:cNvPr>
        <xdr:cNvSpPr/>
      </xdr:nvSpPr>
      <xdr:spPr>
        <a:xfrm>
          <a:off x="15427960" y="141587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26194</xdr:rowOff>
    </xdr:from>
    <xdr:to>
      <xdr:col>77</xdr:col>
      <xdr:colOff>44450</xdr:colOff>
      <xdr:row>86</xdr:row>
      <xdr:rowOff>86519</xdr:rowOff>
    </xdr:to>
    <xdr:cxnSp macro="">
      <xdr:nvCxnSpPr>
        <xdr:cNvPr id="264" name="直線コネクタ 263">
          <a:extLst>
            <a:ext uri="{FF2B5EF4-FFF2-40B4-BE49-F238E27FC236}">
              <a16:creationId xmlns:a16="http://schemas.microsoft.com/office/drawing/2014/main" id="{E718CC49-5B89-4087-B554-1A89624B0293}"/>
            </a:ext>
          </a:extLst>
        </xdr:cNvPr>
        <xdr:cNvCxnSpPr/>
      </xdr:nvCxnSpPr>
      <xdr:spPr>
        <a:xfrm flipV="1">
          <a:off x="13903960" y="14443234"/>
          <a:ext cx="80899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DB590A73-32EC-417A-9C97-0B1593DF1E98}"/>
            </a:ext>
          </a:extLst>
        </xdr:cNvPr>
        <xdr:cNvSpPr/>
      </xdr:nvSpPr>
      <xdr:spPr>
        <a:xfrm>
          <a:off x="14665960" y="141587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63723AAF-2E60-4836-B745-C85DE9F6457E}"/>
            </a:ext>
          </a:extLst>
        </xdr:cNvPr>
        <xdr:cNvSpPr txBox="1"/>
      </xdr:nvSpPr>
      <xdr:spPr>
        <a:xfrm>
          <a:off x="14370050" y="1393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167481</xdr:rowOff>
    </xdr:from>
    <xdr:to>
      <xdr:col>72</xdr:col>
      <xdr:colOff>203200</xdr:colOff>
      <xdr:row>86</xdr:row>
      <xdr:rowOff>86519</xdr:rowOff>
    </xdr:to>
    <xdr:cxnSp macro="">
      <xdr:nvCxnSpPr>
        <xdr:cNvPr id="267" name="直線コネクタ 266">
          <a:extLst>
            <a:ext uri="{FF2B5EF4-FFF2-40B4-BE49-F238E27FC236}">
              <a16:creationId xmlns:a16="http://schemas.microsoft.com/office/drawing/2014/main" id="{D3365F00-01EE-474D-B421-910B5D8C0D8A}"/>
            </a:ext>
          </a:extLst>
        </xdr:cNvPr>
        <xdr:cNvCxnSpPr/>
      </xdr:nvCxnSpPr>
      <xdr:spPr>
        <a:xfrm>
          <a:off x="13106400" y="14416881"/>
          <a:ext cx="797560" cy="8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B48596D4-701E-4492-A849-12E0CF33512D}"/>
            </a:ext>
          </a:extLst>
        </xdr:cNvPr>
        <xdr:cNvSpPr/>
      </xdr:nvSpPr>
      <xdr:spPr>
        <a:xfrm>
          <a:off x="13868400" y="1418891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a:extLst>
            <a:ext uri="{FF2B5EF4-FFF2-40B4-BE49-F238E27FC236}">
              <a16:creationId xmlns:a16="http://schemas.microsoft.com/office/drawing/2014/main" id="{FD4FD9B1-1459-42FB-A298-B2C8C03319F5}"/>
            </a:ext>
          </a:extLst>
        </xdr:cNvPr>
        <xdr:cNvSpPr txBox="1"/>
      </xdr:nvSpPr>
      <xdr:spPr>
        <a:xfrm>
          <a:off x="13557250" y="1396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46831</xdr:rowOff>
    </xdr:from>
    <xdr:to>
      <xdr:col>68</xdr:col>
      <xdr:colOff>152400</xdr:colOff>
      <xdr:row>85</xdr:row>
      <xdr:rowOff>167481</xdr:rowOff>
    </xdr:to>
    <xdr:cxnSp macro="">
      <xdr:nvCxnSpPr>
        <xdr:cNvPr id="270" name="直線コネクタ 269">
          <a:extLst>
            <a:ext uri="{FF2B5EF4-FFF2-40B4-BE49-F238E27FC236}">
              <a16:creationId xmlns:a16="http://schemas.microsoft.com/office/drawing/2014/main" id="{F1937BB6-FF7F-4142-815F-CF7044E8229F}"/>
            </a:ext>
          </a:extLst>
        </xdr:cNvPr>
        <xdr:cNvCxnSpPr/>
      </xdr:nvCxnSpPr>
      <xdr:spPr>
        <a:xfrm>
          <a:off x="12293600" y="14296231"/>
          <a:ext cx="8128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8A9F9458-686F-4C49-8462-4717C0BB34D2}"/>
            </a:ext>
          </a:extLst>
        </xdr:cNvPr>
        <xdr:cNvSpPr/>
      </xdr:nvSpPr>
      <xdr:spPr>
        <a:xfrm>
          <a:off x="13055600" y="1418891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a:extLst>
            <a:ext uri="{FF2B5EF4-FFF2-40B4-BE49-F238E27FC236}">
              <a16:creationId xmlns:a16="http://schemas.microsoft.com/office/drawing/2014/main" id="{E7C0A41A-3193-4739-884B-2CEB8FB30FDA}"/>
            </a:ext>
          </a:extLst>
        </xdr:cNvPr>
        <xdr:cNvSpPr txBox="1"/>
      </xdr:nvSpPr>
      <xdr:spPr>
        <a:xfrm>
          <a:off x="12763500" y="1396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3C6E0E8E-CC6D-4D64-B21E-A3674A394E60}"/>
            </a:ext>
          </a:extLst>
        </xdr:cNvPr>
        <xdr:cNvSpPr/>
      </xdr:nvSpPr>
      <xdr:spPr>
        <a:xfrm>
          <a:off x="12242800" y="14219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a:extLst>
            <a:ext uri="{FF2B5EF4-FFF2-40B4-BE49-F238E27FC236}">
              <a16:creationId xmlns:a16="http://schemas.microsoft.com/office/drawing/2014/main" id="{C290F82E-3F6B-4952-B0C0-8A24C4E20B8E}"/>
            </a:ext>
          </a:extLst>
        </xdr:cNvPr>
        <xdr:cNvSpPr txBox="1"/>
      </xdr:nvSpPr>
      <xdr:spPr>
        <a:xfrm>
          <a:off x="11950700" y="1399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FA5A7F4-6ABB-40DA-AEC9-53523160B691}"/>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B62767A8-8F0A-43E2-A9AC-5EB080AB3F89}"/>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C8522EE7-F416-4423-AD6F-57D253A882F9}"/>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FCABFCC2-10B5-441D-B35F-1C50AF68DC33}"/>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C42CF596-054F-4A82-A349-FC5BFC658FFC}"/>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80" name="楕円 279">
          <a:extLst>
            <a:ext uri="{FF2B5EF4-FFF2-40B4-BE49-F238E27FC236}">
              <a16:creationId xmlns:a16="http://schemas.microsoft.com/office/drawing/2014/main" id="{6709BEA3-8C25-4F66-8630-04607B23055E}"/>
            </a:ext>
          </a:extLst>
        </xdr:cNvPr>
        <xdr:cNvSpPr/>
      </xdr:nvSpPr>
      <xdr:spPr>
        <a:xfrm>
          <a:off x="15427960" y="143811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103840</xdr:rowOff>
    </xdr:from>
    <xdr:ext cx="762000" cy="259045"/>
    <xdr:sp macro="" textlink="">
      <xdr:nvSpPr>
        <xdr:cNvPr id="281" name="給与水準   （国との比較）該当値テキスト">
          <a:extLst>
            <a:ext uri="{FF2B5EF4-FFF2-40B4-BE49-F238E27FC236}">
              <a16:creationId xmlns:a16="http://schemas.microsoft.com/office/drawing/2014/main" id="{5B97D4C4-DA44-48E5-89C6-2E7937C9CA69}"/>
            </a:ext>
          </a:extLst>
        </xdr:cNvPr>
        <xdr:cNvSpPr txBox="1"/>
      </xdr:nvSpPr>
      <xdr:spPr>
        <a:xfrm>
          <a:off x="1556385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146844</xdr:rowOff>
    </xdr:from>
    <xdr:to>
      <xdr:col>77</xdr:col>
      <xdr:colOff>95250</xdr:colOff>
      <xdr:row>86</xdr:row>
      <xdr:rowOff>76994</xdr:rowOff>
    </xdr:to>
    <xdr:sp macro="" textlink="">
      <xdr:nvSpPr>
        <xdr:cNvPr id="282" name="楕円 281">
          <a:extLst>
            <a:ext uri="{FF2B5EF4-FFF2-40B4-BE49-F238E27FC236}">
              <a16:creationId xmlns:a16="http://schemas.microsoft.com/office/drawing/2014/main" id="{98F1DAE5-81BF-4DDD-B4BC-BEB1BD02BA8F}"/>
            </a:ext>
          </a:extLst>
        </xdr:cNvPr>
        <xdr:cNvSpPr/>
      </xdr:nvSpPr>
      <xdr:spPr>
        <a:xfrm>
          <a:off x="14665960" y="1439624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61771</xdr:rowOff>
    </xdr:from>
    <xdr:ext cx="736600" cy="259045"/>
    <xdr:sp macro="" textlink="">
      <xdr:nvSpPr>
        <xdr:cNvPr id="283" name="テキスト ボックス 282">
          <a:extLst>
            <a:ext uri="{FF2B5EF4-FFF2-40B4-BE49-F238E27FC236}">
              <a16:creationId xmlns:a16="http://schemas.microsoft.com/office/drawing/2014/main" id="{D86D3684-FCE7-42B4-8392-0868EC134FFB}"/>
            </a:ext>
          </a:extLst>
        </xdr:cNvPr>
        <xdr:cNvSpPr txBox="1"/>
      </xdr:nvSpPr>
      <xdr:spPr>
        <a:xfrm>
          <a:off x="14370050" y="14478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35719</xdr:rowOff>
    </xdr:from>
    <xdr:to>
      <xdr:col>73</xdr:col>
      <xdr:colOff>44450</xdr:colOff>
      <xdr:row>86</xdr:row>
      <xdr:rowOff>137319</xdr:rowOff>
    </xdr:to>
    <xdr:sp macro="" textlink="">
      <xdr:nvSpPr>
        <xdr:cNvPr id="284" name="楕円 283">
          <a:extLst>
            <a:ext uri="{FF2B5EF4-FFF2-40B4-BE49-F238E27FC236}">
              <a16:creationId xmlns:a16="http://schemas.microsoft.com/office/drawing/2014/main" id="{11F3B8F6-A612-4081-BCDA-015EEFB09EC3}"/>
            </a:ext>
          </a:extLst>
        </xdr:cNvPr>
        <xdr:cNvSpPr/>
      </xdr:nvSpPr>
      <xdr:spPr>
        <a:xfrm>
          <a:off x="13868400" y="144527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122096</xdr:rowOff>
    </xdr:from>
    <xdr:ext cx="762000" cy="259045"/>
    <xdr:sp macro="" textlink="">
      <xdr:nvSpPr>
        <xdr:cNvPr id="285" name="テキスト ボックス 284">
          <a:extLst>
            <a:ext uri="{FF2B5EF4-FFF2-40B4-BE49-F238E27FC236}">
              <a16:creationId xmlns:a16="http://schemas.microsoft.com/office/drawing/2014/main" id="{E5B29E56-1517-4FE8-899D-51D553D93D2A}"/>
            </a:ext>
          </a:extLst>
        </xdr:cNvPr>
        <xdr:cNvSpPr txBox="1"/>
      </xdr:nvSpPr>
      <xdr:spPr>
        <a:xfrm>
          <a:off x="13557250" y="1453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116681</xdr:rowOff>
    </xdr:from>
    <xdr:to>
      <xdr:col>68</xdr:col>
      <xdr:colOff>203200</xdr:colOff>
      <xdr:row>86</xdr:row>
      <xdr:rowOff>46831</xdr:rowOff>
    </xdr:to>
    <xdr:sp macro="" textlink="">
      <xdr:nvSpPr>
        <xdr:cNvPr id="286" name="楕円 285">
          <a:extLst>
            <a:ext uri="{FF2B5EF4-FFF2-40B4-BE49-F238E27FC236}">
              <a16:creationId xmlns:a16="http://schemas.microsoft.com/office/drawing/2014/main" id="{89C32760-25EB-4439-A82F-5AE45BB4D732}"/>
            </a:ext>
          </a:extLst>
        </xdr:cNvPr>
        <xdr:cNvSpPr/>
      </xdr:nvSpPr>
      <xdr:spPr>
        <a:xfrm>
          <a:off x="13055600" y="1436608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31608</xdr:rowOff>
    </xdr:from>
    <xdr:ext cx="762000" cy="259045"/>
    <xdr:sp macro="" textlink="">
      <xdr:nvSpPr>
        <xdr:cNvPr id="287" name="テキスト ボックス 286">
          <a:extLst>
            <a:ext uri="{FF2B5EF4-FFF2-40B4-BE49-F238E27FC236}">
              <a16:creationId xmlns:a16="http://schemas.microsoft.com/office/drawing/2014/main" id="{FF6A617B-0F8E-4D7E-AECF-16FCB12382CC}"/>
            </a:ext>
          </a:extLst>
        </xdr:cNvPr>
        <xdr:cNvSpPr txBox="1"/>
      </xdr:nvSpPr>
      <xdr:spPr>
        <a:xfrm>
          <a:off x="12763500" y="1444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167481</xdr:rowOff>
    </xdr:from>
    <xdr:to>
      <xdr:col>64</xdr:col>
      <xdr:colOff>152400</xdr:colOff>
      <xdr:row>85</xdr:row>
      <xdr:rowOff>97631</xdr:rowOff>
    </xdr:to>
    <xdr:sp macro="" textlink="">
      <xdr:nvSpPr>
        <xdr:cNvPr id="288" name="楕円 287">
          <a:extLst>
            <a:ext uri="{FF2B5EF4-FFF2-40B4-BE49-F238E27FC236}">
              <a16:creationId xmlns:a16="http://schemas.microsoft.com/office/drawing/2014/main" id="{65218C99-B8D4-4274-BB84-0B9A5112995D}"/>
            </a:ext>
          </a:extLst>
        </xdr:cNvPr>
        <xdr:cNvSpPr/>
      </xdr:nvSpPr>
      <xdr:spPr>
        <a:xfrm>
          <a:off x="12242800" y="142492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82408</xdr:rowOff>
    </xdr:from>
    <xdr:ext cx="762000" cy="259045"/>
    <xdr:sp macro="" textlink="">
      <xdr:nvSpPr>
        <xdr:cNvPr id="289" name="テキスト ボックス 288">
          <a:extLst>
            <a:ext uri="{FF2B5EF4-FFF2-40B4-BE49-F238E27FC236}">
              <a16:creationId xmlns:a16="http://schemas.microsoft.com/office/drawing/2014/main" id="{6B12BE7E-C74B-4940-AD7C-95F51CBA92EB}"/>
            </a:ext>
          </a:extLst>
        </xdr:cNvPr>
        <xdr:cNvSpPr txBox="1"/>
      </xdr:nvSpPr>
      <xdr:spPr>
        <a:xfrm>
          <a:off x="11950700" y="1433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4A8E6171-19CB-4F24-B759-9706FFF697CE}"/>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184D7A87-F7FD-4DF4-B438-39F87F9AD3A8}"/>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D5AB790D-BB1E-4606-9631-175557A38728}"/>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5D85B026-5F7A-405D-B70D-0B6764202D4E}"/>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BD95C36E-8795-476B-8B8E-4030DA7A6B52}"/>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25815243-6348-4F6D-910B-461352FC889D}"/>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F5C3E2D-9EA8-4821-9860-947FDDA46E2A}"/>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6E6B265C-97F6-4FAC-AE93-FE3A69B13651}"/>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829E399-B104-4F50-83BC-00B2F392D58D}"/>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8B461FCE-6EEF-4D09-82D2-FBE36B2EE08C}"/>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C5E8F738-5A1D-4ECF-9611-19F4F0470F1F}"/>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73E276A5-D36C-4EB7-99EE-70B3CC430BD8}"/>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687FC91-1509-417A-8D2F-17865209C7A9}"/>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「職員定数管理計画」を策定し、計画的に職員数の削減を図った結果、類似団体平均を下回る値で推移している。</a:t>
          </a:r>
        </a:p>
        <a:p>
          <a:r>
            <a:rPr kumimoji="1" lang="ja-JP" altLang="en-US" sz="1100">
              <a:latin typeface="+mn-ea"/>
              <a:ea typeface="+mn-ea"/>
            </a:rPr>
            <a:t>　引き続き、住民サービスを低下させることなく将来の人口減少を見込んだコンパクトな組織となるよう、適正な職員定数の管理に努める。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864FA14A-3A11-4467-9E8F-245E8868710E}"/>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AE3A38C9-51B6-43A9-B85C-C1B0A1FC650E}"/>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F7606908-331C-492A-A2F6-6AFC8DD4EA66}"/>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56428799-10D9-4E65-9932-BC34BB80FB88}"/>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E765EFC3-1275-47D6-A783-28BE54CFF5B5}"/>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970F16E2-E202-4CEE-99BB-0BB8CF8ED02E}"/>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45CE5F7-11F1-475E-89E3-F897AC41C1C9}"/>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26D1743F-DDA7-4724-BD13-E72A3E19F903}"/>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89128E0D-FC2C-42C3-A444-4567F17C5D7E}"/>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176FB889-E0D2-4E9E-B134-AEEAC14E426D}"/>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E83C5B78-A8CB-4CCF-B3DF-A9F8368969A2}"/>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5E5C1368-5B33-4B64-92A5-DFA3098450CD}"/>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B71431F3-3169-4B1A-B888-8082B3AC7850}"/>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222352BE-DA7C-4D58-BA9B-8FE51A71D6B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BB053D3A-F9DA-4662-8307-C6C4DDB25B1C}"/>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4940877F-F3B2-42A0-B9E0-3C890F2614AE}"/>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A9EA1C46-76FE-433B-A1F3-4CBD95693D15}"/>
            </a:ext>
          </a:extLst>
        </xdr:cNvPr>
        <xdr:cNvCxnSpPr/>
      </xdr:nvCxnSpPr>
      <xdr:spPr>
        <a:xfrm flipV="1">
          <a:off x="15474950" y="10025945"/>
          <a:ext cx="0" cy="1390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68655B6-8C56-45AA-97D8-8F6EAA7D6D80}"/>
            </a:ext>
          </a:extLst>
        </xdr:cNvPr>
        <xdr:cNvSpPr txBox="1"/>
      </xdr:nvSpPr>
      <xdr:spPr>
        <a:xfrm>
          <a:off x="15563850" y="1139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38475A62-17F3-49F8-8CA0-24CF4416FA7D}"/>
            </a:ext>
          </a:extLst>
        </xdr:cNvPr>
        <xdr:cNvCxnSpPr/>
      </xdr:nvCxnSpPr>
      <xdr:spPr>
        <a:xfrm>
          <a:off x="15405100" y="114166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A23BB624-AB60-45B1-9FC9-4500FDF6810F}"/>
            </a:ext>
          </a:extLst>
        </xdr:cNvPr>
        <xdr:cNvSpPr txBox="1"/>
      </xdr:nvSpPr>
      <xdr:spPr>
        <a:xfrm>
          <a:off x="15563850" y="977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A360D594-7772-44E5-9BFC-7D213BD10414}"/>
            </a:ext>
          </a:extLst>
        </xdr:cNvPr>
        <xdr:cNvCxnSpPr/>
      </xdr:nvCxnSpPr>
      <xdr:spPr>
        <a:xfrm>
          <a:off x="15405100" y="10025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119380</xdr:rowOff>
    </xdr:from>
    <xdr:to>
      <xdr:col>81</xdr:col>
      <xdr:colOff>44450</xdr:colOff>
      <xdr:row>61</xdr:row>
      <xdr:rowOff>151554</xdr:rowOff>
    </xdr:to>
    <xdr:cxnSp macro="">
      <xdr:nvCxnSpPr>
        <xdr:cNvPr id="324" name="直線コネクタ 323">
          <a:extLst>
            <a:ext uri="{FF2B5EF4-FFF2-40B4-BE49-F238E27FC236}">
              <a16:creationId xmlns:a16="http://schemas.microsoft.com/office/drawing/2014/main" id="{24E7493D-D64C-44BC-900E-8AFFDA22F45F}"/>
            </a:ext>
          </a:extLst>
        </xdr:cNvPr>
        <xdr:cNvCxnSpPr/>
      </xdr:nvCxnSpPr>
      <xdr:spPr>
        <a:xfrm>
          <a:off x="14712950" y="10345420"/>
          <a:ext cx="762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894F3668-792D-49AC-9897-33FC851A3E59}"/>
            </a:ext>
          </a:extLst>
        </xdr:cNvPr>
        <xdr:cNvSpPr txBox="1"/>
      </xdr:nvSpPr>
      <xdr:spPr>
        <a:xfrm>
          <a:off x="15563850" y="10467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1870C633-EDA4-4444-96F2-3EDACA5753C7}"/>
            </a:ext>
          </a:extLst>
        </xdr:cNvPr>
        <xdr:cNvSpPr/>
      </xdr:nvSpPr>
      <xdr:spPr>
        <a:xfrm>
          <a:off x="15427960" y="104959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104634</xdr:rowOff>
    </xdr:from>
    <xdr:to>
      <xdr:col>77</xdr:col>
      <xdr:colOff>44450</xdr:colOff>
      <xdr:row>61</xdr:row>
      <xdr:rowOff>119380</xdr:rowOff>
    </xdr:to>
    <xdr:cxnSp macro="">
      <xdr:nvCxnSpPr>
        <xdr:cNvPr id="327" name="直線コネクタ 326">
          <a:extLst>
            <a:ext uri="{FF2B5EF4-FFF2-40B4-BE49-F238E27FC236}">
              <a16:creationId xmlns:a16="http://schemas.microsoft.com/office/drawing/2014/main" id="{31E0F761-4B36-4E4B-851F-E4BB80259623}"/>
            </a:ext>
          </a:extLst>
        </xdr:cNvPr>
        <xdr:cNvCxnSpPr/>
      </xdr:nvCxnSpPr>
      <xdr:spPr>
        <a:xfrm>
          <a:off x="13903960" y="10330674"/>
          <a:ext cx="80899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57A03BC-C040-4189-B10B-2B2D3DC1FEDC}"/>
            </a:ext>
          </a:extLst>
        </xdr:cNvPr>
        <xdr:cNvSpPr/>
      </xdr:nvSpPr>
      <xdr:spPr>
        <a:xfrm>
          <a:off x="14665960" y="1048787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7C4E6751-0D26-407B-923A-41164F708E8D}"/>
            </a:ext>
          </a:extLst>
        </xdr:cNvPr>
        <xdr:cNvSpPr txBox="1"/>
      </xdr:nvSpPr>
      <xdr:spPr>
        <a:xfrm>
          <a:off x="14370050" y="1057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85866</xdr:rowOff>
    </xdr:from>
    <xdr:to>
      <xdr:col>72</xdr:col>
      <xdr:colOff>203200</xdr:colOff>
      <xdr:row>61</xdr:row>
      <xdr:rowOff>104634</xdr:rowOff>
    </xdr:to>
    <xdr:cxnSp macro="">
      <xdr:nvCxnSpPr>
        <xdr:cNvPr id="330" name="直線コネクタ 329">
          <a:extLst>
            <a:ext uri="{FF2B5EF4-FFF2-40B4-BE49-F238E27FC236}">
              <a16:creationId xmlns:a16="http://schemas.microsoft.com/office/drawing/2014/main" id="{B81CBB4C-758C-471E-A391-C6ACC3C0079A}"/>
            </a:ext>
          </a:extLst>
        </xdr:cNvPr>
        <xdr:cNvCxnSpPr/>
      </xdr:nvCxnSpPr>
      <xdr:spPr>
        <a:xfrm>
          <a:off x="13106400" y="10311906"/>
          <a:ext cx="79756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67EBFFED-247E-466E-92B1-F0AA7D5C6A35}"/>
            </a:ext>
          </a:extLst>
        </xdr:cNvPr>
        <xdr:cNvSpPr/>
      </xdr:nvSpPr>
      <xdr:spPr>
        <a:xfrm>
          <a:off x="13868400" y="104436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a:extLst>
            <a:ext uri="{FF2B5EF4-FFF2-40B4-BE49-F238E27FC236}">
              <a16:creationId xmlns:a16="http://schemas.microsoft.com/office/drawing/2014/main" id="{D6D63294-855F-4FF8-A109-5326291A6079}"/>
            </a:ext>
          </a:extLst>
        </xdr:cNvPr>
        <xdr:cNvSpPr txBox="1"/>
      </xdr:nvSpPr>
      <xdr:spPr>
        <a:xfrm>
          <a:off x="13557250" y="1053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72461</xdr:rowOff>
    </xdr:from>
    <xdr:to>
      <xdr:col>68</xdr:col>
      <xdr:colOff>152400</xdr:colOff>
      <xdr:row>61</xdr:row>
      <xdr:rowOff>85866</xdr:rowOff>
    </xdr:to>
    <xdr:cxnSp macro="">
      <xdr:nvCxnSpPr>
        <xdr:cNvPr id="333" name="直線コネクタ 332">
          <a:extLst>
            <a:ext uri="{FF2B5EF4-FFF2-40B4-BE49-F238E27FC236}">
              <a16:creationId xmlns:a16="http://schemas.microsoft.com/office/drawing/2014/main" id="{F03410C3-92EB-4EF9-AB7E-84DDA0A77F1A}"/>
            </a:ext>
          </a:extLst>
        </xdr:cNvPr>
        <xdr:cNvCxnSpPr/>
      </xdr:nvCxnSpPr>
      <xdr:spPr>
        <a:xfrm>
          <a:off x="12293600" y="10298501"/>
          <a:ext cx="8128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B2333704-6484-440B-B0B0-854DEC18C11B}"/>
            </a:ext>
          </a:extLst>
        </xdr:cNvPr>
        <xdr:cNvSpPr/>
      </xdr:nvSpPr>
      <xdr:spPr>
        <a:xfrm>
          <a:off x="13055600" y="1041414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a:extLst>
            <a:ext uri="{FF2B5EF4-FFF2-40B4-BE49-F238E27FC236}">
              <a16:creationId xmlns:a16="http://schemas.microsoft.com/office/drawing/2014/main" id="{E54AC83D-6AE0-428F-A099-760E33154F1F}"/>
            </a:ext>
          </a:extLst>
        </xdr:cNvPr>
        <xdr:cNvSpPr txBox="1"/>
      </xdr:nvSpPr>
      <xdr:spPr>
        <a:xfrm>
          <a:off x="12763500" y="1050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3BD53184-922E-4C6F-A4AA-73E444BDD0BF}"/>
            </a:ext>
          </a:extLst>
        </xdr:cNvPr>
        <xdr:cNvSpPr/>
      </xdr:nvSpPr>
      <xdr:spPr>
        <a:xfrm>
          <a:off x="12242800" y="103884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a:extLst>
            <a:ext uri="{FF2B5EF4-FFF2-40B4-BE49-F238E27FC236}">
              <a16:creationId xmlns:a16="http://schemas.microsoft.com/office/drawing/2014/main" id="{3979A23B-D5B4-4283-98D4-6F574C072874}"/>
            </a:ext>
          </a:extLst>
        </xdr:cNvPr>
        <xdr:cNvSpPr txBox="1"/>
      </xdr:nvSpPr>
      <xdr:spPr>
        <a:xfrm>
          <a:off x="11950700" y="1047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D3CD5FAB-AD8B-44F7-BC1F-07844AB640B6}"/>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269867B4-66A3-49FC-B72B-EA7909AA7485}"/>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5C2CE6E6-FAD0-4A32-B481-850DC1BAB0D7}"/>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5A312936-3469-4F3D-B1E8-3F43DF092B3E}"/>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E52D84ED-E10F-42DE-853C-2ACDC3477EE1}"/>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43" name="楕円 342">
          <a:extLst>
            <a:ext uri="{FF2B5EF4-FFF2-40B4-BE49-F238E27FC236}">
              <a16:creationId xmlns:a16="http://schemas.microsoft.com/office/drawing/2014/main" id="{FCC4D38F-DA8D-4EE7-8B82-C56124E053CF}"/>
            </a:ext>
          </a:extLst>
        </xdr:cNvPr>
        <xdr:cNvSpPr/>
      </xdr:nvSpPr>
      <xdr:spPr>
        <a:xfrm>
          <a:off x="15427960" y="103267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117281</xdr:rowOff>
    </xdr:from>
    <xdr:ext cx="762000" cy="259045"/>
    <xdr:sp macro="" textlink="">
      <xdr:nvSpPr>
        <xdr:cNvPr id="344" name="定員管理の状況該当値テキスト">
          <a:extLst>
            <a:ext uri="{FF2B5EF4-FFF2-40B4-BE49-F238E27FC236}">
              <a16:creationId xmlns:a16="http://schemas.microsoft.com/office/drawing/2014/main" id="{2A6D9E85-8576-45F3-B227-19B54BBEB51D}"/>
            </a:ext>
          </a:extLst>
        </xdr:cNvPr>
        <xdr:cNvSpPr txBox="1"/>
      </xdr:nvSpPr>
      <xdr:spPr>
        <a:xfrm>
          <a:off x="15563850" y="1017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45" name="楕円 344">
          <a:extLst>
            <a:ext uri="{FF2B5EF4-FFF2-40B4-BE49-F238E27FC236}">
              <a16:creationId xmlns:a16="http://schemas.microsoft.com/office/drawing/2014/main" id="{C7C0DD92-9440-4E3F-B706-6783C55DD94A}"/>
            </a:ext>
          </a:extLst>
        </xdr:cNvPr>
        <xdr:cNvSpPr/>
      </xdr:nvSpPr>
      <xdr:spPr>
        <a:xfrm>
          <a:off x="14665960" y="102946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46" name="テキスト ボックス 345">
          <a:extLst>
            <a:ext uri="{FF2B5EF4-FFF2-40B4-BE49-F238E27FC236}">
              <a16:creationId xmlns:a16="http://schemas.microsoft.com/office/drawing/2014/main" id="{9733C206-8B24-47FD-887E-5BFAB2544749}"/>
            </a:ext>
          </a:extLst>
        </xdr:cNvPr>
        <xdr:cNvSpPr txBox="1"/>
      </xdr:nvSpPr>
      <xdr:spPr>
        <a:xfrm>
          <a:off x="14370050" y="1006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53834</xdr:rowOff>
    </xdr:from>
    <xdr:to>
      <xdr:col>73</xdr:col>
      <xdr:colOff>44450</xdr:colOff>
      <xdr:row>61</xdr:row>
      <xdr:rowOff>155434</xdr:rowOff>
    </xdr:to>
    <xdr:sp macro="" textlink="">
      <xdr:nvSpPr>
        <xdr:cNvPr id="347" name="楕円 346">
          <a:extLst>
            <a:ext uri="{FF2B5EF4-FFF2-40B4-BE49-F238E27FC236}">
              <a16:creationId xmlns:a16="http://schemas.microsoft.com/office/drawing/2014/main" id="{C5410FD7-F616-4AD2-A96E-621736F7EAEA}"/>
            </a:ext>
          </a:extLst>
        </xdr:cNvPr>
        <xdr:cNvSpPr/>
      </xdr:nvSpPr>
      <xdr:spPr>
        <a:xfrm>
          <a:off x="13868400" y="102798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165611</xdr:rowOff>
    </xdr:from>
    <xdr:ext cx="762000" cy="259045"/>
    <xdr:sp macro="" textlink="">
      <xdr:nvSpPr>
        <xdr:cNvPr id="348" name="テキスト ボックス 347">
          <a:extLst>
            <a:ext uri="{FF2B5EF4-FFF2-40B4-BE49-F238E27FC236}">
              <a16:creationId xmlns:a16="http://schemas.microsoft.com/office/drawing/2014/main" id="{8CD53FF0-4BF2-4121-B828-18E429405076}"/>
            </a:ext>
          </a:extLst>
        </xdr:cNvPr>
        <xdr:cNvSpPr txBox="1"/>
      </xdr:nvSpPr>
      <xdr:spPr>
        <a:xfrm>
          <a:off x="13557250" y="1005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35066</xdr:rowOff>
    </xdr:from>
    <xdr:to>
      <xdr:col>68</xdr:col>
      <xdr:colOff>203200</xdr:colOff>
      <xdr:row>61</xdr:row>
      <xdr:rowOff>136666</xdr:rowOff>
    </xdr:to>
    <xdr:sp macro="" textlink="">
      <xdr:nvSpPr>
        <xdr:cNvPr id="349" name="楕円 348">
          <a:extLst>
            <a:ext uri="{FF2B5EF4-FFF2-40B4-BE49-F238E27FC236}">
              <a16:creationId xmlns:a16="http://schemas.microsoft.com/office/drawing/2014/main" id="{C07AA13A-72A8-4FBE-97FD-BCE54AADC1A2}"/>
            </a:ext>
          </a:extLst>
        </xdr:cNvPr>
        <xdr:cNvSpPr/>
      </xdr:nvSpPr>
      <xdr:spPr>
        <a:xfrm>
          <a:off x="13055600" y="1026110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146843</xdr:rowOff>
    </xdr:from>
    <xdr:ext cx="762000" cy="259045"/>
    <xdr:sp macro="" textlink="">
      <xdr:nvSpPr>
        <xdr:cNvPr id="350" name="テキスト ボックス 349">
          <a:extLst>
            <a:ext uri="{FF2B5EF4-FFF2-40B4-BE49-F238E27FC236}">
              <a16:creationId xmlns:a16="http://schemas.microsoft.com/office/drawing/2014/main" id="{C7BD6ECB-45A7-446D-A31E-629EF2A0E81C}"/>
            </a:ext>
          </a:extLst>
        </xdr:cNvPr>
        <xdr:cNvSpPr txBox="1"/>
      </xdr:nvSpPr>
      <xdr:spPr>
        <a:xfrm>
          <a:off x="12763500" y="100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21661</xdr:rowOff>
    </xdr:from>
    <xdr:to>
      <xdr:col>64</xdr:col>
      <xdr:colOff>152400</xdr:colOff>
      <xdr:row>61</xdr:row>
      <xdr:rowOff>123261</xdr:rowOff>
    </xdr:to>
    <xdr:sp macro="" textlink="">
      <xdr:nvSpPr>
        <xdr:cNvPr id="351" name="楕円 350">
          <a:extLst>
            <a:ext uri="{FF2B5EF4-FFF2-40B4-BE49-F238E27FC236}">
              <a16:creationId xmlns:a16="http://schemas.microsoft.com/office/drawing/2014/main" id="{FAC63903-AACE-4DF2-98FF-6B5198906789}"/>
            </a:ext>
          </a:extLst>
        </xdr:cNvPr>
        <xdr:cNvSpPr/>
      </xdr:nvSpPr>
      <xdr:spPr>
        <a:xfrm>
          <a:off x="12242800" y="102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133438</xdr:rowOff>
    </xdr:from>
    <xdr:ext cx="762000" cy="259045"/>
    <xdr:sp macro="" textlink="">
      <xdr:nvSpPr>
        <xdr:cNvPr id="352" name="テキスト ボックス 351">
          <a:extLst>
            <a:ext uri="{FF2B5EF4-FFF2-40B4-BE49-F238E27FC236}">
              <a16:creationId xmlns:a16="http://schemas.microsoft.com/office/drawing/2014/main" id="{C6751860-DF5E-407D-BA75-59E3729EED21}"/>
            </a:ext>
          </a:extLst>
        </xdr:cNvPr>
        <xdr:cNvSpPr txBox="1"/>
      </xdr:nvSpPr>
      <xdr:spPr>
        <a:xfrm>
          <a:off x="11950700" y="1002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A57C41FF-696E-4349-A991-BEA49573D798}"/>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FE23710-E770-4349-B470-41EAD9226469}"/>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BA2A159D-9E65-43DF-B6E0-50CA2D623E62}"/>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D9EA8DD7-A9FE-46F3-ABBE-CC167923FB48}"/>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6C53DF37-084B-4220-95C6-3FE9CD2A692E}"/>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C83774D-8A94-406C-BD34-C63A7FEC6D92}"/>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BEF9E94F-60C2-427C-9D9E-96D6C141297D}"/>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4DCCB892-D175-4C8A-859C-2A6285F34156}"/>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ACCE86E1-BE24-46EB-8F21-F031283266A9}"/>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1CA723AF-B5B0-4562-9C90-52AB76979094}"/>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CF2ECF4B-B80F-4B9E-B7F4-BC739A123962}"/>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5686C614-1E72-43FB-88D4-864B4BAD50F8}"/>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C044EE69-A8A0-4789-A55D-2961D505DA4B}"/>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合併以後、「新規起債の抑制」、「返済額以上の借入をしない」、「高利の地方債は繰上返済や借換をする」などの方針のもと地方債の削減に努めてきた結果、年々改善してきており、類似団体平均を下回っている。</a:t>
          </a:r>
        </a:p>
        <a:p>
          <a:r>
            <a:rPr kumimoji="1" lang="ja-JP" altLang="en-US" sz="1100">
              <a:latin typeface="+mn-ea"/>
              <a:ea typeface="+mn-ea"/>
            </a:rPr>
            <a:t>　しかしながら、今後は学校の統廃合による施設更新などの大規模事業をはじめ、公共施設の老朽化に伴った地方債の借入により地方債残高が上昇してくることから、事業実施の適正化を図り、健全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8A83B261-8D22-4101-9D57-8E71E4891FB5}"/>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F9778876-9781-4279-B227-C502D9909F3B}"/>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8A113294-44FD-40B8-92BD-97285013E8C1}"/>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BB6655FF-7150-4814-B186-3E9447E15F39}"/>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24988082-ED63-49CD-B0AA-73124193D8EE}"/>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24152DDD-628C-4387-AFED-BF2BE7F78743}"/>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7B8EF10-3826-410D-B431-4DB9C5FB6FEA}"/>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AD91C077-9D0B-4128-8E3C-D39A2062BFF9}"/>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F1FFB01F-8DD2-4405-B63F-3FC4A79BD7E7}"/>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D83DFCB3-2BCC-4D45-93EB-3BB299E5F0C3}"/>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608D2C91-A3BF-4083-8089-F1A1A46F3AC5}"/>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5B4AB800-CE15-42B8-B3E7-4D4B49258B66}"/>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FEEB3DA0-A7F9-402A-A376-0172ED9D665C}"/>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98D4F4FD-10C1-4F10-8DE5-DD9E818D13CE}"/>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25EB675F-F5C6-4374-A877-48483FA6A96B}"/>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A94E89D2-B6E2-4195-BE53-F8AF57A9EAAF}"/>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287DA93D-3382-4707-82DD-2509124B33A7}"/>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B9C00068-97F6-4425-81E1-5FC7875ED20D}"/>
            </a:ext>
          </a:extLst>
        </xdr:cNvPr>
        <xdr:cNvCxnSpPr/>
      </xdr:nvCxnSpPr>
      <xdr:spPr>
        <a:xfrm flipV="1">
          <a:off x="15474950" y="5989864"/>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8E9BB1F3-295E-4E47-8632-220C2D9453E0}"/>
            </a:ext>
          </a:extLst>
        </xdr:cNvPr>
        <xdr:cNvSpPr txBox="1"/>
      </xdr:nvSpPr>
      <xdr:spPr>
        <a:xfrm>
          <a:off x="15563850" y="756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9D0CDC19-2EF8-46A4-9823-570F9CF7F456}"/>
            </a:ext>
          </a:extLst>
        </xdr:cNvPr>
        <xdr:cNvCxnSpPr/>
      </xdr:nvCxnSpPr>
      <xdr:spPr>
        <a:xfrm>
          <a:off x="15405100" y="75949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16803974-8BC9-4C07-9F03-B515F335F4A8}"/>
            </a:ext>
          </a:extLst>
        </xdr:cNvPr>
        <xdr:cNvSpPr txBox="1"/>
      </xdr:nvSpPr>
      <xdr:spPr>
        <a:xfrm>
          <a:off x="1556385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272D218-104C-4C8B-9FED-B8249E2E169B}"/>
            </a:ext>
          </a:extLst>
        </xdr:cNvPr>
        <xdr:cNvCxnSpPr/>
      </xdr:nvCxnSpPr>
      <xdr:spPr>
        <a:xfrm>
          <a:off x="1540510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138491</xdr:rowOff>
    </xdr:from>
    <xdr:to>
      <xdr:col>81</xdr:col>
      <xdr:colOff>44450</xdr:colOff>
      <xdr:row>40</xdr:row>
      <xdr:rowOff>149981</xdr:rowOff>
    </xdr:to>
    <xdr:cxnSp macro="">
      <xdr:nvCxnSpPr>
        <xdr:cNvPr id="388" name="直線コネクタ 387">
          <a:extLst>
            <a:ext uri="{FF2B5EF4-FFF2-40B4-BE49-F238E27FC236}">
              <a16:creationId xmlns:a16="http://schemas.microsoft.com/office/drawing/2014/main" id="{1D201F90-8897-4850-B16C-C74E06D833D6}"/>
            </a:ext>
          </a:extLst>
        </xdr:cNvPr>
        <xdr:cNvCxnSpPr/>
      </xdr:nvCxnSpPr>
      <xdr:spPr>
        <a:xfrm>
          <a:off x="14712950" y="6844091"/>
          <a:ext cx="762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a:extLst>
            <a:ext uri="{FF2B5EF4-FFF2-40B4-BE49-F238E27FC236}">
              <a16:creationId xmlns:a16="http://schemas.microsoft.com/office/drawing/2014/main" id="{7AD03BC1-1679-41EC-B9EE-1C9B831801EF}"/>
            </a:ext>
          </a:extLst>
        </xdr:cNvPr>
        <xdr:cNvSpPr txBox="1"/>
      </xdr:nvSpPr>
      <xdr:spPr>
        <a:xfrm>
          <a:off x="15563850" y="685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344B3B67-8CB7-401B-A9E7-94ED239C4E5B}"/>
            </a:ext>
          </a:extLst>
        </xdr:cNvPr>
        <xdr:cNvSpPr/>
      </xdr:nvSpPr>
      <xdr:spPr>
        <a:xfrm>
          <a:off x="15427960" y="68814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138491</xdr:rowOff>
    </xdr:from>
    <xdr:to>
      <xdr:col>77</xdr:col>
      <xdr:colOff>44450</xdr:colOff>
      <xdr:row>40</xdr:row>
      <xdr:rowOff>161472</xdr:rowOff>
    </xdr:to>
    <xdr:cxnSp macro="">
      <xdr:nvCxnSpPr>
        <xdr:cNvPr id="391" name="直線コネクタ 390">
          <a:extLst>
            <a:ext uri="{FF2B5EF4-FFF2-40B4-BE49-F238E27FC236}">
              <a16:creationId xmlns:a16="http://schemas.microsoft.com/office/drawing/2014/main" id="{FD5FE90F-400F-4881-BC12-6717837FB52F}"/>
            </a:ext>
          </a:extLst>
        </xdr:cNvPr>
        <xdr:cNvCxnSpPr/>
      </xdr:nvCxnSpPr>
      <xdr:spPr>
        <a:xfrm flipV="1">
          <a:off x="13903960" y="6844091"/>
          <a:ext cx="80899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6CDDC749-5B81-4ED3-B05F-572F18AA6D2A}"/>
            </a:ext>
          </a:extLst>
        </xdr:cNvPr>
        <xdr:cNvSpPr/>
      </xdr:nvSpPr>
      <xdr:spPr>
        <a:xfrm>
          <a:off x="14665960" y="68737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a:extLst>
            <a:ext uri="{FF2B5EF4-FFF2-40B4-BE49-F238E27FC236}">
              <a16:creationId xmlns:a16="http://schemas.microsoft.com/office/drawing/2014/main" id="{B8FE50C1-9BE8-4EC6-81DC-E1F761F2E23B}"/>
            </a:ext>
          </a:extLst>
        </xdr:cNvPr>
        <xdr:cNvSpPr txBox="1"/>
      </xdr:nvSpPr>
      <xdr:spPr>
        <a:xfrm>
          <a:off x="14370050" y="6956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41</xdr:row>
      <xdr:rowOff>24493</xdr:rowOff>
    </xdr:to>
    <xdr:cxnSp macro="">
      <xdr:nvCxnSpPr>
        <xdr:cNvPr id="394" name="直線コネクタ 393">
          <a:extLst>
            <a:ext uri="{FF2B5EF4-FFF2-40B4-BE49-F238E27FC236}">
              <a16:creationId xmlns:a16="http://schemas.microsoft.com/office/drawing/2014/main" id="{7014160E-2797-4885-BAE3-58E6A65BDF25}"/>
            </a:ext>
          </a:extLst>
        </xdr:cNvPr>
        <xdr:cNvCxnSpPr/>
      </xdr:nvCxnSpPr>
      <xdr:spPr>
        <a:xfrm flipV="1">
          <a:off x="13106400" y="6867072"/>
          <a:ext cx="79756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5438E60E-F252-42D2-B56D-42210FB6635A}"/>
            </a:ext>
          </a:extLst>
        </xdr:cNvPr>
        <xdr:cNvSpPr/>
      </xdr:nvSpPr>
      <xdr:spPr>
        <a:xfrm>
          <a:off x="13868400" y="69043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a:extLst>
            <a:ext uri="{FF2B5EF4-FFF2-40B4-BE49-F238E27FC236}">
              <a16:creationId xmlns:a16="http://schemas.microsoft.com/office/drawing/2014/main" id="{B382FEA8-1B94-41F5-9E04-C28C09ED784C}"/>
            </a:ext>
          </a:extLst>
        </xdr:cNvPr>
        <xdr:cNvSpPr txBox="1"/>
      </xdr:nvSpPr>
      <xdr:spPr>
        <a:xfrm>
          <a:off x="13557250" y="699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24493</xdr:rowOff>
    </xdr:to>
    <xdr:cxnSp macro="">
      <xdr:nvCxnSpPr>
        <xdr:cNvPr id="397" name="直線コネクタ 396">
          <a:extLst>
            <a:ext uri="{FF2B5EF4-FFF2-40B4-BE49-F238E27FC236}">
              <a16:creationId xmlns:a16="http://schemas.microsoft.com/office/drawing/2014/main" id="{C7CACFA3-E80A-445A-9B18-D522F67A6753}"/>
            </a:ext>
          </a:extLst>
        </xdr:cNvPr>
        <xdr:cNvCxnSpPr/>
      </xdr:nvCxnSpPr>
      <xdr:spPr>
        <a:xfrm>
          <a:off x="12293600" y="689773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B319CCF4-51A6-4A63-AD99-11351AB21185}"/>
            </a:ext>
          </a:extLst>
        </xdr:cNvPr>
        <xdr:cNvSpPr/>
      </xdr:nvSpPr>
      <xdr:spPr>
        <a:xfrm>
          <a:off x="13055600" y="697332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321C16FB-EA93-48CF-BC1A-43C68E09B59C}"/>
            </a:ext>
          </a:extLst>
        </xdr:cNvPr>
        <xdr:cNvSpPr txBox="1"/>
      </xdr:nvSpPr>
      <xdr:spPr>
        <a:xfrm>
          <a:off x="12763500" y="705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538CE67B-1DD1-460F-92B5-77A7A59E6204}"/>
            </a:ext>
          </a:extLst>
        </xdr:cNvPr>
        <xdr:cNvSpPr/>
      </xdr:nvSpPr>
      <xdr:spPr>
        <a:xfrm>
          <a:off x="12242800" y="7007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01" name="テキスト ボックス 400">
          <a:extLst>
            <a:ext uri="{FF2B5EF4-FFF2-40B4-BE49-F238E27FC236}">
              <a16:creationId xmlns:a16="http://schemas.microsoft.com/office/drawing/2014/main" id="{486048A6-9790-4A10-A575-683F785E7E5D}"/>
            </a:ext>
          </a:extLst>
        </xdr:cNvPr>
        <xdr:cNvSpPr txBox="1"/>
      </xdr:nvSpPr>
      <xdr:spPr>
        <a:xfrm>
          <a:off x="11950700" y="709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22951AEE-8973-441F-8CB4-4781095A9D7E}"/>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FA7B629E-A13E-432F-92AD-923850B3789B}"/>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6D2B5253-4C64-4157-8D0D-8B7718AFD5D7}"/>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B2685AEA-FCAA-4716-BC90-ED985B94427F}"/>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E0185480-8389-46EA-937A-6FE9CC0EDAFB}"/>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407" name="楕円 406">
          <a:extLst>
            <a:ext uri="{FF2B5EF4-FFF2-40B4-BE49-F238E27FC236}">
              <a16:creationId xmlns:a16="http://schemas.microsoft.com/office/drawing/2014/main" id="{660A4F17-8792-4FB1-8B89-DAB8BE5B5401}"/>
            </a:ext>
          </a:extLst>
        </xdr:cNvPr>
        <xdr:cNvSpPr/>
      </xdr:nvSpPr>
      <xdr:spPr>
        <a:xfrm>
          <a:off x="15427960" y="680478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115708</xdr:rowOff>
    </xdr:from>
    <xdr:ext cx="762000" cy="259045"/>
    <xdr:sp macro="" textlink="">
      <xdr:nvSpPr>
        <xdr:cNvPr id="408" name="公債費負担の状況該当値テキスト">
          <a:extLst>
            <a:ext uri="{FF2B5EF4-FFF2-40B4-BE49-F238E27FC236}">
              <a16:creationId xmlns:a16="http://schemas.microsoft.com/office/drawing/2014/main" id="{D12210B3-F7F6-44C6-A5F8-A63FF9FC6873}"/>
            </a:ext>
          </a:extLst>
        </xdr:cNvPr>
        <xdr:cNvSpPr txBox="1"/>
      </xdr:nvSpPr>
      <xdr:spPr>
        <a:xfrm>
          <a:off x="15563850" y="665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87691</xdr:rowOff>
    </xdr:from>
    <xdr:to>
      <xdr:col>77</xdr:col>
      <xdr:colOff>95250</xdr:colOff>
      <xdr:row>41</xdr:row>
      <xdr:rowOff>17841</xdr:rowOff>
    </xdr:to>
    <xdr:sp macro="" textlink="">
      <xdr:nvSpPr>
        <xdr:cNvPr id="409" name="楕円 408">
          <a:extLst>
            <a:ext uri="{FF2B5EF4-FFF2-40B4-BE49-F238E27FC236}">
              <a16:creationId xmlns:a16="http://schemas.microsoft.com/office/drawing/2014/main" id="{65DB25BC-C628-471A-8216-7209EA0DDE52}"/>
            </a:ext>
          </a:extLst>
        </xdr:cNvPr>
        <xdr:cNvSpPr/>
      </xdr:nvSpPr>
      <xdr:spPr>
        <a:xfrm>
          <a:off x="14665960" y="679329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410" name="テキスト ボックス 409">
          <a:extLst>
            <a:ext uri="{FF2B5EF4-FFF2-40B4-BE49-F238E27FC236}">
              <a16:creationId xmlns:a16="http://schemas.microsoft.com/office/drawing/2014/main" id="{7FAA3817-5E08-48D4-90D6-11DE99AB8C03}"/>
            </a:ext>
          </a:extLst>
        </xdr:cNvPr>
        <xdr:cNvSpPr txBox="1"/>
      </xdr:nvSpPr>
      <xdr:spPr>
        <a:xfrm>
          <a:off x="14370050" y="656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411" name="楕円 410">
          <a:extLst>
            <a:ext uri="{FF2B5EF4-FFF2-40B4-BE49-F238E27FC236}">
              <a16:creationId xmlns:a16="http://schemas.microsoft.com/office/drawing/2014/main" id="{5FEFE88E-6142-4E12-B8F3-6C1E932A57EC}"/>
            </a:ext>
          </a:extLst>
        </xdr:cNvPr>
        <xdr:cNvSpPr/>
      </xdr:nvSpPr>
      <xdr:spPr>
        <a:xfrm>
          <a:off x="13868400" y="681627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412" name="テキスト ボックス 411">
          <a:extLst>
            <a:ext uri="{FF2B5EF4-FFF2-40B4-BE49-F238E27FC236}">
              <a16:creationId xmlns:a16="http://schemas.microsoft.com/office/drawing/2014/main" id="{6A6CC71A-4602-4232-A6AB-59CF1D928E5C}"/>
            </a:ext>
          </a:extLst>
        </xdr:cNvPr>
        <xdr:cNvSpPr txBox="1"/>
      </xdr:nvSpPr>
      <xdr:spPr>
        <a:xfrm>
          <a:off x="13557250" y="658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3" name="楕円 412">
          <a:extLst>
            <a:ext uri="{FF2B5EF4-FFF2-40B4-BE49-F238E27FC236}">
              <a16:creationId xmlns:a16="http://schemas.microsoft.com/office/drawing/2014/main" id="{21E738D2-0A88-4F28-8C81-2DEBF46ADC05}"/>
            </a:ext>
          </a:extLst>
        </xdr:cNvPr>
        <xdr:cNvSpPr/>
      </xdr:nvSpPr>
      <xdr:spPr>
        <a:xfrm>
          <a:off x="13055600" y="685074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414" name="テキスト ボックス 413">
          <a:extLst>
            <a:ext uri="{FF2B5EF4-FFF2-40B4-BE49-F238E27FC236}">
              <a16:creationId xmlns:a16="http://schemas.microsoft.com/office/drawing/2014/main" id="{6C969371-1B56-431E-BCD9-F50911801EA8}"/>
            </a:ext>
          </a:extLst>
        </xdr:cNvPr>
        <xdr:cNvSpPr txBox="1"/>
      </xdr:nvSpPr>
      <xdr:spPr>
        <a:xfrm>
          <a:off x="12763500" y="66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5" name="楕円 414">
          <a:extLst>
            <a:ext uri="{FF2B5EF4-FFF2-40B4-BE49-F238E27FC236}">
              <a16:creationId xmlns:a16="http://schemas.microsoft.com/office/drawing/2014/main" id="{BA672EC5-F3B8-4B17-BDA9-27CC2C05C796}"/>
            </a:ext>
          </a:extLst>
        </xdr:cNvPr>
        <xdr:cNvSpPr/>
      </xdr:nvSpPr>
      <xdr:spPr>
        <a:xfrm>
          <a:off x="12242800" y="68507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416" name="テキスト ボックス 415">
          <a:extLst>
            <a:ext uri="{FF2B5EF4-FFF2-40B4-BE49-F238E27FC236}">
              <a16:creationId xmlns:a16="http://schemas.microsoft.com/office/drawing/2014/main" id="{270EB23F-1FAE-401A-BE08-D32EAE5E4A82}"/>
            </a:ext>
          </a:extLst>
        </xdr:cNvPr>
        <xdr:cNvSpPr txBox="1"/>
      </xdr:nvSpPr>
      <xdr:spPr>
        <a:xfrm>
          <a:off x="11950700" y="66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D11E6FBD-FD35-4D8A-B085-503A1C2BE651}"/>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A6553C0D-9AB6-4234-B97B-15F97A620207}"/>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2366E689-608D-4257-845F-04D63941FF55}"/>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A1646CA6-0B30-480A-8CAC-5A9503AED5EA}"/>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9F0953E8-70FB-454F-8183-8150B7914757}"/>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136BBA4D-E975-4F3A-A82D-7B27422D943F}"/>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6741D607-D4F6-4527-ABD2-00AE2DEA6FA6}"/>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5DC6D9CE-20ED-4ACD-A24F-581FC2632665}"/>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B66D0ACA-2900-4329-AF7D-7274A3ECE7F3}"/>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739753F7-00A9-41C4-90C4-40DF85414FF8}"/>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2441435D-D362-4EF7-885E-B24D021FD855}"/>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126050C4-1C7D-4662-B070-768B7E08DE08}"/>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5B2CC340-A4BA-42CB-B7BF-5FFE7C76A6AC}"/>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類似団体平均を大幅に下回っている。主な要因としては、公営企業や一部事務組合などにおける大規模事業に係る地方債や高利の地方債の償還終了、職員数削減に伴う退職手当負担見込額の減、充当可能財源としての基金が確保できていることなどがあげられる。</a:t>
          </a:r>
        </a:p>
        <a:p>
          <a:r>
            <a:rPr kumimoji="1" lang="ja-JP" altLang="en-US" sz="1100">
              <a:latin typeface="+mn-ea"/>
              <a:ea typeface="+mn-ea"/>
            </a:rPr>
            <a:t>　しかし、公共施設の老朽化に伴う大規模事業が今後見込まれるため、緊急度・住民ニーズを的確に把握した事業の選択により、必要な更新投資と財政の健全化のバランスを図る。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70F097B3-7739-4C31-B19A-909C23ECE302}"/>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144243D0-7ED3-4AF0-87D0-5714FF34B7EB}"/>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D6768C94-94EF-4B45-A091-A565A3A86353}"/>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4F619679-5AA6-4B06-BF81-D2B9E798050B}"/>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FA0C82F9-6CB7-4D13-BBD0-721D25F29F59}"/>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49FBBF3D-F39A-48CF-A51F-55A86D1E1D90}"/>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89EE4BA9-273A-4CFE-8D26-B1448D6E8489}"/>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9C758EDD-B464-41C6-A1E6-BBC22065C71B}"/>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69401E8C-9EEE-4225-884D-8E491C31AB9B}"/>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F9A4495E-2AFE-430B-88F6-057665F4260D}"/>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9981947A-71AA-4934-9592-7722A686449B}"/>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638CBA6A-4C95-46B2-9EF1-BA1E9D131E5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53B66027-6D37-45E3-90E9-87E54DB91586}"/>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360513C-01D9-4700-8EB8-2AE36072F4D0}"/>
            </a:ext>
          </a:extLst>
        </xdr:cNvPr>
        <xdr:cNvCxnSpPr/>
      </xdr:nvCxnSpPr>
      <xdr:spPr>
        <a:xfrm flipV="1">
          <a:off x="15474950" y="2397760"/>
          <a:ext cx="0" cy="110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1D10EA6C-C34C-4395-9F6C-29D9B9C8A735}"/>
            </a:ext>
          </a:extLst>
        </xdr:cNvPr>
        <xdr:cNvSpPr txBox="1"/>
      </xdr:nvSpPr>
      <xdr:spPr>
        <a:xfrm>
          <a:off x="15563850" y="347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51EE362F-FC89-4B97-8CEE-116B1315F737}"/>
            </a:ext>
          </a:extLst>
        </xdr:cNvPr>
        <xdr:cNvCxnSpPr/>
      </xdr:nvCxnSpPr>
      <xdr:spPr>
        <a:xfrm>
          <a:off x="15405100" y="3506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75F15B47-C1FF-40A8-9A96-C5A839DCD8DB}"/>
            </a:ext>
          </a:extLst>
        </xdr:cNvPr>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7181D4D9-AD86-46CF-BA46-BA1F255263A1}"/>
            </a:ext>
          </a:extLst>
        </xdr:cNvPr>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8" name="将来負担の状況平均値テキスト">
          <a:extLst>
            <a:ext uri="{FF2B5EF4-FFF2-40B4-BE49-F238E27FC236}">
              <a16:creationId xmlns:a16="http://schemas.microsoft.com/office/drawing/2014/main" id="{8C8DF50B-0D43-4271-97E2-1904A3BE6898}"/>
            </a:ext>
          </a:extLst>
        </xdr:cNvPr>
        <xdr:cNvSpPr txBox="1"/>
      </xdr:nvSpPr>
      <xdr:spPr>
        <a:xfrm>
          <a:off x="15563850" y="2403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9" name="フローチャート: 判断 448">
          <a:extLst>
            <a:ext uri="{FF2B5EF4-FFF2-40B4-BE49-F238E27FC236}">
              <a16:creationId xmlns:a16="http://schemas.microsoft.com/office/drawing/2014/main" id="{44CFF8BC-7E6B-46AD-BD19-7B4757BCCF8C}"/>
            </a:ext>
          </a:extLst>
        </xdr:cNvPr>
        <xdr:cNvSpPr/>
      </xdr:nvSpPr>
      <xdr:spPr>
        <a:xfrm>
          <a:off x="15427960" y="243189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0" name="フローチャート: 判断 449">
          <a:extLst>
            <a:ext uri="{FF2B5EF4-FFF2-40B4-BE49-F238E27FC236}">
              <a16:creationId xmlns:a16="http://schemas.microsoft.com/office/drawing/2014/main" id="{4DB36C0E-AF73-4EAB-9464-862FB25D8725}"/>
            </a:ext>
          </a:extLst>
        </xdr:cNvPr>
        <xdr:cNvSpPr/>
      </xdr:nvSpPr>
      <xdr:spPr>
        <a:xfrm>
          <a:off x="14665960" y="24680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1" name="テキスト ボックス 450">
          <a:extLst>
            <a:ext uri="{FF2B5EF4-FFF2-40B4-BE49-F238E27FC236}">
              <a16:creationId xmlns:a16="http://schemas.microsoft.com/office/drawing/2014/main" id="{5D8207B5-3A46-40B6-9DBD-067C61134818}"/>
            </a:ext>
          </a:extLst>
        </xdr:cNvPr>
        <xdr:cNvSpPr txBox="1"/>
      </xdr:nvSpPr>
      <xdr:spPr>
        <a:xfrm>
          <a:off x="14370050" y="224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52" name="フローチャート: 判断 451">
          <a:extLst>
            <a:ext uri="{FF2B5EF4-FFF2-40B4-BE49-F238E27FC236}">
              <a16:creationId xmlns:a16="http://schemas.microsoft.com/office/drawing/2014/main" id="{8A66021D-BD67-4A25-8307-82609B241DAB}"/>
            </a:ext>
          </a:extLst>
        </xdr:cNvPr>
        <xdr:cNvSpPr/>
      </xdr:nvSpPr>
      <xdr:spPr>
        <a:xfrm>
          <a:off x="13868400" y="2523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C9F0022C-DB81-422C-B83C-8134F4A37E7F}"/>
            </a:ext>
          </a:extLst>
        </xdr:cNvPr>
        <xdr:cNvSpPr txBox="1"/>
      </xdr:nvSpPr>
      <xdr:spPr>
        <a:xfrm>
          <a:off x="13557250" y="22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4" name="フローチャート: 判断 453">
          <a:extLst>
            <a:ext uri="{FF2B5EF4-FFF2-40B4-BE49-F238E27FC236}">
              <a16:creationId xmlns:a16="http://schemas.microsoft.com/office/drawing/2014/main" id="{4C397BA2-7C1D-4A67-BB3F-373635F87109}"/>
            </a:ext>
          </a:extLst>
        </xdr:cNvPr>
        <xdr:cNvSpPr/>
      </xdr:nvSpPr>
      <xdr:spPr>
        <a:xfrm>
          <a:off x="13055600" y="258300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5" name="テキスト ボックス 454">
          <a:extLst>
            <a:ext uri="{FF2B5EF4-FFF2-40B4-BE49-F238E27FC236}">
              <a16:creationId xmlns:a16="http://schemas.microsoft.com/office/drawing/2014/main" id="{FCF3BF40-6E4D-4ECA-8417-32F507963DBA}"/>
            </a:ext>
          </a:extLst>
        </xdr:cNvPr>
        <xdr:cNvSpPr txBox="1"/>
      </xdr:nvSpPr>
      <xdr:spPr>
        <a:xfrm>
          <a:off x="12763500" y="23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6" name="フローチャート: 判断 455">
          <a:extLst>
            <a:ext uri="{FF2B5EF4-FFF2-40B4-BE49-F238E27FC236}">
              <a16:creationId xmlns:a16="http://schemas.microsoft.com/office/drawing/2014/main" id="{9FEB024F-2C9F-4905-B6C6-53B4D3EC5717}"/>
            </a:ext>
          </a:extLst>
        </xdr:cNvPr>
        <xdr:cNvSpPr/>
      </xdr:nvSpPr>
      <xdr:spPr>
        <a:xfrm>
          <a:off x="12242800" y="2597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57" name="テキスト ボックス 456">
          <a:extLst>
            <a:ext uri="{FF2B5EF4-FFF2-40B4-BE49-F238E27FC236}">
              <a16:creationId xmlns:a16="http://schemas.microsoft.com/office/drawing/2014/main" id="{558178A6-C810-4793-8089-70AC35BDD399}"/>
            </a:ext>
          </a:extLst>
        </xdr:cNvPr>
        <xdr:cNvSpPr txBox="1"/>
      </xdr:nvSpPr>
      <xdr:spPr>
        <a:xfrm>
          <a:off x="11950700" y="237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CAEBC836-BCFD-49D6-A189-FA0595010CDD}"/>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23DB1F76-B756-4591-948E-8E5E8F25F2C7}"/>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8C2AF191-8810-4EDB-AAE0-12710BEE7BDE}"/>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1D448F96-71CF-4F3A-B39B-A0B6506A3B58}"/>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129227F-8A94-4362-861B-216FFACDD64C}"/>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46,427
45,403
122.85
24,144,054
23,176,426
842,664
12,672,854
15,450,428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職員定数管理計画などに基づき、計画的に職員数を削減し、職員人件費の圧縮を図っていることから、類似団体平均を下回っている。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年度については、</a:t>
          </a:r>
          <a:r>
            <a:rPr kumimoji="1" lang="ja-JP" altLang="en-US" sz="1100" b="0" i="0" baseline="0">
              <a:solidFill>
                <a:schemeClr val="dk1"/>
              </a:solidFill>
              <a:effectLst/>
              <a:latin typeface="+mn-lt"/>
              <a:ea typeface="+mn-ea"/>
              <a:cs typeface="+mn-cs"/>
            </a:rPr>
            <a:t>会計年度任用職員報酬</a:t>
          </a:r>
          <a:r>
            <a:rPr kumimoji="1" lang="ja-JP" altLang="ja-JP" sz="1100" b="0" i="0" baseline="0">
              <a:solidFill>
                <a:schemeClr val="dk1"/>
              </a:solidFill>
              <a:effectLst/>
              <a:latin typeface="+mn-lt"/>
              <a:ea typeface="+mn-ea"/>
              <a:cs typeface="+mn-cs"/>
            </a:rPr>
            <a:t>職手当の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により、前年比で</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悪化</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今後も将来の人口減少を見込みながら、職員定数を管理し、人件費の抑制に努める。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76200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8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37</xdr:row>
      <xdr:rowOff>19050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87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37</xdr:row>
      <xdr:rowOff>19050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03900"/>
          <a:ext cx="889000"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35</xdr:row>
      <xdr:rowOff>44450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03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25400</xdr:rowOff>
    </xdr:from>
    <xdr:to>
      <xdr:col>24</xdr:col>
      <xdr:colOff>76200</xdr:colOff>
      <xdr:row>36</xdr:row>
      <xdr:rowOff>127000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139700</xdr:rowOff>
    </xdr:from>
    <xdr:to>
      <xdr:col>15</xdr:col>
      <xdr:colOff>149225</xdr:colOff>
      <xdr:row>37</xdr:row>
      <xdr:rowOff>69850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80027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165100</xdr:rowOff>
    </xdr:from>
    <xdr:to>
      <xdr:col>6</xdr:col>
      <xdr:colOff>171450</xdr:colOff>
      <xdr:row>35</xdr:row>
      <xdr:rowOff>95250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類似団体平均を上回って推移しているのは、委託料をはじめとする経常的な一般管理経費の硬直化が起きているためである。令和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年度については、</a:t>
          </a:r>
          <a:r>
            <a:rPr kumimoji="1" lang="ja-JP" altLang="en-US" sz="1100" b="0" i="0" baseline="0">
              <a:solidFill>
                <a:schemeClr val="dk1"/>
              </a:solidFill>
              <a:effectLst/>
              <a:latin typeface="+mn-lt"/>
              <a:ea typeface="+mn-ea"/>
              <a:cs typeface="+mn-cs"/>
            </a:rPr>
            <a:t>光熱水費の大幅な増により</a:t>
          </a:r>
          <a:r>
            <a:rPr kumimoji="1" lang="ja-JP" altLang="ja-JP" sz="1100" b="0" i="0" baseline="0">
              <a:solidFill>
                <a:schemeClr val="dk1"/>
              </a:solidFill>
              <a:effectLst/>
              <a:latin typeface="+mn-lt"/>
              <a:ea typeface="+mn-ea"/>
              <a:cs typeface="+mn-cs"/>
            </a:rPr>
            <a:t>、前年比で</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悪化</a:t>
          </a:r>
          <a:r>
            <a:rPr kumimoji="1" lang="ja-JP" altLang="ja-JP" sz="1100" b="0" i="0" baseline="0">
              <a:solidFill>
                <a:schemeClr val="dk1"/>
              </a:solidFill>
              <a:effectLst/>
              <a:latin typeface="+mn-lt"/>
              <a:ea typeface="+mn-ea"/>
              <a:cs typeface="+mn-cs"/>
            </a:rPr>
            <a:t>している。今後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、施設の維持管理をはじめとした経常的な委託料を契約方法から見直すなど経費の節減と合理化に努めていく。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18</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464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130810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46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19</xdr:row>
      <xdr:rowOff>16510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454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19</xdr:row>
      <xdr:rowOff>16510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75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80010</xdr:rowOff>
    </xdr:from>
    <xdr:to>
      <xdr:col>74</xdr:col>
      <xdr:colOff>31750</xdr:colOff>
      <xdr:row>18</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137160</xdr:rowOff>
    </xdr:from>
    <xdr:to>
      <xdr:col>69</xdr:col>
      <xdr:colOff>142875</xdr:colOff>
      <xdr:row>19</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52087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年度については、</a:t>
          </a:r>
          <a:r>
            <a:rPr kumimoji="1" lang="ja-JP" altLang="en-US" sz="1100" b="0" i="0" baseline="0">
              <a:solidFill>
                <a:schemeClr val="dk1"/>
              </a:solidFill>
              <a:effectLst/>
              <a:latin typeface="+mn-lt"/>
              <a:ea typeface="+mn-ea"/>
              <a:cs typeface="+mn-cs"/>
            </a:rPr>
            <a:t>児童手当の減により、</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ポイント改善した。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類似団体平均値よりも高い値で推移しているため、扶助費の支給内容の検証と見直しを図り、財政を圧迫する上昇傾向に歯止めをかけるように努める。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57</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67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8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0</xdr:rowOff>
    </xdr:from>
    <xdr:to>
      <xdr:col>15</xdr:col>
      <xdr:colOff>98425</xdr:colOff>
      <xdr:row>59</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44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令和３年度</a:t>
          </a:r>
          <a:r>
            <a:rPr kumimoji="1" lang="ja-JP" altLang="en-US" sz="1100" b="0" i="0" baseline="0">
              <a:solidFill>
                <a:schemeClr val="dk1"/>
              </a:solidFill>
              <a:effectLst/>
              <a:latin typeface="+mn-lt"/>
              <a:ea typeface="+mn-ea"/>
              <a:cs typeface="+mn-cs"/>
            </a:rPr>
            <a:t>に引き続き令和４年度も</a:t>
          </a:r>
          <a:r>
            <a:rPr kumimoji="1" lang="ja-JP" altLang="ja-JP" sz="1100" b="0" i="0" baseline="0">
              <a:solidFill>
                <a:schemeClr val="dk1"/>
              </a:solidFill>
              <a:effectLst/>
              <a:latin typeface="+mn-lt"/>
              <a:ea typeface="+mn-ea"/>
              <a:cs typeface="+mn-cs"/>
            </a:rPr>
            <a:t>類似団体平均を上回っている。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要因としては、</a:t>
          </a:r>
          <a:r>
            <a:rPr kumimoji="1" lang="ja-JP" altLang="en-US" sz="1100" b="0" i="0" baseline="0">
              <a:solidFill>
                <a:schemeClr val="dk1"/>
              </a:solidFill>
              <a:effectLst/>
              <a:latin typeface="+mn-lt"/>
              <a:ea typeface="+mn-ea"/>
              <a:cs typeface="+mn-cs"/>
            </a:rPr>
            <a:t>道路の</a:t>
          </a:r>
          <a:r>
            <a:rPr kumimoji="1" lang="ja-JP" altLang="ja-JP" sz="1100" b="0" i="0" baseline="0">
              <a:solidFill>
                <a:schemeClr val="dk1"/>
              </a:solidFill>
              <a:effectLst/>
              <a:latin typeface="+mn-lt"/>
              <a:ea typeface="+mn-ea"/>
              <a:cs typeface="+mn-cs"/>
            </a:rPr>
            <a:t>維持管理経費</a:t>
          </a:r>
          <a:r>
            <a:rPr kumimoji="1" lang="ja-JP" altLang="en-US" sz="1100" b="0" i="0" baseline="0">
              <a:solidFill>
                <a:schemeClr val="dk1"/>
              </a:solidFill>
              <a:effectLst/>
              <a:latin typeface="+mn-lt"/>
              <a:ea typeface="+mn-ea"/>
              <a:cs typeface="+mn-cs"/>
            </a:rPr>
            <a:t>の大幅な</a:t>
          </a:r>
          <a:r>
            <a:rPr kumimoji="1" lang="ja-JP" altLang="ja-JP" sz="1100" b="0" i="0" baseline="0">
              <a:solidFill>
                <a:schemeClr val="dk1"/>
              </a:solidFill>
              <a:effectLst/>
              <a:latin typeface="+mn-lt"/>
              <a:ea typeface="+mn-ea"/>
              <a:cs typeface="+mn-cs"/>
            </a:rPr>
            <a:t>増加や、社会保障関係経費の増加により、各特別会計への繰出金が多額となっていることが挙げられる。今後は、施設の更新・統廃合・長寿命化を計画的に行うことで維持修繕費の圧縮や、各特別会計の適正化を図り普通会計の負担額を減らす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739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1270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12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104140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9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147337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概ね類似団体平均の近似値で推移している。令和元年度から下水道会計への繰出金を補助費等で計上しているためポイントが上昇している</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富岡地域医療企業団への負担金の増により</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0.4</a:t>
          </a:r>
          <a:r>
            <a:rPr kumimoji="1" lang="ja-JP" altLang="en-US" sz="1100" b="0" i="0" baseline="0">
              <a:solidFill>
                <a:schemeClr val="dk1"/>
              </a:solidFill>
              <a:effectLst/>
              <a:latin typeface="+mn-lt"/>
              <a:ea typeface="+mn-ea"/>
              <a:cs typeface="+mn-cs"/>
            </a:rPr>
            <a:t>ポイント悪化</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現在支給している補助金・負担金の必要性や補助内容などを精査し、必要性の低い補助金や負担金の見直し・廃止を行うよう検討していく。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165100</xdr:rowOff>
    </xdr:from>
    <xdr:to>
      <xdr:col>82</xdr:col>
      <xdr:colOff>107950</xdr:colOff>
      <xdr:row>36</xdr:row>
      <xdr:rowOff>8890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658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165100</xdr:rowOff>
    </xdr:from>
    <xdr:to>
      <xdr:col>78</xdr:col>
      <xdr:colOff>69850</xdr:colOff>
      <xdr:row>36</xdr:row>
      <xdr:rowOff>8890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658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xdr:rowOff>
    </xdr:from>
    <xdr:to>
      <xdr:col>73</xdr:col>
      <xdr:colOff>180975</xdr:colOff>
      <xdr:row>36</xdr:row>
      <xdr:rowOff>27940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810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27940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39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129540</xdr:rowOff>
    </xdr:from>
    <xdr:to>
      <xdr:col>82</xdr:col>
      <xdr:colOff>158750</xdr:colOff>
      <xdr:row>36</xdr:row>
      <xdr:rowOff>59690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146067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54627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129540</xdr:rowOff>
    </xdr:from>
    <xdr:to>
      <xdr:col>74</xdr:col>
      <xdr:colOff>31750</xdr:colOff>
      <xdr:row>36</xdr:row>
      <xdr:rowOff>59690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69867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148590</xdr:rowOff>
    </xdr:from>
    <xdr:to>
      <xdr:col>69</xdr:col>
      <xdr:colOff>142875</xdr:colOff>
      <xdr:row>36</xdr:row>
      <xdr:rowOff>78740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合併以後、起債の抑制方針に基づいて地方債の削減に努めてきた結果、類似団体平均よりも低い値で推移してきたが、令和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年度から合併特例債の大型償還が開始され</a:t>
          </a:r>
          <a:r>
            <a:rPr kumimoji="1" lang="ja-JP" altLang="en-US" sz="1100" b="0" i="0" baseline="0">
              <a:solidFill>
                <a:schemeClr val="dk1"/>
              </a:solidFill>
              <a:effectLst/>
              <a:latin typeface="+mn-lt"/>
              <a:ea typeface="+mn-ea"/>
              <a:cs typeface="+mn-cs"/>
            </a:rPr>
            <a:t>たため、</a:t>
          </a:r>
          <a:r>
            <a:rPr kumimoji="1" lang="en-US" altLang="ja-JP" sz="1100" b="0" i="0" baseline="0">
              <a:solidFill>
                <a:schemeClr val="dk1"/>
              </a:solidFill>
              <a:effectLst/>
              <a:latin typeface="+mn-lt"/>
              <a:ea typeface="+mn-ea"/>
              <a:cs typeface="+mn-cs"/>
            </a:rPr>
            <a:t>1.5</a:t>
          </a:r>
          <a:r>
            <a:rPr kumimoji="1" lang="ja-JP" altLang="en-US" sz="1100" b="0" i="0" baseline="0">
              <a:solidFill>
                <a:schemeClr val="dk1"/>
              </a:solidFill>
              <a:effectLst/>
              <a:latin typeface="+mn-lt"/>
              <a:ea typeface="+mn-ea"/>
              <a:cs typeface="+mn-cs"/>
            </a:rPr>
            <a:t>ポイント悪化している</a:t>
          </a:r>
          <a:r>
            <a:rPr kumimoji="1" lang="ja-JP" altLang="ja-JP" sz="1100" b="0" i="0" baseline="0">
              <a:solidFill>
                <a:schemeClr val="dk1"/>
              </a:solidFill>
              <a:effectLst/>
              <a:latin typeface="+mn-lt"/>
              <a:ea typeface="+mn-ea"/>
              <a:cs typeface="+mn-cs"/>
            </a:rPr>
            <a:t>。今後も公共施設等の老朽化に伴う地方債の借入が見込まれるため、緊急度・住民ニーズを的確に把握した事業選択により、必要最小限の借入に努めると共に、低金利である公的資金の借入を検討する。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120142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53213"/>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56135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53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56135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248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77</xdr:row>
      <xdr:rowOff>46989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663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85869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公債費以外に係る経常収支比率が類似団体平均を上回っているのは、物件費、扶助費等が平均を上回っていることが要因である。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今後も行財政改革を推進し、経常経費の削減に努める。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78</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80061"/>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133858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80061"/>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77</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35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77</xdr:row>
      <xdr:rowOff>156718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897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26321</xdr:rowOff>
    </xdr:from>
    <xdr:to>
      <xdr:col>29</xdr:col>
      <xdr:colOff>127000</xdr:colOff>
      <xdr:row>17</xdr:row>
      <xdr:rowOff>41480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988596"/>
          <a:ext cx="647700" cy="15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26321</xdr:rowOff>
    </xdr:from>
    <xdr:to>
      <xdr:col>26</xdr:col>
      <xdr:colOff>50800</xdr:colOff>
      <xdr:row>17</xdr:row>
      <xdr:rowOff>31736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88596"/>
          <a:ext cx="698500" cy="5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31736</xdr:rowOff>
    </xdr:from>
    <xdr:to>
      <xdr:col>22</xdr:col>
      <xdr:colOff>114300</xdr:colOff>
      <xdr:row>17</xdr:row>
      <xdr:rowOff>132434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94011"/>
          <a:ext cx="698500" cy="100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132434</xdr:rowOff>
    </xdr:from>
    <xdr:to>
      <xdr:col>18</xdr:col>
      <xdr:colOff>177800</xdr:colOff>
      <xdr:row>17</xdr:row>
      <xdr:rowOff>137020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94709"/>
          <a:ext cx="698500" cy="4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162130</xdr:rowOff>
    </xdr:from>
    <xdr:to>
      <xdr:col>29</xdr:col>
      <xdr:colOff>177800</xdr:colOff>
      <xdr:row>17</xdr:row>
      <xdr:rowOff>92280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52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134207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146971</xdr:rowOff>
    </xdr:from>
    <xdr:to>
      <xdr:col>26</xdr:col>
      <xdr:colOff>101600</xdr:colOff>
      <xdr:row>17</xdr:row>
      <xdr:rowOff>77121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37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61898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2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152386</xdr:rowOff>
    </xdr:from>
    <xdr:to>
      <xdr:col>22</xdr:col>
      <xdr:colOff>165100</xdr:colOff>
      <xdr:row>17</xdr:row>
      <xdr:rowOff>82536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43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67313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2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81634</xdr:rowOff>
    </xdr:from>
    <xdr:to>
      <xdr:col>19</xdr:col>
      <xdr:colOff>38100</xdr:colOff>
      <xdr:row>18</xdr:row>
      <xdr:rowOff>11784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4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168011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86220</xdr:rowOff>
    </xdr:from>
    <xdr:to>
      <xdr:col>15</xdr:col>
      <xdr:colOff>101600</xdr:colOff>
      <xdr:row>18</xdr:row>
      <xdr:rowOff>16370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48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13386</xdr:rowOff>
    </xdr:from>
    <xdr:to>
      <xdr:col>29</xdr:col>
      <xdr:colOff>127000</xdr:colOff>
      <xdr:row>36</xdr:row>
      <xdr:rowOff>91861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966636"/>
          <a:ext cx="647700" cy="78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91861</xdr:rowOff>
    </xdr:from>
    <xdr:to>
      <xdr:col>26</xdr:col>
      <xdr:colOff>50800</xdr:colOff>
      <xdr:row>36</xdr:row>
      <xdr:rowOff>97413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045111"/>
          <a:ext cx="698500" cy="5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97413</xdr:rowOff>
    </xdr:from>
    <xdr:to>
      <xdr:col>22</xdr:col>
      <xdr:colOff>114300</xdr:colOff>
      <xdr:row>36</xdr:row>
      <xdr:rowOff>98589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050663"/>
          <a:ext cx="698500" cy="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98589</xdr:rowOff>
    </xdr:from>
    <xdr:to>
      <xdr:col>18</xdr:col>
      <xdr:colOff>177800</xdr:colOff>
      <xdr:row>36</xdr:row>
      <xdr:rowOff>107700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7051839"/>
          <a:ext cx="698500" cy="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305486</xdr:rowOff>
    </xdr:from>
    <xdr:to>
      <xdr:col>29</xdr:col>
      <xdr:colOff>177800</xdr:colOff>
      <xdr:row>36</xdr:row>
      <xdr:rowOff>64186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91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277563</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8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41061</xdr:rowOff>
    </xdr:from>
    <xdr:to>
      <xdr:col>26</xdr:col>
      <xdr:colOff>101600</xdr:colOff>
      <xdr:row>36</xdr:row>
      <xdr:rowOff>142661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94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127438</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08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46613</xdr:rowOff>
    </xdr:from>
    <xdr:to>
      <xdr:col>22</xdr:col>
      <xdr:colOff>165100</xdr:colOff>
      <xdr:row>36</xdr:row>
      <xdr:rowOff>148213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99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132990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08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47789</xdr:rowOff>
    </xdr:from>
    <xdr:to>
      <xdr:col>19</xdr:col>
      <xdr:colOff>38100</xdr:colOff>
      <xdr:row>36</xdr:row>
      <xdr:rowOff>149389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001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134166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08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56900</xdr:rowOff>
    </xdr:from>
    <xdr:to>
      <xdr:col>15</xdr:col>
      <xdr:colOff>101600</xdr:colOff>
      <xdr:row>36</xdr:row>
      <xdr:rowOff>158500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010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143277</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09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46,427
45,403
122.85
24,144,054
23,176,426
842,664
12,672,854
15,450,428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116317</xdr:rowOff>
    </xdr:from>
    <xdr:to>
      <xdr:col>24</xdr:col>
      <xdr:colOff>63500</xdr:colOff>
      <xdr:row>36</xdr:row>
      <xdr:rowOff>152877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88517"/>
          <a:ext cx="838200" cy="3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152877</xdr:rowOff>
    </xdr:from>
    <xdr:to>
      <xdr:col>19</xdr:col>
      <xdr:colOff>177800</xdr:colOff>
      <xdr:row>37</xdr:row>
      <xdr:rowOff>18019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25077"/>
          <a:ext cx="889000" cy="3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18019</xdr:rowOff>
    </xdr:from>
    <xdr:to>
      <xdr:col>15</xdr:col>
      <xdr:colOff>50800</xdr:colOff>
      <xdr:row>38</xdr:row>
      <xdr:rowOff>17660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61669"/>
          <a:ext cx="889000" cy="17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148958</xdr:rowOff>
    </xdr:from>
    <xdr:to>
      <xdr:col>10</xdr:col>
      <xdr:colOff>114300</xdr:colOff>
      <xdr:row>38</xdr:row>
      <xdr:rowOff>17660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92608"/>
          <a:ext cx="889000" cy="4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65517</xdr:rowOff>
    </xdr:from>
    <xdr:to>
      <xdr:col>24</xdr:col>
      <xdr:colOff>114300</xdr:colOff>
      <xdr:row>36</xdr:row>
      <xdr:rowOff>167117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3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43944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1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102077</xdr:rowOff>
    </xdr:from>
    <xdr:to>
      <xdr:col>20</xdr:col>
      <xdr:colOff>38100</xdr:colOff>
      <xdr:row>37</xdr:row>
      <xdr:rowOff>32227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23354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6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138669</xdr:rowOff>
    </xdr:from>
    <xdr:to>
      <xdr:col>15</xdr:col>
      <xdr:colOff>101600</xdr:colOff>
      <xdr:row>37</xdr:row>
      <xdr:rowOff>68819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59946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0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138310</xdr:rowOff>
    </xdr:from>
    <xdr:to>
      <xdr:col>10</xdr:col>
      <xdr:colOff>165100</xdr:colOff>
      <xdr:row>38</xdr:row>
      <xdr:rowOff>68460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59587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98158</xdr:rowOff>
    </xdr:from>
    <xdr:to>
      <xdr:col>6</xdr:col>
      <xdr:colOff>38100</xdr:colOff>
      <xdr:row>38</xdr:row>
      <xdr:rowOff>28308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19435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128599</xdr:rowOff>
    </xdr:from>
    <xdr:to>
      <xdr:col>24</xdr:col>
      <xdr:colOff>63500</xdr:colOff>
      <xdr:row>57</xdr:row>
      <xdr:rowOff>78737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29799"/>
          <a:ext cx="838200" cy="1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78737</xdr:rowOff>
    </xdr:from>
    <xdr:to>
      <xdr:col>19</xdr:col>
      <xdr:colOff>177800</xdr:colOff>
      <xdr:row>57</xdr:row>
      <xdr:rowOff>132147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51387"/>
          <a:ext cx="889000" cy="5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86052</xdr:rowOff>
    </xdr:from>
    <xdr:to>
      <xdr:col>15</xdr:col>
      <xdr:colOff>50800</xdr:colOff>
      <xdr:row>57</xdr:row>
      <xdr:rowOff>132147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58702"/>
          <a:ext cx="889000" cy="4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86052</xdr:rowOff>
    </xdr:from>
    <xdr:to>
      <xdr:col>10</xdr:col>
      <xdr:colOff>114300</xdr:colOff>
      <xdr:row>57</xdr:row>
      <xdr:rowOff>147975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58702"/>
          <a:ext cx="889000" cy="6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77799</xdr:rowOff>
    </xdr:from>
    <xdr:to>
      <xdr:col>24</xdr:col>
      <xdr:colOff>114300</xdr:colOff>
      <xdr:row>57</xdr:row>
      <xdr:rowOff>7949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100676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27937</xdr:rowOff>
    </xdr:from>
    <xdr:to>
      <xdr:col>20</xdr:col>
      <xdr:colOff>38100</xdr:colOff>
      <xdr:row>57</xdr:row>
      <xdr:rowOff>129537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120664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9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81347</xdr:rowOff>
    </xdr:from>
    <xdr:to>
      <xdr:col>15</xdr:col>
      <xdr:colOff>101600</xdr:colOff>
      <xdr:row>58</xdr:row>
      <xdr:rowOff>11497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4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35252</xdr:rowOff>
    </xdr:from>
    <xdr:to>
      <xdr:col>10</xdr:col>
      <xdr:colOff>165100</xdr:colOff>
      <xdr:row>57</xdr:row>
      <xdr:rowOff>136852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153379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8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97175</xdr:rowOff>
    </xdr:from>
    <xdr:to>
      <xdr:col>6</xdr:col>
      <xdr:colOff>38100</xdr:colOff>
      <xdr:row>58</xdr:row>
      <xdr:rowOff>27325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18452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71486</xdr:rowOff>
    </xdr:from>
    <xdr:to>
      <xdr:col>24</xdr:col>
      <xdr:colOff>63500</xdr:colOff>
      <xdr:row>77</xdr:row>
      <xdr:rowOff>160959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73136"/>
          <a:ext cx="838200" cy="8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56080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7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160959</xdr:rowOff>
    </xdr:from>
    <xdr:to>
      <xdr:col>19</xdr:col>
      <xdr:colOff>177800</xdr:colOff>
      <xdr:row>77</xdr:row>
      <xdr:rowOff>163978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62609"/>
          <a:ext cx="889000" cy="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151016</xdr:rowOff>
    </xdr:from>
    <xdr:to>
      <xdr:col>15</xdr:col>
      <xdr:colOff>50800</xdr:colOff>
      <xdr:row>77</xdr:row>
      <xdr:rowOff>163978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52666"/>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151016</xdr:rowOff>
    </xdr:from>
    <xdr:to>
      <xdr:col>10</xdr:col>
      <xdr:colOff>114300</xdr:colOff>
      <xdr:row>78</xdr:row>
      <xdr:rowOff>46980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52666"/>
          <a:ext cx="889000" cy="6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20686</xdr:rowOff>
    </xdr:from>
    <xdr:to>
      <xdr:col>24</xdr:col>
      <xdr:colOff>114300</xdr:colOff>
      <xdr:row>77</xdr:row>
      <xdr:rowOff>122286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43563</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7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110159</xdr:rowOff>
    </xdr:from>
    <xdr:to>
      <xdr:col>20</xdr:col>
      <xdr:colOff>38100</xdr:colOff>
      <xdr:row>78</xdr:row>
      <xdr:rowOff>40309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31436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0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113178</xdr:rowOff>
    </xdr:from>
    <xdr:to>
      <xdr:col>15</xdr:col>
      <xdr:colOff>101600</xdr:colOff>
      <xdr:row>78</xdr:row>
      <xdr:rowOff>43328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34455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100216</xdr:rowOff>
    </xdr:from>
    <xdr:to>
      <xdr:col>10</xdr:col>
      <xdr:colOff>165100</xdr:colOff>
      <xdr:row>78</xdr:row>
      <xdr:rowOff>30366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46893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167630</xdr:rowOff>
    </xdr:from>
    <xdr:to>
      <xdr:col>6</xdr:col>
      <xdr:colOff>38100</xdr:colOff>
      <xdr:row>78</xdr:row>
      <xdr:rowOff>97780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88907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29527</xdr:rowOff>
    </xdr:from>
    <xdr:to>
      <xdr:col>24</xdr:col>
      <xdr:colOff>63500</xdr:colOff>
      <xdr:row>96</xdr:row>
      <xdr:rowOff>30899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317277"/>
          <a:ext cx="8382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29527</xdr:rowOff>
    </xdr:from>
    <xdr:to>
      <xdr:col>19</xdr:col>
      <xdr:colOff>177800</xdr:colOff>
      <xdr:row>96</xdr:row>
      <xdr:rowOff>168173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17277"/>
          <a:ext cx="889000" cy="3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168173</xdr:rowOff>
    </xdr:from>
    <xdr:to>
      <xdr:col>15</xdr:col>
      <xdr:colOff>50800</xdr:colOff>
      <xdr:row>97</xdr:row>
      <xdr:rowOff>59322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27373"/>
          <a:ext cx="889000" cy="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59322</xdr:rowOff>
    </xdr:from>
    <xdr:to>
      <xdr:col>10</xdr:col>
      <xdr:colOff>114300</xdr:colOff>
      <xdr:row>97</xdr:row>
      <xdr:rowOff>96634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89972"/>
          <a:ext cx="8890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151549</xdr:rowOff>
    </xdr:from>
    <xdr:to>
      <xdr:col>24</xdr:col>
      <xdr:colOff>114300</xdr:colOff>
      <xdr:row>96</xdr:row>
      <xdr:rowOff>81699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2976</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9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150177</xdr:rowOff>
    </xdr:from>
    <xdr:to>
      <xdr:col>20</xdr:col>
      <xdr:colOff>38100</xdr:colOff>
      <xdr:row>95</xdr:row>
      <xdr:rowOff>80327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96854</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04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117373</xdr:rowOff>
    </xdr:from>
    <xdr:to>
      <xdr:col>15</xdr:col>
      <xdr:colOff>101600</xdr:colOff>
      <xdr:row>97</xdr:row>
      <xdr:rowOff>47523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64050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8522</xdr:rowOff>
    </xdr:from>
    <xdr:to>
      <xdr:col>10</xdr:col>
      <xdr:colOff>165100</xdr:colOff>
      <xdr:row>97</xdr:row>
      <xdr:rowOff>110122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126649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4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45834</xdr:rowOff>
    </xdr:from>
    <xdr:to>
      <xdr:col>6</xdr:col>
      <xdr:colOff>38100</xdr:colOff>
      <xdr:row>97</xdr:row>
      <xdr:rowOff>147434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7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163961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4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63489</xdr:rowOff>
    </xdr:from>
    <xdr:to>
      <xdr:col>55</xdr:col>
      <xdr:colOff>0</xdr:colOff>
      <xdr:row>37</xdr:row>
      <xdr:rowOff>163833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07139"/>
          <a:ext cx="838200" cy="10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121358</xdr:rowOff>
    </xdr:from>
    <xdr:to>
      <xdr:col>50</xdr:col>
      <xdr:colOff>114300</xdr:colOff>
      <xdr:row>37</xdr:row>
      <xdr:rowOff>163833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64858"/>
          <a:ext cx="889000" cy="124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121358</xdr:rowOff>
    </xdr:from>
    <xdr:to>
      <xdr:col>45</xdr:col>
      <xdr:colOff>177800</xdr:colOff>
      <xdr:row>37</xdr:row>
      <xdr:rowOff>148648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64858"/>
          <a:ext cx="889000" cy="122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148648</xdr:rowOff>
    </xdr:from>
    <xdr:to>
      <xdr:col>41</xdr:col>
      <xdr:colOff>50800</xdr:colOff>
      <xdr:row>38</xdr:row>
      <xdr:rowOff>27969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92298"/>
          <a:ext cx="889000" cy="5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94153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162243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12689</xdr:rowOff>
    </xdr:from>
    <xdr:to>
      <xdr:col>55</xdr:col>
      <xdr:colOff>50800</xdr:colOff>
      <xdr:row>37</xdr:row>
      <xdr:rowOff>114289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5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162566</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113034</xdr:rowOff>
    </xdr:from>
    <xdr:to>
      <xdr:col>50</xdr:col>
      <xdr:colOff>165100</xdr:colOff>
      <xdr:row>38</xdr:row>
      <xdr:rowOff>43183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566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34310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70558</xdr:rowOff>
    </xdr:from>
    <xdr:to>
      <xdr:col>46</xdr:col>
      <xdr:colOff>38100</xdr:colOff>
      <xdr:row>31</xdr:row>
      <xdr:rowOff>708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1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163285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0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97848</xdr:rowOff>
    </xdr:from>
    <xdr:to>
      <xdr:col>41</xdr:col>
      <xdr:colOff>101600</xdr:colOff>
      <xdr:row>38</xdr:row>
      <xdr:rowOff>27998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4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19125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3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148619</xdr:rowOff>
    </xdr:from>
    <xdr:to>
      <xdr:col>36</xdr:col>
      <xdr:colOff>165100</xdr:colOff>
      <xdr:row>38</xdr:row>
      <xdr:rowOff>78769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9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69896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98902</xdr:rowOff>
    </xdr:from>
    <xdr:to>
      <xdr:col>55</xdr:col>
      <xdr:colOff>0</xdr:colOff>
      <xdr:row>57</xdr:row>
      <xdr:rowOff>66243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00102"/>
          <a:ext cx="838200" cy="13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61184</xdr:rowOff>
    </xdr:from>
    <xdr:to>
      <xdr:col>50</xdr:col>
      <xdr:colOff>114300</xdr:colOff>
      <xdr:row>57</xdr:row>
      <xdr:rowOff>66243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319484"/>
          <a:ext cx="889000" cy="51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61184</xdr:rowOff>
    </xdr:from>
    <xdr:to>
      <xdr:col>45</xdr:col>
      <xdr:colOff>177800</xdr:colOff>
      <xdr:row>54</xdr:row>
      <xdr:rowOff>75364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319484"/>
          <a:ext cx="889000" cy="1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75364</xdr:rowOff>
    </xdr:from>
    <xdr:to>
      <xdr:col>41</xdr:col>
      <xdr:colOff>50800</xdr:colOff>
      <xdr:row>55</xdr:row>
      <xdr:rowOff>68004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333664"/>
          <a:ext cx="889000" cy="16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69392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48102</xdr:rowOff>
    </xdr:from>
    <xdr:to>
      <xdr:col>55</xdr:col>
      <xdr:colOff>50800</xdr:colOff>
      <xdr:row>56</xdr:row>
      <xdr:rowOff>149702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26529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2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15443</xdr:rowOff>
    </xdr:from>
    <xdr:to>
      <xdr:col>50</xdr:col>
      <xdr:colOff>165100</xdr:colOff>
      <xdr:row>57</xdr:row>
      <xdr:rowOff>117043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108170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10384</xdr:rowOff>
    </xdr:from>
    <xdr:to>
      <xdr:col>46</xdr:col>
      <xdr:colOff>38100</xdr:colOff>
      <xdr:row>54</xdr:row>
      <xdr:rowOff>111984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26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128511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04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24564</xdr:rowOff>
    </xdr:from>
    <xdr:to>
      <xdr:col>41</xdr:col>
      <xdr:colOff>101600</xdr:colOff>
      <xdr:row>54</xdr:row>
      <xdr:rowOff>126164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2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142691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0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17204</xdr:rowOff>
    </xdr:from>
    <xdr:to>
      <xdr:col>36</xdr:col>
      <xdr:colOff>165100</xdr:colOff>
      <xdr:row>55</xdr:row>
      <xdr:rowOff>118804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135331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22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158054</xdr:rowOff>
    </xdr:from>
    <xdr:to>
      <xdr:col>55</xdr:col>
      <xdr:colOff>0</xdr:colOff>
      <xdr:row>79</xdr:row>
      <xdr:rowOff>39039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31154"/>
          <a:ext cx="838200" cy="5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161102</xdr:rowOff>
    </xdr:from>
    <xdr:to>
      <xdr:col>50</xdr:col>
      <xdr:colOff>114300</xdr:colOff>
      <xdr:row>79</xdr:row>
      <xdr:rowOff>39039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34202"/>
          <a:ext cx="889000" cy="4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161102</xdr:rowOff>
    </xdr:from>
    <xdr:to>
      <xdr:col>45</xdr:col>
      <xdr:colOff>177800</xdr:colOff>
      <xdr:row>79</xdr:row>
      <xdr:rowOff>51003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34202"/>
          <a:ext cx="889000" cy="6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51003</xdr:rowOff>
    </xdr:from>
    <xdr:to>
      <xdr:col>41</xdr:col>
      <xdr:colOff>50800</xdr:colOff>
      <xdr:row>79</xdr:row>
      <xdr:rowOff>86916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95553"/>
          <a:ext cx="889000" cy="3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107254</xdr:rowOff>
    </xdr:from>
    <xdr:to>
      <xdr:col>55</xdr:col>
      <xdr:colOff>50800</xdr:colOff>
      <xdr:row>79</xdr:row>
      <xdr:rowOff>37404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22181</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159689</xdr:rowOff>
    </xdr:from>
    <xdr:to>
      <xdr:col>50</xdr:col>
      <xdr:colOff>165100</xdr:colOff>
      <xdr:row>79</xdr:row>
      <xdr:rowOff>89839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80966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2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110302</xdr:rowOff>
    </xdr:from>
    <xdr:to>
      <xdr:col>46</xdr:col>
      <xdr:colOff>38100</xdr:colOff>
      <xdr:row>79</xdr:row>
      <xdr:rowOff>40452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31579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203</xdr:rowOff>
    </xdr:from>
    <xdr:to>
      <xdr:col>41</xdr:col>
      <xdr:colOff>101600</xdr:colOff>
      <xdr:row>79</xdr:row>
      <xdr:rowOff>101803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4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92930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3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36116</xdr:rowOff>
    </xdr:from>
    <xdr:to>
      <xdr:col>36</xdr:col>
      <xdr:colOff>165100</xdr:colOff>
      <xdr:row>79</xdr:row>
      <xdr:rowOff>137716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128843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7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20957</xdr:rowOff>
    </xdr:from>
    <xdr:to>
      <xdr:col>55</xdr:col>
      <xdr:colOff>0</xdr:colOff>
      <xdr:row>97</xdr:row>
      <xdr:rowOff>27487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480157"/>
          <a:ext cx="838200" cy="17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6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116855</xdr:rowOff>
    </xdr:from>
    <xdr:to>
      <xdr:col>50</xdr:col>
      <xdr:colOff>114300</xdr:colOff>
      <xdr:row>97</xdr:row>
      <xdr:rowOff>27487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5890255"/>
          <a:ext cx="889000" cy="76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147887</xdr:rowOff>
    </xdr:from>
    <xdr:to>
      <xdr:col>45</xdr:col>
      <xdr:colOff>177800</xdr:colOff>
      <xdr:row>92</xdr:row>
      <xdr:rowOff>116855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5749837"/>
          <a:ext cx="889000" cy="1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147887</xdr:rowOff>
    </xdr:from>
    <xdr:to>
      <xdr:col>41</xdr:col>
      <xdr:colOff>50800</xdr:colOff>
      <xdr:row>93</xdr:row>
      <xdr:rowOff>134485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5749837"/>
          <a:ext cx="889000" cy="32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79985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3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152223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1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141607</xdr:rowOff>
    </xdr:from>
    <xdr:to>
      <xdr:col>55</xdr:col>
      <xdr:colOff>50800</xdr:colOff>
      <xdr:row>96</xdr:row>
      <xdr:rowOff>71757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42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164484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28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148137</xdr:rowOff>
    </xdr:from>
    <xdr:to>
      <xdr:col>50</xdr:col>
      <xdr:colOff>165100</xdr:colOff>
      <xdr:row>97</xdr:row>
      <xdr:rowOff>78287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70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66055</xdr:rowOff>
    </xdr:from>
    <xdr:to>
      <xdr:col>46</xdr:col>
      <xdr:colOff>38100</xdr:colOff>
      <xdr:row>92</xdr:row>
      <xdr:rowOff>167655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583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12732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561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97087</xdr:rowOff>
    </xdr:from>
    <xdr:to>
      <xdr:col>41</xdr:col>
      <xdr:colOff>101600</xdr:colOff>
      <xdr:row>92</xdr:row>
      <xdr:rowOff>27237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569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43764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547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83685</xdr:rowOff>
    </xdr:from>
    <xdr:to>
      <xdr:col>36</xdr:col>
      <xdr:colOff>165100</xdr:colOff>
      <xdr:row>94</xdr:row>
      <xdr:rowOff>13835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02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30362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580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124247</xdr:rowOff>
    </xdr:from>
    <xdr:to>
      <xdr:col>85</xdr:col>
      <xdr:colOff>127000</xdr:colOff>
      <xdr:row>38</xdr:row>
      <xdr:rowOff>66091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467897"/>
          <a:ext cx="838200" cy="1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167726</xdr:rowOff>
    </xdr:from>
    <xdr:to>
      <xdr:col>81</xdr:col>
      <xdr:colOff>50800</xdr:colOff>
      <xdr:row>37</xdr:row>
      <xdr:rowOff>124247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168476"/>
          <a:ext cx="889000" cy="29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166860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5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167726</xdr:rowOff>
    </xdr:from>
    <xdr:to>
      <xdr:col>76</xdr:col>
      <xdr:colOff>114300</xdr:colOff>
      <xdr:row>38</xdr:row>
      <xdr:rowOff>56261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168476"/>
          <a:ext cx="889000" cy="40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58320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0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56261</xdr:rowOff>
    </xdr:from>
    <xdr:to>
      <xdr:col>71</xdr:col>
      <xdr:colOff>177800</xdr:colOff>
      <xdr:row>38</xdr:row>
      <xdr:rowOff>82733</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571361"/>
          <a:ext cx="8890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15291</xdr:rowOff>
    </xdr:from>
    <xdr:to>
      <xdr:col>85</xdr:col>
      <xdr:colOff>177800</xdr:colOff>
      <xdr:row>38</xdr:row>
      <xdr:rowOff>116891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101668</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44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73447</xdr:rowOff>
    </xdr:from>
    <xdr:to>
      <xdr:col>81</xdr:col>
      <xdr:colOff>101600</xdr:colOff>
      <xdr:row>38</xdr:row>
      <xdr:rowOff>3597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41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20124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19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116926</xdr:rowOff>
    </xdr:from>
    <xdr:to>
      <xdr:col>76</xdr:col>
      <xdr:colOff>165100</xdr:colOff>
      <xdr:row>36</xdr:row>
      <xdr:rowOff>47076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11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63603</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25111" y="589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xdr:rowOff>
    </xdr:from>
    <xdr:to>
      <xdr:col>72</xdr:col>
      <xdr:colOff>38100</xdr:colOff>
      <xdr:row>38</xdr:row>
      <xdr:rowOff>107061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98188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31933</xdr:rowOff>
    </xdr:from>
    <xdr:to>
      <xdr:col>67</xdr:col>
      <xdr:colOff>101600</xdr:colOff>
      <xdr:row>38</xdr:row>
      <xdr:rowOff>133533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4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124660</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63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149937</xdr:rowOff>
    </xdr:from>
    <xdr:to>
      <xdr:col>85</xdr:col>
      <xdr:colOff>127000</xdr:colOff>
      <xdr:row>76</xdr:row>
      <xdr:rowOff>26963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008687"/>
          <a:ext cx="838200" cy="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26963</xdr:rowOff>
    </xdr:from>
    <xdr:to>
      <xdr:col>81</xdr:col>
      <xdr:colOff>50800</xdr:colOff>
      <xdr:row>76</xdr:row>
      <xdr:rowOff>66636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057163"/>
          <a:ext cx="889000" cy="3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66636</xdr:rowOff>
    </xdr:from>
    <xdr:to>
      <xdr:col>76</xdr:col>
      <xdr:colOff>114300</xdr:colOff>
      <xdr:row>76</xdr:row>
      <xdr:rowOff>88342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096836"/>
          <a:ext cx="889000" cy="2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88342</xdr:rowOff>
    </xdr:from>
    <xdr:to>
      <xdr:col>71</xdr:col>
      <xdr:colOff>177800</xdr:colOff>
      <xdr:row>76</xdr:row>
      <xdr:rowOff>152476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118542"/>
          <a:ext cx="889000" cy="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99137</xdr:rowOff>
    </xdr:from>
    <xdr:to>
      <xdr:col>85</xdr:col>
      <xdr:colOff>177800</xdr:colOff>
      <xdr:row>76</xdr:row>
      <xdr:rowOff>29287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95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77564</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9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147613</xdr:rowOff>
    </xdr:from>
    <xdr:to>
      <xdr:col>81</xdr:col>
      <xdr:colOff>101600</xdr:colOff>
      <xdr:row>76</xdr:row>
      <xdr:rowOff>77763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68890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15836</xdr:rowOff>
    </xdr:from>
    <xdr:to>
      <xdr:col>76</xdr:col>
      <xdr:colOff>165100</xdr:colOff>
      <xdr:row>76</xdr:row>
      <xdr:rowOff>117436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04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108563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13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37542</xdr:rowOff>
    </xdr:from>
    <xdr:to>
      <xdr:col>72</xdr:col>
      <xdr:colOff>38100</xdr:colOff>
      <xdr:row>76</xdr:row>
      <xdr:rowOff>139142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0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130269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1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101676</xdr:rowOff>
    </xdr:from>
    <xdr:to>
      <xdr:col>67</xdr:col>
      <xdr:colOff>101600</xdr:colOff>
      <xdr:row>77</xdr:row>
      <xdr:rowOff>31826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22953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2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39332</xdr:rowOff>
    </xdr:from>
    <xdr:to>
      <xdr:col>85</xdr:col>
      <xdr:colOff>127000</xdr:colOff>
      <xdr:row>98</xdr:row>
      <xdr:rowOff>73203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41432"/>
          <a:ext cx="8382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39332</xdr:rowOff>
    </xdr:from>
    <xdr:to>
      <xdr:col>81</xdr:col>
      <xdr:colOff>50800</xdr:colOff>
      <xdr:row>99</xdr:row>
      <xdr:rowOff>10630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41432"/>
          <a:ext cx="889000" cy="1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10261</xdr:rowOff>
    </xdr:from>
    <xdr:to>
      <xdr:col>76</xdr:col>
      <xdr:colOff>114300</xdr:colOff>
      <xdr:row>99</xdr:row>
      <xdr:rowOff>10630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83811"/>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109055</xdr:rowOff>
    </xdr:from>
    <xdr:to>
      <xdr:col>71</xdr:col>
      <xdr:colOff>177800</xdr:colOff>
      <xdr:row>99</xdr:row>
      <xdr:rowOff>10261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568255"/>
          <a:ext cx="889000" cy="41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22403</xdr:rowOff>
    </xdr:from>
    <xdr:to>
      <xdr:col>85</xdr:col>
      <xdr:colOff>177800</xdr:colOff>
      <xdr:row>98</xdr:row>
      <xdr:rowOff>124003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830</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0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159982</xdr:rowOff>
    </xdr:from>
    <xdr:to>
      <xdr:col>81</xdr:col>
      <xdr:colOff>101600</xdr:colOff>
      <xdr:row>98</xdr:row>
      <xdr:rowOff>90132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81259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131280</xdr:rowOff>
    </xdr:from>
    <xdr:to>
      <xdr:col>76</xdr:col>
      <xdr:colOff>165100</xdr:colOff>
      <xdr:row>99</xdr:row>
      <xdr:rowOff>61430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52557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0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130911</xdr:rowOff>
    </xdr:from>
    <xdr:to>
      <xdr:col>72</xdr:col>
      <xdr:colOff>38100</xdr:colOff>
      <xdr:row>99</xdr:row>
      <xdr:rowOff>61061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52188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58255</xdr:rowOff>
    </xdr:from>
    <xdr:to>
      <xdr:col>67</xdr:col>
      <xdr:colOff>101600</xdr:colOff>
      <xdr:row>96</xdr:row>
      <xdr:rowOff>159855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5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4932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29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31148</xdr:rowOff>
    </xdr:from>
    <xdr:to>
      <xdr:col>116</xdr:col>
      <xdr:colOff>63500</xdr:colOff>
      <xdr:row>38</xdr:row>
      <xdr:rowOff>67659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546248"/>
          <a:ext cx="8382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31148</xdr:rowOff>
    </xdr:from>
    <xdr:to>
      <xdr:col>111</xdr:col>
      <xdr:colOff>177800</xdr:colOff>
      <xdr:row>39</xdr:row>
      <xdr:rowOff>64654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546248"/>
          <a:ext cx="889000" cy="20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64654</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751204"/>
          <a:ext cx="889000" cy="3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16859</xdr:rowOff>
    </xdr:from>
    <xdr:to>
      <xdr:col>116</xdr:col>
      <xdr:colOff>114300</xdr:colOff>
      <xdr:row>38</xdr:row>
      <xdr:rowOff>118459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39735</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38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151798</xdr:rowOff>
    </xdr:from>
    <xdr:to>
      <xdr:col>112</xdr:col>
      <xdr:colOff>38100</xdr:colOff>
      <xdr:row>38</xdr:row>
      <xdr:rowOff>81948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98475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27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13854</xdr:rowOff>
    </xdr:from>
    <xdr:to>
      <xdr:col>107</xdr:col>
      <xdr:colOff>101600</xdr:colOff>
      <xdr:row>39</xdr:row>
      <xdr:rowOff>115454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0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106581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79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51232</xdr:rowOff>
    </xdr:from>
    <xdr:to>
      <xdr:col>116</xdr:col>
      <xdr:colOff>63500</xdr:colOff>
      <xdr:row>59</xdr:row>
      <xdr:rowOff>43269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995332"/>
          <a:ext cx="838200" cy="16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144349</xdr:rowOff>
    </xdr:from>
    <xdr:to>
      <xdr:col>111</xdr:col>
      <xdr:colOff>177800</xdr:colOff>
      <xdr:row>58</xdr:row>
      <xdr:rowOff>51232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916999"/>
          <a:ext cx="889000" cy="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144349</xdr:rowOff>
    </xdr:from>
    <xdr:to>
      <xdr:col>107</xdr:col>
      <xdr:colOff>50800</xdr:colOff>
      <xdr:row>57</xdr:row>
      <xdr:rowOff>145796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916999"/>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31361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144425</xdr:rowOff>
    </xdr:from>
    <xdr:to>
      <xdr:col>102</xdr:col>
      <xdr:colOff>114300</xdr:colOff>
      <xdr:row>57</xdr:row>
      <xdr:rowOff>145796</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91707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69118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67556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163919</xdr:rowOff>
    </xdr:from>
    <xdr:to>
      <xdr:col>116</xdr:col>
      <xdr:colOff>114300</xdr:colOff>
      <xdr:row>59</xdr:row>
      <xdr:rowOff>94069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78846</xdr:rowOff>
    </xdr:from>
    <xdr:ext cx="313932"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2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432</xdr:rowOff>
    </xdr:from>
    <xdr:to>
      <xdr:col>112</xdr:col>
      <xdr:colOff>38100</xdr:colOff>
      <xdr:row>58</xdr:row>
      <xdr:rowOff>102032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4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93159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03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93549</xdr:rowOff>
    </xdr:from>
    <xdr:to>
      <xdr:col>107</xdr:col>
      <xdr:colOff>101600</xdr:colOff>
      <xdr:row>58</xdr:row>
      <xdr:rowOff>23699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8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40226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64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94996</xdr:rowOff>
    </xdr:from>
    <xdr:to>
      <xdr:col>102</xdr:col>
      <xdr:colOff>165100</xdr:colOff>
      <xdr:row>58</xdr:row>
      <xdr:rowOff>25146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8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41673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64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93625</xdr:rowOff>
    </xdr:from>
    <xdr:to>
      <xdr:col>98</xdr:col>
      <xdr:colOff>38100</xdr:colOff>
      <xdr:row>58</xdr:row>
      <xdr:rowOff>23775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8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40302</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64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42145</xdr:rowOff>
    </xdr:from>
    <xdr:to>
      <xdr:col>116</xdr:col>
      <xdr:colOff>63500</xdr:colOff>
      <xdr:row>77</xdr:row>
      <xdr:rowOff>63424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43795"/>
          <a:ext cx="8382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63424</xdr:rowOff>
    </xdr:from>
    <xdr:to>
      <xdr:col>111</xdr:col>
      <xdr:colOff>177800</xdr:colOff>
      <xdr:row>77</xdr:row>
      <xdr:rowOff>64663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265074"/>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64663</xdr:rowOff>
    </xdr:from>
    <xdr:to>
      <xdr:col>107</xdr:col>
      <xdr:colOff>50800</xdr:colOff>
      <xdr:row>77</xdr:row>
      <xdr:rowOff>87618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266313"/>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100000</xdr:rowOff>
    </xdr:from>
    <xdr:to>
      <xdr:col>102</xdr:col>
      <xdr:colOff>114300</xdr:colOff>
      <xdr:row>77</xdr:row>
      <xdr:rowOff>87618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130200"/>
          <a:ext cx="889000" cy="1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162795</xdr:rowOff>
    </xdr:from>
    <xdr:to>
      <xdr:col>116</xdr:col>
      <xdr:colOff>114300</xdr:colOff>
      <xdr:row>77</xdr:row>
      <xdr:rowOff>92945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141222</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12624</xdr:rowOff>
    </xdr:from>
    <xdr:to>
      <xdr:col>112</xdr:col>
      <xdr:colOff>38100</xdr:colOff>
      <xdr:row>77</xdr:row>
      <xdr:rowOff>114224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105351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13863</xdr:rowOff>
    </xdr:from>
    <xdr:to>
      <xdr:col>107</xdr:col>
      <xdr:colOff>101600</xdr:colOff>
      <xdr:row>77</xdr:row>
      <xdr:rowOff>115463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106590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36818</xdr:rowOff>
    </xdr:from>
    <xdr:to>
      <xdr:col>102</xdr:col>
      <xdr:colOff>165100</xdr:colOff>
      <xdr:row>77</xdr:row>
      <xdr:rowOff>138418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129545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3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49200</xdr:rowOff>
    </xdr:from>
    <xdr:to>
      <xdr:col>98</xdr:col>
      <xdr:colOff>38100</xdr:colOff>
      <xdr:row>76</xdr:row>
      <xdr:rowOff>150800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141927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7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a:t>
          </a:r>
          <a:r>
            <a:rPr kumimoji="1" lang="ja-JP" altLang="en-US" sz="1100" b="0" i="0" baseline="0">
              <a:solidFill>
                <a:schemeClr val="dk1"/>
              </a:solidFill>
              <a:effectLst/>
              <a:latin typeface="+mn-lt"/>
              <a:ea typeface="+mn-ea"/>
              <a:cs typeface="+mn-cs"/>
            </a:rPr>
            <a:t>体</a:t>
          </a:r>
          <a:r>
            <a:rPr kumimoji="1" lang="ja-JP" altLang="ja-JP" sz="1100" b="0" i="0" baseline="0">
              <a:solidFill>
                <a:schemeClr val="dk1"/>
              </a:solidFill>
              <a:effectLst/>
              <a:latin typeface="+mn-lt"/>
              <a:ea typeface="+mn-ea"/>
              <a:cs typeface="+mn-cs"/>
            </a:rPr>
            <a:t>平均を下回っている性質としては、</a:t>
          </a:r>
          <a:r>
            <a:rPr kumimoji="1" lang="ja-JP" altLang="en-US" sz="1100" b="0" i="0" baseline="0">
              <a:solidFill>
                <a:schemeClr val="dk1"/>
              </a:solidFill>
              <a:effectLst/>
              <a:latin typeface="+mn-lt"/>
              <a:ea typeface="+mn-ea"/>
              <a:cs typeface="+mn-cs"/>
            </a:rPr>
            <a:t>①</a:t>
          </a:r>
          <a:r>
            <a:rPr kumimoji="1" lang="ja-JP" altLang="ja-JP" sz="1100" b="0" i="0" baseline="0">
              <a:solidFill>
                <a:schemeClr val="dk1"/>
              </a:solidFill>
              <a:effectLst/>
              <a:latin typeface="+mn-lt"/>
              <a:ea typeface="+mn-ea"/>
              <a:cs typeface="+mn-cs"/>
            </a:rPr>
            <a:t>補助費等、</a:t>
          </a:r>
          <a:r>
            <a:rPr kumimoji="1" lang="ja-JP" altLang="en-US" sz="1100" b="0" i="0" baseline="0">
              <a:solidFill>
                <a:schemeClr val="dk1"/>
              </a:solidFill>
              <a:effectLst/>
              <a:latin typeface="+mn-lt"/>
              <a:ea typeface="+mn-ea"/>
              <a:cs typeface="+mn-cs"/>
            </a:rPr>
            <a:t>②</a:t>
          </a:r>
          <a:r>
            <a:rPr kumimoji="1" lang="ja-JP" altLang="ja-JP" sz="1100" b="0" i="0" baseline="0">
              <a:solidFill>
                <a:schemeClr val="dk1"/>
              </a:solidFill>
              <a:effectLst/>
              <a:latin typeface="+mn-lt"/>
              <a:ea typeface="+mn-ea"/>
              <a:cs typeface="+mn-cs"/>
            </a:rPr>
            <a:t>人件費</a:t>
          </a:r>
          <a:r>
            <a:rPr kumimoji="1" lang="ja-JP" altLang="en-US" sz="1100" b="0" i="0" baseline="0">
              <a:solidFill>
                <a:schemeClr val="dk1"/>
              </a:solidFill>
              <a:effectLst/>
              <a:latin typeface="+mn-lt"/>
              <a:ea typeface="+mn-ea"/>
              <a:cs typeface="+mn-cs"/>
            </a:rPr>
            <a:t>、③公債費</a:t>
          </a:r>
          <a:r>
            <a:rPr kumimoji="1" lang="ja-JP" altLang="ja-JP" sz="1100" b="0" i="0" baseline="0">
              <a:solidFill>
                <a:schemeClr val="dk1"/>
              </a:solidFill>
              <a:effectLst/>
              <a:latin typeface="+mn-lt"/>
              <a:ea typeface="+mn-ea"/>
              <a:cs typeface="+mn-cs"/>
            </a:rPr>
            <a:t>が挙げられる。まず、類似団体と比較し補助費等</a:t>
          </a:r>
          <a:r>
            <a:rPr kumimoji="1" lang="ja-JP" altLang="en-US" sz="1100" b="0" i="0" baseline="0">
              <a:solidFill>
                <a:schemeClr val="dk1"/>
              </a:solidFill>
              <a:effectLst/>
              <a:latin typeface="+mn-lt"/>
              <a:ea typeface="+mn-ea"/>
              <a:cs typeface="+mn-cs"/>
            </a:rPr>
            <a:t>が少ないのは</a:t>
          </a:r>
          <a:r>
            <a:rPr kumimoji="1" lang="ja-JP" altLang="ja-JP" sz="1100" b="0" i="0" baseline="0">
              <a:solidFill>
                <a:schemeClr val="dk1"/>
              </a:solidFill>
              <a:effectLst/>
              <a:latin typeface="+mn-lt"/>
              <a:ea typeface="+mn-ea"/>
              <a:cs typeface="+mn-cs"/>
            </a:rPr>
            <a:t>、補助金・負担金の必要性や補助内容などを精査し、圧縮に努めた結果であると考えられる。</a:t>
          </a:r>
          <a:r>
            <a:rPr kumimoji="1" lang="ja-JP" altLang="en-US" sz="1100" b="0" i="0" baseline="0">
              <a:solidFill>
                <a:schemeClr val="dk1"/>
              </a:solidFill>
              <a:effectLst/>
              <a:latin typeface="+mn-lt"/>
              <a:ea typeface="+mn-ea"/>
              <a:cs typeface="+mn-cs"/>
            </a:rPr>
            <a:t>次に</a:t>
          </a:r>
          <a:r>
            <a:rPr kumimoji="1" lang="ja-JP" altLang="ja-JP" sz="1100" b="0" i="0" baseline="0">
              <a:solidFill>
                <a:schemeClr val="dk1"/>
              </a:solidFill>
              <a:effectLst/>
              <a:latin typeface="+mn-lt"/>
              <a:ea typeface="+mn-ea"/>
              <a:cs typeface="+mn-cs"/>
            </a:rPr>
            <a:t>人件費については、計画的に職員数を管理し、職員人件費の圧縮を図っていることが継続的に類似団体平均を下回る要因となっている。</a:t>
          </a:r>
          <a:r>
            <a:rPr kumimoji="1" lang="ja-JP" altLang="en-US" sz="1100" b="0" i="0" baseline="0">
              <a:solidFill>
                <a:schemeClr val="dk1"/>
              </a:solidFill>
              <a:effectLst/>
              <a:latin typeface="+mn-lt"/>
              <a:ea typeface="+mn-ea"/>
              <a:cs typeface="+mn-cs"/>
            </a:rPr>
            <a:t>そして、公債費については、</a:t>
          </a:r>
          <a:r>
            <a:rPr kumimoji="1" lang="ja-JP" altLang="ja-JP" sz="1100" b="0" i="0" baseline="0">
              <a:solidFill>
                <a:schemeClr val="dk1"/>
              </a:solidFill>
              <a:effectLst/>
              <a:latin typeface="+mn-lt"/>
              <a:ea typeface="+mn-ea"/>
              <a:cs typeface="+mn-cs"/>
            </a:rPr>
            <a:t>起債の抑制方針に基づいて地方債の削減に努めてきた結果</a:t>
          </a:r>
          <a:r>
            <a:rPr kumimoji="1" lang="ja-JP" altLang="en-US" sz="1100" b="0" i="0" baseline="0">
              <a:solidFill>
                <a:schemeClr val="dk1"/>
              </a:solidFill>
              <a:effectLst/>
              <a:latin typeface="+mn-lt"/>
              <a:ea typeface="+mn-ea"/>
              <a:cs typeface="+mn-cs"/>
            </a:rPr>
            <a:t>であると考えられる。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類似団平均を上回っている性質としては、</a:t>
          </a:r>
          <a:r>
            <a:rPr kumimoji="1" lang="ja-JP" altLang="en-US" sz="1100" b="0" i="0" baseline="0">
              <a:solidFill>
                <a:schemeClr val="dk1"/>
              </a:solidFill>
              <a:effectLst/>
              <a:latin typeface="+mn-lt"/>
              <a:ea typeface="+mn-ea"/>
              <a:cs typeface="+mn-cs"/>
            </a:rPr>
            <a:t>普通建設事業費（更新）が挙げられる。子育て健康プラザ整備事業により昨年度より大幅に事業費が増加した。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体として類似団平均を下回っているが、今後は学校の統廃合による施設更新などの大規模事業が見込まれるため、普通建設事業費や公債費の上昇が見込まれる。また、上昇傾向にある物件費についても委託料等の精査を進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46,427
45,403
122.85
24,144,054
23,176,426
842,664
12,672,854
15,450,428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124841</xdr:rowOff>
    </xdr:from>
    <xdr:to>
      <xdr:col>24</xdr:col>
      <xdr:colOff>63500</xdr:colOff>
      <xdr:row>36</xdr:row>
      <xdr:rowOff>159131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9704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124841</xdr:rowOff>
    </xdr:from>
    <xdr:to>
      <xdr:col>19</xdr:col>
      <xdr:colOff>177800</xdr:colOff>
      <xdr:row>37</xdr:row>
      <xdr:rowOff>36830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97041"/>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113792</xdr:rowOff>
    </xdr:from>
    <xdr:to>
      <xdr:col>15</xdr:col>
      <xdr:colOff>50800</xdr:colOff>
      <xdr:row>37</xdr:row>
      <xdr:rowOff>36830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85992"/>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113792</xdr:rowOff>
    </xdr:from>
    <xdr:to>
      <xdr:col>10</xdr:col>
      <xdr:colOff>114300</xdr:colOff>
      <xdr:row>36</xdr:row>
      <xdr:rowOff>150749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85992"/>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108331</xdr:rowOff>
    </xdr:from>
    <xdr:to>
      <xdr:col>24</xdr:col>
      <xdr:colOff>114300</xdr:colOff>
      <xdr:row>37</xdr:row>
      <xdr:rowOff>38481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86758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74041</xdr:rowOff>
    </xdr:from>
    <xdr:to>
      <xdr:col>20</xdr:col>
      <xdr:colOff>38100</xdr:colOff>
      <xdr:row>37</xdr:row>
      <xdr:rowOff>4191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166768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157480</xdr:rowOff>
    </xdr:from>
    <xdr:to>
      <xdr:col>15</xdr:col>
      <xdr:colOff>101600</xdr:colOff>
      <xdr:row>37</xdr:row>
      <xdr:rowOff>87630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78757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62992</xdr:rowOff>
    </xdr:from>
    <xdr:to>
      <xdr:col>10</xdr:col>
      <xdr:colOff>165100</xdr:colOff>
      <xdr:row>36</xdr:row>
      <xdr:rowOff>164592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155719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99949</xdr:rowOff>
    </xdr:from>
    <xdr:to>
      <xdr:col>6</xdr:col>
      <xdr:colOff>38100</xdr:colOff>
      <xdr:row>37</xdr:row>
      <xdr:rowOff>30099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21226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50185</xdr:rowOff>
    </xdr:from>
    <xdr:to>
      <xdr:col>24</xdr:col>
      <xdr:colOff>63500</xdr:colOff>
      <xdr:row>57</xdr:row>
      <xdr:rowOff>66379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22835"/>
          <a:ext cx="838200" cy="1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84123</xdr:rowOff>
    </xdr:from>
    <xdr:to>
      <xdr:col>19</xdr:col>
      <xdr:colOff>177800</xdr:colOff>
      <xdr:row>57</xdr:row>
      <xdr:rowOff>66379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42423"/>
          <a:ext cx="889000" cy="49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84123</xdr:rowOff>
    </xdr:from>
    <xdr:to>
      <xdr:col>15</xdr:col>
      <xdr:colOff>50800</xdr:colOff>
      <xdr:row>57</xdr:row>
      <xdr:rowOff>86167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42423"/>
          <a:ext cx="889000" cy="5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113498</xdr:rowOff>
    </xdr:from>
    <xdr:to>
      <xdr:col>10</xdr:col>
      <xdr:colOff>114300</xdr:colOff>
      <xdr:row>57</xdr:row>
      <xdr:rowOff>86167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14698"/>
          <a:ext cx="889000" cy="1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43196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170835</xdr:rowOff>
    </xdr:from>
    <xdr:to>
      <xdr:col>24</xdr:col>
      <xdr:colOff>114300</xdr:colOff>
      <xdr:row>57</xdr:row>
      <xdr:rowOff>100985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85762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15579</xdr:rowOff>
    </xdr:from>
    <xdr:to>
      <xdr:col>20</xdr:col>
      <xdr:colOff>38100</xdr:colOff>
      <xdr:row>57</xdr:row>
      <xdr:rowOff>117179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8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108306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8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33323</xdr:rowOff>
    </xdr:from>
    <xdr:to>
      <xdr:col>15</xdr:col>
      <xdr:colOff>101600</xdr:colOff>
      <xdr:row>54</xdr:row>
      <xdr:rowOff>134923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126050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8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35367</xdr:rowOff>
    </xdr:from>
    <xdr:to>
      <xdr:col>10</xdr:col>
      <xdr:colOff>165100</xdr:colOff>
      <xdr:row>57</xdr:row>
      <xdr:rowOff>136967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128094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0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62698</xdr:rowOff>
    </xdr:from>
    <xdr:to>
      <xdr:col>6</xdr:col>
      <xdr:colOff>38100</xdr:colOff>
      <xdr:row>56</xdr:row>
      <xdr:rowOff>164298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4848</xdr:rowOff>
    </xdr:from>
    <xdr:to>
      <xdr:col>24</xdr:col>
      <xdr:colOff>63500</xdr:colOff>
      <xdr:row>77</xdr:row>
      <xdr:rowOff>106302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06498"/>
          <a:ext cx="838200" cy="10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4848</xdr:rowOff>
    </xdr:from>
    <xdr:to>
      <xdr:col>19</xdr:col>
      <xdr:colOff>177800</xdr:colOff>
      <xdr:row>77</xdr:row>
      <xdr:rowOff>105747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06498"/>
          <a:ext cx="889000" cy="10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105747</xdr:rowOff>
    </xdr:from>
    <xdr:to>
      <xdr:col>15</xdr:col>
      <xdr:colOff>50800</xdr:colOff>
      <xdr:row>78</xdr:row>
      <xdr:rowOff>146483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07397"/>
          <a:ext cx="889000" cy="2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146483</xdr:rowOff>
    </xdr:from>
    <xdr:to>
      <xdr:col>10</xdr:col>
      <xdr:colOff>114300</xdr:colOff>
      <xdr:row>79</xdr:row>
      <xdr:rowOff>11206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19583"/>
          <a:ext cx="889000" cy="3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55502</xdr:rowOff>
    </xdr:from>
    <xdr:to>
      <xdr:col>24</xdr:col>
      <xdr:colOff>114300</xdr:colOff>
      <xdr:row>77</xdr:row>
      <xdr:rowOff>157102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33929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3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125498</xdr:rowOff>
    </xdr:from>
    <xdr:to>
      <xdr:col>20</xdr:col>
      <xdr:colOff>38100</xdr:colOff>
      <xdr:row>77</xdr:row>
      <xdr:rowOff>55648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5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46775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4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54947</xdr:rowOff>
    </xdr:from>
    <xdr:to>
      <xdr:col>15</xdr:col>
      <xdr:colOff>101600</xdr:colOff>
      <xdr:row>77</xdr:row>
      <xdr:rowOff>156547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147674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4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95683</xdr:rowOff>
    </xdr:from>
    <xdr:to>
      <xdr:col>10</xdr:col>
      <xdr:colOff>165100</xdr:colOff>
      <xdr:row>79</xdr:row>
      <xdr:rowOff>25833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16960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6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131856</xdr:rowOff>
    </xdr:from>
    <xdr:to>
      <xdr:col>6</xdr:col>
      <xdr:colOff>38100</xdr:colOff>
      <xdr:row>79</xdr:row>
      <xdr:rowOff>62006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0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53133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9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155071</xdr:rowOff>
    </xdr:from>
    <xdr:to>
      <xdr:col>24</xdr:col>
      <xdr:colOff>63500</xdr:colOff>
      <xdr:row>98</xdr:row>
      <xdr:rowOff>87460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14271"/>
          <a:ext cx="838200" cy="27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25302</xdr:rowOff>
    </xdr:from>
    <xdr:to>
      <xdr:col>19</xdr:col>
      <xdr:colOff>177800</xdr:colOff>
      <xdr:row>98</xdr:row>
      <xdr:rowOff>87460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655952"/>
          <a:ext cx="889000" cy="23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25302</xdr:rowOff>
    </xdr:from>
    <xdr:to>
      <xdr:col>15</xdr:col>
      <xdr:colOff>50800</xdr:colOff>
      <xdr:row>97</xdr:row>
      <xdr:rowOff>91106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55952"/>
          <a:ext cx="889000" cy="6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91106</xdr:rowOff>
    </xdr:from>
    <xdr:to>
      <xdr:col>10</xdr:col>
      <xdr:colOff>114300</xdr:colOff>
      <xdr:row>98</xdr:row>
      <xdr:rowOff>112987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21756"/>
          <a:ext cx="889000" cy="19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121234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104271</xdr:rowOff>
    </xdr:from>
    <xdr:to>
      <xdr:col>24</xdr:col>
      <xdr:colOff>114300</xdr:colOff>
      <xdr:row>97</xdr:row>
      <xdr:rowOff>34421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6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127148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1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36660</xdr:rowOff>
    </xdr:from>
    <xdr:to>
      <xdr:col>20</xdr:col>
      <xdr:colOff>38100</xdr:colOff>
      <xdr:row>98</xdr:row>
      <xdr:rowOff>138260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129387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3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145952</xdr:rowOff>
    </xdr:from>
    <xdr:to>
      <xdr:col>15</xdr:col>
      <xdr:colOff>101600</xdr:colOff>
      <xdr:row>97</xdr:row>
      <xdr:rowOff>76102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92629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8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40306</xdr:rowOff>
    </xdr:from>
    <xdr:to>
      <xdr:col>10</xdr:col>
      <xdr:colOff>165100</xdr:colOff>
      <xdr:row>97</xdr:row>
      <xdr:rowOff>141906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158433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62187</xdr:rowOff>
    </xdr:from>
    <xdr:to>
      <xdr:col>6</xdr:col>
      <xdr:colOff>38100</xdr:colOff>
      <xdr:row>98</xdr:row>
      <xdr:rowOff>163787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8864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3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127943</xdr:rowOff>
    </xdr:from>
    <xdr:to>
      <xdr:col>55</xdr:col>
      <xdr:colOff>0</xdr:colOff>
      <xdr:row>37</xdr:row>
      <xdr:rowOff>164846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71593"/>
          <a:ext cx="8382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17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164846</xdr:rowOff>
    </xdr:from>
    <xdr:to>
      <xdr:col>50</xdr:col>
      <xdr:colOff>114300</xdr:colOff>
      <xdr:row>38</xdr:row>
      <xdr:rowOff>14949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08496"/>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14949</xdr:rowOff>
    </xdr:from>
    <xdr:to>
      <xdr:col>45</xdr:col>
      <xdr:colOff>177800</xdr:colOff>
      <xdr:row>38</xdr:row>
      <xdr:rowOff>28012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300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170071</xdr:rowOff>
    </xdr:from>
    <xdr:to>
      <xdr:col>41</xdr:col>
      <xdr:colOff>50800</xdr:colOff>
      <xdr:row>38</xdr:row>
      <xdr:rowOff>28012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13721"/>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77143</xdr:rowOff>
    </xdr:from>
    <xdr:to>
      <xdr:col>55</xdr:col>
      <xdr:colOff>50800</xdr:colOff>
      <xdr:row>38</xdr:row>
      <xdr:rowOff>7293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100020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72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114046</xdr:rowOff>
    </xdr:from>
    <xdr:to>
      <xdr:col>50</xdr:col>
      <xdr:colOff>165100</xdr:colOff>
      <xdr:row>38</xdr:row>
      <xdr:rowOff>44196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35323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135600</xdr:rowOff>
    </xdr:from>
    <xdr:to>
      <xdr:col>46</xdr:col>
      <xdr:colOff>38100</xdr:colOff>
      <xdr:row>38</xdr:row>
      <xdr:rowOff>65749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79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56876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71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148663</xdr:rowOff>
    </xdr:from>
    <xdr:to>
      <xdr:col>41</xdr:col>
      <xdr:colOff>101600</xdr:colOff>
      <xdr:row>38</xdr:row>
      <xdr:rowOff>78812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92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69939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585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119271</xdr:rowOff>
    </xdr:from>
    <xdr:to>
      <xdr:col>36</xdr:col>
      <xdr:colOff>165100</xdr:colOff>
      <xdr:row>38</xdr:row>
      <xdr:rowOff>49421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40548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166275</xdr:rowOff>
    </xdr:from>
    <xdr:to>
      <xdr:col>55</xdr:col>
      <xdr:colOff>0</xdr:colOff>
      <xdr:row>58</xdr:row>
      <xdr:rowOff>11455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38925"/>
          <a:ext cx="8382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148920</xdr:rowOff>
    </xdr:from>
    <xdr:to>
      <xdr:col>50</xdr:col>
      <xdr:colOff>114300</xdr:colOff>
      <xdr:row>57</xdr:row>
      <xdr:rowOff>166275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21570"/>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148920</xdr:rowOff>
    </xdr:from>
    <xdr:to>
      <xdr:col>45</xdr:col>
      <xdr:colOff>177800</xdr:colOff>
      <xdr:row>58</xdr:row>
      <xdr:rowOff>20866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21570"/>
          <a:ext cx="8890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92990</xdr:rowOff>
    </xdr:from>
    <xdr:to>
      <xdr:col>41</xdr:col>
      <xdr:colOff>50800</xdr:colOff>
      <xdr:row>58</xdr:row>
      <xdr:rowOff>20866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65640"/>
          <a:ext cx="889000" cy="9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132105</xdr:rowOff>
    </xdr:from>
    <xdr:to>
      <xdr:col>55</xdr:col>
      <xdr:colOff>50800</xdr:colOff>
      <xdr:row>58</xdr:row>
      <xdr:rowOff>62255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110532</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115475</xdr:rowOff>
    </xdr:from>
    <xdr:to>
      <xdr:col>50</xdr:col>
      <xdr:colOff>165100</xdr:colOff>
      <xdr:row>58</xdr:row>
      <xdr:rowOff>45625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36752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8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98120</xdr:rowOff>
    </xdr:from>
    <xdr:to>
      <xdr:col>46</xdr:col>
      <xdr:colOff>38100</xdr:colOff>
      <xdr:row>58</xdr:row>
      <xdr:rowOff>28270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19397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6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141516</xdr:rowOff>
    </xdr:from>
    <xdr:to>
      <xdr:col>41</xdr:col>
      <xdr:colOff>101600</xdr:colOff>
      <xdr:row>58</xdr:row>
      <xdr:rowOff>71666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62793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100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42190</xdr:rowOff>
    </xdr:from>
    <xdr:to>
      <xdr:col>36</xdr:col>
      <xdr:colOff>165100</xdr:colOff>
      <xdr:row>57</xdr:row>
      <xdr:rowOff>143790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134917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0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94894</xdr:rowOff>
    </xdr:from>
    <xdr:to>
      <xdr:col>55</xdr:col>
      <xdr:colOff>0</xdr:colOff>
      <xdr:row>76</xdr:row>
      <xdr:rowOff>102026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953644"/>
          <a:ext cx="838200" cy="17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84973</xdr:rowOff>
    </xdr:from>
    <xdr:to>
      <xdr:col>50</xdr:col>
      <xdr:colOff>114300</xdr:colOff>
      <xdr:row>76</xdr:row>
      <xdr:rowOff>102026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115173"/>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84973</xdr:rowOff>
    </xdr:from>
    <xdr:to>
      <xdr:col>45</xdr:col>
      <xdr:colOff>177800</xdr:colOff>
      <xdr:row>76</xdr:row>
      <xdr:rowOff>118303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115173"/>
          <a:ext cx="889000" cy="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74160</xdr:rowOff>
    </xdr:from>
    <xdr:to>
      <xdr:col>41</xdr:col>
      <xdr:colOff>50800</xdr:colOff>
      <xdr:row>76</xdr:row>
      <xdr:rowOff>118303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104360"/>
          <a:ext cx="889000" cy="4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33472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44094</xdr:rowOff>
    </xdr:from>
    <xdr:to>
      <xdr:col>55</xdr:col>
      <xdr:colOff>50800</xdr:colOff>
      <xdr:row>75</xdr:row>
      <xdr:rowOff>145694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66971</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75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51226</xdr:rowOff>
    </xdr:from>
    <xdr:to>
      <xdr:col>50</xdr:col>
      <xdr:colOff>165100</xdr:colOff>
      <xdr:row>76</xdr:row>
      <xdr:rowOff>152826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08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143953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1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34173</xdr:rowOff>
    </xdr:from>
    <xdr:to>
      <xdr:col>46</xdr:col>
      <xdr:colOff>38100</xdr:colOff>
      <xdr:row>76</xdr:row>
      <xdr:rowOff>135773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6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126900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5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67503</xdr:rowOff>
    </xdr:from>
    <xdr:to>
      <xdr:col>41</xdr:col>
      <xdr:colOff>101600</xdr:colOff>
      <xdr:row>76</xdr:row>
      <xdr:rowOff>169103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0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14180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87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23360</xdr:rowOff>
    </xdr:from>
    <xdr:to>
      <xdr:col>36</xdr:col>
      <xdr:colOff>165100</xdr:colOff>
      <xdr:row>76</xdr:row>
      <xdr:rowOff>124960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0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141488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82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34023</xdr:rowOff>
    </xdr:from>
    <xdr:to>
      <xdr:col>55</xdr:col>
      <xdr:colOff>0</xdr:colOff>
      <xdr:row>98</xdr:row>
      <xdr:rowOff>64669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36123"/>
          <a:ext cx="838200" cy="3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30187</xdr:rowOff>
    </xdr:from>
    <xdr:to>
      <xdr:col>50</xdr:col>
      <xdr:colOff>114300</xdr:colOff>
      <xdr:row>98</xdr:row>
      <xdr:rowOff>64669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32287"/>
          <a:ext cx="889000" cy="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121552</xdr:rowOff>
    </xdr:from>
    <xdr:to>
      <xdr:col>45</xdr:col>
      <xdr:colOff>177800</xdr:colOff>
      <xdr:row>98</xdr:row>
      <xdr:rowOff>30187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52202"/>
          <a:ext cx="889000" cy="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121552</xdr:rowOff>
    </xdr:from>
    <xdr:to>
      <xdr:col>41</xdr:col>
      <xdr:colOff>50800</xdr:colOff>
      <xdr:row>97</xdr:row>
      <xdr:rowOff>149492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52202"/>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154673</xdr:rowOff>
    </xdr:from>
    <xdr:to>
      <xdr:col>55</xdr:col>
      <xdr:colOff>50800</xdr:colOff>
      <xdr:row>98</xdr:row>
      <xdr:rowOff>84823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133100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6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13869</xdr:rowOff>
    </xdr:from>
    <xdr:to>
      <xdr:col>50</xdr:col>
      <xdr:colOff>165100</xdr:colOff>
      <xdr:row>98</xdr:row>
      <xdr:rowOff>115469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106596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150837</xdr:rowOff>
    </xdr:from>
    <xdr:to>
      <xdr:col>46</xdr:col>
      <xdr:colOff>38100</xdr:colOff>
      <xdr:row>98</xdr:row>
      <xdr:rowOff>80987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8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72114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7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70752</xdr:rowOff>
    </xdr:from>
    <xdr:to>
      <xdr:col>41</xdr:col>
      <xdr:colOff>101600</xdr:colOff>
      <xdr:row>98</xdr:row>
      <xdr:rowOff>902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0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163479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98692</xdr:rowOff>
    </xdr:from>
    <xdr:to>
      <xdr:col>36</xdr:col>
      <xdr:colOff>165100</xdr:colOff>
      <xdr:row>98</xdr:row>
      <xdr:rowOff>28842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19969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2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35801</xdr:rowOff>
    </xdr:from>
    <xdr:to>
      <xdr:col>85</xdr:col>
      <xdr:colOff>127000</xdr:colOff>
      <xdr:row>37</xdr:row>
      <xdr:rowOff>49327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379451"/>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35801</xdr:rowOff>
    </xdr:from>
    <xdr:to>
      <xdr:col>81</xdr:col>
      <xdr:colOff>50800</xdr:colOff>
      <xdr:row>37</xdr:row>
      <xdr:rowOff>38240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7945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38240</xdr:rowOff>
    </xdr:from>
    <xdr:to>
      <xdr:col>76</xdr:col>
      <xdr:colOff>114300</xdr:colOff>
      <xdr:row>37</xdr:row>
      <xdr:rowOff>77597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381890"/>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77597</xdr:rowOff>
    </xdr:from>
    <xdr:to>
      <xdr:col>71</xdr:col>
      <xdr:colOff>177800</xdr:colOff>
      <xdr:row>37</xdr:row>
      <xdr:rowOff>96419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21247"/>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169977</xdr:rowOff>
    </xdr:from>
    <xdr:to>
      <xdr:col>85</xdr:col>
      <xdr:colOff>177800</xdr:colOff>
      <xdr:row>37</xdr:row>
      <xdr:rowOff>100127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4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148404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156451</xdr:rowOff>
    </xdr:from>
    <xdr:to>
      <xdr:col>81</xdr:col>
      <xdr:colOff>101600</xdr:colOff>
      <xdr:row>37</xdr:row>
      <xdr:rowOff>86601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77728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2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158890</xdr:rowOff>
    </xdr:from>
    <xdr:to>
      <xdr:col>76</xdr:col>
      <xdr:colOff>165100</xdr:colOff>
      <xdr:row>37</xdr:row>
      <xdr:rowOff>89040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80167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26797</xdr:rowOff>
    </xdr:from>
    <xdr:to>
      <xdr:col>72</xdr:col>
      <xdr:colOff>38100</xdr:colOff>
      <xdr:row>37</xdr:row>
      <xdr:rowOff>128397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119524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6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45619</xdr:rowOff>
    </xdr:from>
    <xdr:to>
      <xdr:col>67</xdr:col>
      <xdr:colOff>101600</xdr:colOff>
      <xdr:row>37</xdr:row>
      <xdr:rowOff>147219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138345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8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41491</xdr:rowOff>
    </xdr:from>
    <xdr:to>
      <xdr:col>85</xdr:col>
      <xdr:colOff>127000</xdr:colOff>
      <xdr:row>56</xdr:row>
      <xdr:rowOff>69647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42691"/>
          <a:ext cx="8382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94514</xdr:rowOff>
    </xdr:from>
    <xdr:to>
      <xdr:col>81</xdr:col>
      <xdr:colOff>50800</xdr:colOff>
      <xdr:row>56</xdr:row>
      <xdr:rowOff>41491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24264"/>
          <a:ext cx="889000" cy="11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138188</xdr:rowOff>
    </xdr:from>
    <xdr:to>
      <xdr:col>76</xdr:col>
      <xdr:colOff>114300</xdr:colOff>
      <xdr:row>55</xdr:row>
      <xdr:rowOff>94514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396488"/>
          <a:ext cx="889000" cy="12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138188</xdr:rowOff>
    </xdr:from>
    <xdr:to>
      <xdr:col>71</xdr:col>
      <xdr:colOff>177800</xdr:colOff>
      <xdr:row>55</xdr:row>
      <xdr:rowOff>95962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396488"/>
          <a:ext cx="889000" cy="12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18847</xdr:rowOff>
    </xdr:from>
    <xdr:to>
      <xdr:col>85</xdr:col>
      <xdr:colOff>177800</xdr:colOff>
      <xdr:row>56</xdr:row>
      <xdr:rowOff>120447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41724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7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162141</xdr:rowOff>
    </xdr:from>
    <xdr:to>
      <xdr:col>81</xdr:col>
      <xdr:colOff>101600</xdr:colOff>
      <xdr:row>56</xdr:row>
      <xdr:rowOff>92291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9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108818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6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43714</xdr:rowOff>
    </xdr:from>
    <xdr:to>
      <xdr:col>76</xdr:col>
      <xdr:colOff>165100</xdr:colOff>
      <xdr:row>55</xdr:row>
      <xdr:rowOff>145314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7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161841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4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87388</xdr:rowOff>
    </xdr:from>
    <xdr:to>
      <xdr:col>72</xdr:col>
      <xdr:colOff>38100</xdr:colOff>
      <xdr:row>55</xdr:row>
      <xdr:rowOff>17538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3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34065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12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45162</xdr:rowOff>
    </xdr:from>
    <xdr:to>
      <xdr:col>67</xdr:col>
      <xdr:colOff>101600</xdr:colOff>
      <xdr:row>55</xdr:row>
      <xdr:rowOff>146762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7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163289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5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124247</xdr:rowOff>
    </xdr:from>
    <xdr:to>
      <xdr:col>85</xdr:col>
      <xdr:colOff>127000</xdr:colOff>
      <xdr:row>78</xdr:row>
      <xdr:rowOff>66091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325897"/>
          <a:ext cx="838200" cy="1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167726</xdr:rowOff>
    </xdr:from>
    <xdr:to>
      <xdr:col>81</xdr:col>
      <xdr:colOff>50800</xdr:colOff>
      <xdr:row>77</xdr:row>
      <xdr:rowOff>124247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026476"/>
          <a:ext cx="889000" cy="29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166814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6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167726</xdr:rowOff>
    </xdr:from>
    <xdr:to>
      <xdr:col>76</xdr:col>
      <xdr:colOff>114300</xdr:colOff>
      <xdr:row>78</xdr:row>
      <xdr:rowOff>56262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026476"/>
          <a:ext cx="889000" cy="40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58137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56262</xdr:rowOff>
    </xdr:from>
    <xdr:to>
      <xdr:col>71</xdr:col>
      <xdr:colOff>177800</xdr:colOff>
      <xdr:row>78</xdr:row>
      <xdr:rowOff>82733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29362"/>
          <a:ext cx="889000" cy="2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15291</xdr:rowOff>
    </xdr:from>
    <xdr:to>
      <xdr:col>85</xdr:col>
      <xdr:colOff>177800</xdr:colOff>
      <xdr:row>78</xdr:row>
      <xdr:rowOff>116891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101668</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0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73447</xdr:rowOff>
    </xdr:from>
    <xdr:to>
      <xdr:col>81</xdr:col>
      <xdr:colOff>101600</xdr:colOff>
      <xdr:row>78</xdr:row>
      <xdr:rowOff>3597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2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20124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05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116926</xdr:rowOff>
    </xdr:from>
    <xdr:to>
      <xdr:col>76</xdr:col>
      <xdr:colOff>165100</xdr:colOff>
      <xdr:row>76</xdr:row>
      <xdr:rowOff>47076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29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63603</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275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5462</xdr:rowOff>
    </xdr:from>
    <xdr:to>
      <xdr:col>72</xdr:col>
      <xdr:colOff>38100</xdr:colOff>
      <xdr:row>78</xdr:row>
      <xdr:rowOff>107062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98189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31933</xdr:rowOff>
    </xdr:from>
    <xdr:to>
      <xdr:col>67</xdr:col>
      <xdr:colOff>101600</xdr:colOff>
      <xdr:row>78</xdr:row>
      <xdr:rowOff>133533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0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124660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49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149937</xdr:rowOff>
    </xdr:from>
    <xdr:to>
      <xdr:col>85</xdr:col>
      <xdr:colOff>127000</xdr:colOff>
      <xdr:row>96</xdr:row>
      <xdr:rowOff>26963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37687"/>
          <a:ext cx="838200" cy="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26963</xdr:rowOff>
    </xdr:from>
    <xdr:to>
      <xdr:col>81</xdr:col>
      <xdr:colOff>50800</xdr:colOff>
      <xdr:row>96</xdr:row>
      <xdr:rowOff>66636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86163"/>
          <a:ext cx="889000" cy="3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66636</xdr:rowOff>
    </xdr:from>
    <xdr:to>
      <xdr:col>76</xdr:col>
      <xdr:colOff>114300</xdr:colOff>
      <xdr:row>96</xdr:row>
      <xdr:rowOff>88342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25836"/>
          <a:ext cx="889000" cy="2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88342</xdr:rowOff>
    </xdr:from>
    <xdr:to>
      <xdr:col>71</xdr:col>
      <xdr:colOff>177800</xdr:colOff>
      <xdr:row>96</xdr:row>
      <xdr:rowOff>152476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47542"/>
          <a:ext cx="889000" cy="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99137</xdr:rowOff>
    </xdr:from>
    <xdr:to>
      <xdr:col>85</xdr:col>
      <xdr:colOff>177800</xdr:colOff>
      <xdr:row>96</xdr:row>
      <xdr:rowOff>29287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77564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6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147613</xdr:rowOff>
    </xdr:from>
    <xdr:to>
      <xdr:col>81</xdr:col>
      <xdr:colOff>101600</xdr:colOff>
      <xdr:row>96</xdr:row>
      <xdr:rowOff>77763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68890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15836</xdr:rowOff>
    </xdr:from>
    <xdr:to>
      <xdr:col>76</xdr:col>
      <xdr:colOff>165100</xdr:colOff>
      <xdr:row>96</xdr:row>
      <xdr:rowOff>117436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7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108563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6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37542</xdr:rowOff>
    </xdr:from>
    <xdr:to>
      <xdr:col>72</xdr:col>
      <xdr:colOff>38100</xdr:colOff>
      <xdr:row>96</xdr:row>
      <xdr:rowOff>139142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9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130269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101676</xdr:rowOff>
    </xdr:from>
    <xdr:to>
      <xdr:col>67</xdr:col>
      <xdr:colOff>101600</xdr:colOff>
      <xdr:row>97</xdr:row>
      <xdr:rowOff>31826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22953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5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衛生費については、</a:t>
          </a:r>
          <a:r>
            <a:rPr kumimoji="1" lang="ja-JP" altLang="ja-JP" sz="1100" b="0" i="0" baseline="0">
              <a:solidFill>
                <a:schemeClr val="dk1"/>
              </a:solidFill>
              <a:effectLst/>
              <a:latin typeface="+mn-lt"/>
              <a:ea typeface="+mn-ea"/>
              <a:cs typeface="+mn-cs"/>
            </a:rPr>
            <a:t>子育て健康プラザの建設事業により</a:t>
          </a:r>
          <a:r>
            <a:rPr kumimoji="1" lang="ja-JP" altLang="en-US" sz="1100" b="0" i="0" baseline="0">
              <a:solidFill>
                <a:schemeClr val="dk1"/>
              </a:solidFill>
              <a:effectLst/>
              <a:latin typeface="+mn-lt"/>
              <a:ea typeface="+mn-ea"/>
              <a:cs typeface="+mn-cs"/>
            </a:rPr>
            <a:t>大幅に</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した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民生費については、国の経済支援としての子育て世帯臨時特別給付金・住民税非課税世帯等臨時特別給付金の事業完了により減少した。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教育費は、類似団体平均よりも高い金額で推移していたが、今後も富岡製糸場の整備活用、保存修理工事は継続し、また学校の統廃合による施設更新なども予定されているため、普通建設事業費や維持補修費の増加が見込まれ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公債費は、</a:t>
          </a:r>
          <a:r>
            <a:rPr kumimoji="1" lang="ja-JP" altLang="en-US" sz="1100" b="0" i="0" baseline="0">
              <a:solidFill>
                <a:schemeClr val="dk1"/>
              </a:solidFill>
              <a:effectLst/>
              <a:latin typeface="+mn-lt"/>
              <a:ea typeface="+mn-ea"/>
              <a:cs typeface="+mn-cs"/>
            </a:rPr>
            <a:t>償還のピークを迎えたものの</a:t>
          </a:r>
          <a:r>
            <a:rPr kumimoji="1" lang="ja-JP" altLang="ja-JP" sz="1100" b="0" i="0" baseline="0">
              <a:solidFill>
                <a:schemeClr val="dk1"/>
              </a:solidFill>
              <a:effectLst/>
              <a:latin typeface="+mn-lt"/>
              <a:ea typeface="+mn-ea"/>
              <a:cs typeface="+mn-cs"/>
            </a:rPr>
            <a:t>類似団体を下回っ</a:t>
          </a:r>
          <a:r>
            <a:rPr kumimoji="1" lang="ja-JP" altLang="en-US" sz="1100" b="0" i="0" baseline="0">
              <a:solidFill>
                <a:schemeClr val="dk1"/>
              </a:solidFill>
              <a:effectLst/>
              <a:latin typeface="+mn-lt"/>
              <a:ea typeface="+mn-ea"/>
              <a:cs typeface="+mn-cs"/>
            </a:rPr>
            <a:t>た。今後も</a:t>
          </a:r>
          <a:r>
            <a:rPr kumimoji="1" lang="ja-JP" altLang="ja-JP" sz="1100" b="0" i="0" baseline="0">
              <a:solidFill>
                <a:schemeClr val="dk1"/>
              </a:solidFill>
              <a:effectLst/>
              <a:latin typeface="+mn-lt"/>
              <a:ea typeface="+mn-ea"/>
              <a:cs typeface="+mn-cs"/>
            </a:rPr>
            <a:t>緊急度・住民ニーズを的確に把握した事業選択により、必要最小限の借入に努めると共に、低金利である公的資金の借入を検討する。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群馬県富岡市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財政調整基金は、今年度は積立額が取崩額を上回ったことで、前年度に比べ微増となっている。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実質収支額については、行財政改革を着実に進めていることから継続的に黒字を確保できているが、今年度は</a:t>
          </a:r>
          <a:r>
            <a:rPr kumimoji="1" lang="ja-JP" altLang="en-US" sz="1100" b="0" i="0" baseline="0">
              <a:solidFill>
                <a:schemeClr val="dk1"/>
              </a:solidFill>
              <a:effectLst/>
              <a:latin typeface="+mn-lt"/>
              <a:ea typeface="+mn-ea"/>
              <a:cs typeface="+mn-cs"/>
            </a:rPr>
            <a:t>臨時財政対策債の大幅な減により減少</a:t>
          </a:r>
          <a:r>
            <a:rPr kumimoji="1" lang="ja-JP" altLang="ja-JP" sz="1100" b="0" i="0" baseline="0">
              <a:solidFill>
                <a:schemeClr val="dk1"/>
              </a:solidFill>
              <a:effectLst/>
              <a:latin typeface="+mn-lt"/>
              <a:ea typeface="+mn-ea"/>
              <a:cs typeface="+mn-cs"/>
            </a:rPr>
            <a:t>している。なお、実質単年度収支に</a:t>
          </a:r>
          <a:r>
            <a:rPr kumimoji="1" lang="ja-JP" altLang="en-US" sz="1100" b="0" i="0" baseline="0">
              <a:solidFill>
                <a:schemeClr val="dk1"/>
              </a:solidFill>
              <a:effectLst/>
              <a:latin typeface="+mn-lt"/>
              <a:ea typeface="+mn-ea"/>
              <a:cs typeface="+mn-cs"/>
            </a:rPr>
            <a:t>つい</a:t>
          </a:r>
          <a:r>
            <a:rPr kumimoji="1" lang="ja-JP" altLang="ja-JP" sz="1100" b="0" i="0" baseline="0">
              <a:solidFill>
                <a:schemeClr val="dk1"/>
              </a:solidFill>
              <a:effectLst/>
              <a:latin typeface="+mn-lt"/>
              <a:ea typeface="+mn-ea"/>
              <a:cs typeface="+mn-cs"/>
            </a:rPr>
            <a:t>ては、</a:t>
          </a:r>
          <a:r>
            <a:rPr kumimoji="1" lang="ja-JP" altLang="en-US" sz="1100" b="0" i="0" baseline="0">
              <a:solidFill>
                <a:schemeClr val="dk1"/>
              </a:solidFill>
              <a:effectLst/>
              <a:latin typeface="+mn-lt"/>
              <a:ea typeface="+mn-ea"/>
              <a:cs typeface="+mn-cs"/>
            </a:rPr>
            <a:t>今年度は単年度収支がマイナスとなった</a:t>
          </a:r>
          <a:r>
            <a:rPr kumimoji="1" lang="ja-JP" altLang="ja-JP" sz="1100" b="0" i="0" baseline="0">
              <a:solidFill>
                <a:schemeClr val="dk1"/>
              </a:solidFill>
              <a:effectLst/>
              <a:latin typeface="+mn-lt"/>
              <a:ea typeface="+mn-ea"/>
              <a:cs typeface="+mn-cs"/>
            </a:rPr>
            <a:t>ことから</a:t>
          </a:r>
          <a:r>
            <a:rPr kumimoji="1" lang="ja-JP" altLang="en-US" sz="1100" b="0" i="0" baseline="0">
              <a:solidFill>
                <a:schemeClr val="dk1"/>
              </a:solidFill>
              <a:effectLst/>
              <a:latin typeface="+mn-lt"/>
              <a:ea typeface="+mn-ea"/>
              <a:cs typeface="+mn-cs"/>
            </a:rPr>
            <a:t>、マイナスに転じている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群馬県富岡市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浄化槽整備推進事業において赤字額が発生しているが、地方公営企業法適用に伴い、出納閉鎖期間のない打ち切り決算となったことによって、決算処理上、一時的に資金不足が生じたものであり、経営状態に問題はない。令和元年度において赤字は解消され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令和元年度に下水道事業会計が皆増となっているが、地方公営企業法の適用によりその他会計より振り替わったためである。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水道事業は、経営に必要な経費を給水収益で賄えており、健全な経営状態を維持できている。また、一般会計は、臨時財政対策債発行可能額の減額によって歳入が減少したため、前年度に比べて黒字額が減少してい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今後も黒字を維持していけるよう、引き続き公営企業会計や特別会計においても財政の健全化に努める。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群馬県富岡市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元利償還金は、ごみ焼却施設延命化事業等の大規模事業の償還が始まったことにより、令和</a:t>
          </a:r>
          <a:r>
            <a:rPr kumimoji="1" lang="ja-JP" altLang="en-US" sz="1100" b="0" i="0" baseline="0">
              <a:solidFill>
                <a:schemeClr val="dk1"/>
              </a:solidFill>
              <a:effectLst/>
              <a:latin typeface="+mn-lt"/>
              <a:ea typeface="+mn-ea"/>
              <a:cs typeface="+mn-cs"/>
            </a:rPr>
            <a:t>３、４</a:t>
          </a:r>
          <a:r>
            <a:rPr kumimoji="1" lang="ja-JP" altLang="ja-JP" sz="1100" b="0" i="0" baseline="0">
              <a:solidFill>
                <a:schemeClr val="dk1"/>
              </a:solidFill>
              <a:effectLst/>
              <a:latin typeface="+mn-lt"/>
              <a:ea typeface="+mn-ea"/>
              <a:cs typeface="+mn-cs"/>
            </a:rPr>
            <a:t>年度は前年度よりも増加している。</a:t>
          </a:r>
          <a:endParaRPr lang="ja-JP" altLang="ja-JP" sz="1400">
            <a:effectLst/>
          </a:endParaRPr>
        </a:p>
        <a:p>
          <a:pPr eaLnBrk="1" fontAlgn="base" latinLnBrk="0" hangingPunct="1"/>
          <a:r>
            <a:rPr kumimoji="1" lang="ja-JP" altLang="ja-JP" sz="1100" b="0" i="0" baseline="0">
              <a:solidFill>
                <a:schemeClr val="dk1"/>
              </a:solidFill>
              <a:effectLst/>
              <a:latin typeface="+mn-lt"/>
              <a:ea typeface="+mn-ea"/>
              <a:cs typeface="+mn-cs"/>
            </a:rPr>
            <a:t>　組合等が起こした地方債の元利償還金に対する負担金等については、償還を開始した事業があるため、前年度よりも増加している。</a:t>
          </a:r>
          <a:endParaRPr lang="ja-JP" altLang="ja-JP" sz="1400">
            <a:effectLst/>
          </a:endParaRPr>
        </a:p>
        <a:p>
          <a:pPr eaLnBrk="1" fontAlgn="base" latinLnBrk="0" hangingPunct="1"/>
          <a:r>
            <a:rPr kumimoji="1" lang="ja-JP" altLang="ja-JP" sz="1100" b="0" i="0" baseline="0">
              <a:solidFill>
                <a:schemeClr val="dk1"/>
              </a:solidFill>
              <a:effectLst/>
              <a:latin typeface="+mn-lt"/>
              <a:ea typeface="+mn-ea"/>
              <a:cs typeface="+mn-cs"/>
            </a:rPr>
            <a:t>　実質公債費比率は、元利償還金が増加しているため、前年度よりも</a:t>
          </a:r>
          <a:r>
            <a:rPr kumimoji="1" lang="ja-JP" altLang="en-US" sz="1100" b="0" i="0" baseline="0">
              <a:solidFill>
                <a:schemeClr val="dk1"/>
              </a:solidFill>
              <a:effectLst/>
              <a:latin typeface="+mn-lt"/>
              <a:ea typeface="+mn-ea"/>
              <a:cs typeface="+mn-cs"/>
            </a:rPr>
            <a:t>増加し</a:t>
          </a:r>
          <a:r>
            <a:rPr kumimoji="1" lang="ja-JP" altLang="ja-JP" sz="1100" b="0" i="0" baseline="0">
              <a:solidFill>
                <a:schemeClr val="dk1"/>
              </a:solidFill>
              <a:effectLst/>
              <a:latin typeface="+mn-lt"/>
              <a:ea typeface="+mn-ea"/>
              <a:cs typeface="+mn-cs"/>
            </a:rPr>
            <a:t>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ja-JP" sz="1100" b="0" i="0" baseline="0">
              <a:solidFill>
                <a:schemeClr val="dk1"/>
              </a:solidFill>
              <a:effectLst/>
              <a:latin typeface="+mn-lt"/>
              <a:ea typeface="+mn-ea"/>
              <a:cs typeface="+mn-cs"/>
            </a:rPr>
            <a:t>満期一括償還地方債の該当がないため、満期一括償還地方債の償還の財源とする減債基金残高及び積立相当額については計上していない。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群馬県富岡市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将来</a:t>
          </a:r>
          <a:r>
            <a:rPr kumimoji="1" lang="ja-JP" altLang="ja-JP" sz="1100" b="0" i="0" baseline="0">
              <a:solidFill>
                <a:schemeClr val="dk1"/>
              </a:solidFill>
              <a:effectLst/>
              <a:latin typeface="+mn-lt"/>
              <a:ea typeface="+mn-ea"/>
              <a:cs typeface="+mn-cs"/>
            </a:rPr>
            <a:t>負担額は、市庁舎の建替え等、老朽化した公共施設の改修事業に伴った地方債の借入等が増大したことにより平成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年度から増加している</a:t>
          </a:r>
          <a:r>
            <a:rPr kumimoji="1" lang="ja-JP" altLang="en-US" sz="1100" b="0" i="0" baseline="0">
              <a:solidFill>
                <a:schemeClr val="dk1"/>
              </a:solidFill>
              <a:effectLst/>
              <a:latin typeface="+mn-lt"/>
              <a:ea typeface="+mn-ea"/>
              <a:cs typeface="+mn-cs"/>
            </a:rPr>
            <a:t>が、令和２年度に残高のピークを迎えたこと、</a:t>
          </a:r>
          <a:r>
            <a:rPr kumimoji="1" lang="ja-JP" altLang="ja-JP" sz="1100" b="0" i="0" baseline="0">
              <a:solidFill>
                <a:schemeClr val="dk1"/>
              </a:solidFill>
              <a:effectLst/>
              <a:latin typeface="+mn-lt"/>
              <a:ea typeface="+mn-ea"/>
              <a:cs typeface="+mn-cs"/>
            </a:rPr>
            <a:t>公営企業や各組合で借入れている大規模事業などに係る地方債が償還終了を迎えたこと、職員数削減に伴う退職手当負担見込額の減などから、令和３年度</a:t>
          </a:r>
          <a:r>
            <a:rPr kumimoji="1" lang="ja-JP" altLang="en-US" sz="1100" b="0" i="0" baseline="0">
              <a:solidFill>
                <a:schemeClr val="dk1"/>
              </a:solidFill>
              <a:effectLst/>
              <a:latin typeface="+mn-lt"/>
              <a:ea typeface="+mn-ea"/>
              <a:cs typeface="+mn-cs"/>
            </a:rPr>
            <a:t>から</a:t>
          </a:r>
          <a:r>
            <a:rPr kumimoji="1" lang="ja-JP" altLang="ja-JP" sz="1100" b="0" i="0" baseline="0">
              <a:solidFill>
                <a:schemeClr val="dk1"/>
              </a:solidFill>
              <a:effectLst/>
              <a:latin typeface="+mn-lt"/>
              <a:ea typeface="+mn-ea"/>
              <a:cs typeface="+mn-cs"/>
            </a:rPr>
            <a:t>減少に転じている。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充当可能財源は、平成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年度にガス事業の売却益を原資として社会資本等整備基金を新設したことにより基金が増加したが、取り崩しが続き減少してい</a:t>
          </a:r>
          <a:r>
            <a:rPr kumimoji="1" lang="ja-JP" altLang="en-US" sz="1100" b="0" i="0" baseline="0">
              <a:solidFill>
                <a:schemeClr val="dk1"/>
              </a:solidFill>
              <a:effectLst/>
              <a:latin typeface="+mn-lt"/>
              <a:ea typeface="+mn-ea"/>
              <a:cs typeface="+mn-cs"/>
            </a:rPr>
            <a:t>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基準財政需要額算入見込額は、</a:t>
          </a:r>
          <a:r>
            <a:rPr kumimoji="1" lang="ja-JP" altLang="en-US" sz="1100" b="0" i="0" baseline="0">
              <a:solidFill>
                <a:schemeClr val="dk1"/>
              </a:solidFill>
              <a:effectLst/>
              <a:latin typeface="+mn-lt"/>
              <a:ea typeface="+mn-ea"/>
              <a:cs typeface="+mn-cs"/>
            </a:rPr>
            <a:t>臨時財政対策債</a:t>
          </a:r>
          <a:r>
            <a:rPr kumimoji="1" lang="ja-JP" altLang="ja-JP" sz="1100" b="0" i="0" baseline="0">
              <a:solidFill>
                <a:schemeClr val="dk1"/>
              </a:solidFill>
              <a:effectLst/>
              <a:latin typeface="+mn-lt"/>
              <a:ea typeface="+mn-ea"/>
              <a:cs typeface="+mn-cs"/>
            </a:rPr>
            <a:t>の償還に係る公債費が</a:t>
          </a:r>
          <a:r>
            <a:rPr kumimoji="1" lang="ja-JP" altLang="en-US" sz="1100" b="0" i="0" baseline="0">
              <a:solidFill>
                <a:schemeClr val="dk1"/>
              </a:solidFill>
              <a:effectLst/>
              <a:latin typeface="+mn-lt"/>
              <a:ea typeface="+mn-ea"/>
              <a:cs typeface="+mn-cs"/>
            </a:rPr>
            <a:t>減った</a:t>
          </a:r>
          <a:r>
            <a:rPr kumimoji="1" lang="ja-JP" altLang="ja-JP" sz="1100" b="0" i="0" baseline="0">
              <a:solidFill>
                <a:schemeClr val="dk1"/>
              </a:solidFill>
              <a:effectLst/>
              <a:latin typeface="+mn-lt"/>
              <a:ea typeface="+mn-ea"/>
              <a:cs typeface="+mn-cs"/>
            </a:rPr>
            <a:t>ことにより</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充当可能財源等</a:t>
          </a:r>
          <a:r>
            <a:rPr kumimoji="1" lang="ja-JP" altLang="en-US" sz="1100" b="0" i="0" baseline="0">
              <a:solidFill>
                <a:schemeClr val="dk1"/>
              </a:solidFill>
              <a:effectLst/>
              <a:latin typeface="+mn-lt"/>
              <a:ea typeface="+mn-ea"/>
              <a:cs typeface="+mn-cs"/>
            </a:rPr>
            <a:t>は減少したものの</a:t>
          </a:r>
          <a:r>
            <a:rPr kumimoji="1" lang="ja-JP" altLang="ja-JP" sz="1100" b="0" i="0" baseline="0">
              <a:solidFill>
                <a:schemeClr val="dk1"/>
              </a:solidFill>
              <a:effectLst/>
              <a:latin typeface="+mn-lt"/>
              <a:ea typeface="+mn-ea"/>
              <a:cs typeface="+mn-cs"/>
            </a:rPr>
            <a:t>、将来負担額</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幅が大きかった</a:t>
          </a:r>
          <a:r>
            <a:rPr kumimoji="1" lang="ja-JP" altLang="ja-JP" sz="1100" b="0" i="0" baseline="0">
              <a:solidFill>
                <a:schemeClr val="dk1"/>
              </a:solidFill>
              <a:effectLst/>
              <a:latin typeface="+mn-lt"/>
              <a:ea typeface="+mn-ea"/>
              <a:cs typeface="+mn-cs"/>
            </a:rPr>
            <a:t>ため、将来負担比率については、マイナス数値幅が前年度より増加する結果となった。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群馬県富岡市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（増減理由）</a:t>
          </a:r>
          <a:endParaRPr lang="ja-JP" altLang="ja-JP" sz="1300">
            <a:effectLst/>
            <a:latin typeface="+mn-ea"/>
            <a:ea typeface="+mn-ea"/>
          </a:endParaRPr>
        </a:p>
        <a:p>
          <a:r>
            <a:rPr kumimoji="1" lang="ja-JP" altLang="ja-JP" sz="1300">
              <a:solidFill>
                <a:schemeClr val="dk1"/>
              </a:solidFill>
              <a:effectLst/>
              <a:latin typeface="+mn-ea"/>
              <a:ea typeface="+mn-ea"/>
              <a:cs typeface="+mn-cs"/>
            </a:rPr>
            <a:t>　令和３年度は、財政調整基金の取り崩しがな</a:t>
          </a:r>
          <a:r>
            <a:rPr kumimoji="1" lang="ja-JP" altLang="en-US" sz="1300">
              <a:solidFill>
                <a:schemeClr val="dk1"/>
              </a:solidFill>
              <a:effectLst/>
              <a:latin typeface="+mn-ea"/>
              <a:ea typeface="+mn-ea"/>
              <a:cs typeface="+mn-cs"/>
            </a:rPr>
            <a:t>か</a:t>
          </a:r>
          <a:r>
            <a:rPr kumimoji="1" lang="ja-JP" altLang="ja-JP" sz="1300">
              <a:solidFill>
                <a:schemeClr val="dk1"/>
              </a:solidFill>
              <a:effectLst/>
              <a:latin typeface="+mn-ea"/>
              <a:ea typeface="+mn-ea"/>
              <a:cs typeface="+mn-cs"/>
            </a:rPr>
            <a:t>ったため、社会資本等整備基金</a:t>
          </a:r>
          <a:r>
            <a:rPr kumimoji="1" lang="ja-JP" altLang="en-US" sz="1300">
              <a:solidFill>
                <a:schemeClr val="dk1"/>
              </a:solidFill>
              <a:effectLst/>
              <a:latin typeface="+mn-ea"/>
              <a:ea typeface="+mn-ea"/>
              <a:cs typeface="+mn-cs"/>
            </a:rPr>
            <a:t>を</a:t>
          </a:r>
          <a:r>
            <a:rPr kumimoji="1" lang="en-US" altLang="ja-JP" sz="1300">
              <a:solidFill>
                <a:schemeClr val="dk1"/>
              </a:solidFill>
              <a:effectLst/>
              <a:latin typeface="+mn-ea"/>
              <a:ea typeface="+mn-ea"/>
              <a:cs typeface="+mn-cs"/>
            </a:rPr>
            <a:t>263</a:t>
          </a:r>
          <a:r>
            <a:rPr kumimoji="1" lang="ja-JP" altLang="ja-JP" sz="1300">
              <a:solidFill>
                <a:schemeClr val="dk1"/>
              </a:solidFill>
              <a:effectLst/>
              <a:latin typeface="+mn-ea"/>
              <a:ea typeface="+mn-ea"/>
              <a:cs typeface="+mn-cs"/>
            </a:rPr>
            <a:t>百万</a:t>
          </a:r>
          <a:r>
            <a:rPr kumimoji="1" lang="ja-JP" altLang="en-US" sz="1300">
              <a:solidFill>
                <a:schemeClr val="dk1"/>
              </a:solidFill>
              <a:effectLst/>
              <a:latin typeface="+mn-ea"/>
              <a:ea typeface="+mn-ea"/>
              <a:cs typeface="+mn-cs"/>
            </a:rPr>
            <a:t>円取り崩したが、</a:t>
          </a:r>
          <a:r>
            <a:rPr kumimoji="1" lang="ja-JP" altLang="ja-JP" sz="1300">
              <a:solidFill>
                <a:schemeClr val="dk1"/>
              </a:solidFill>
              <a:effectLst/>
              <a:latin typeface="+mn-ea"/>
              <a:ea typeface="+mn-ea"/>
              <a:cs typeface="+mn-cs"/>
            </a:rPr>
            <a:t>基金全体では</a:t>
          </a:r>
          <a:r>
            <a:rPr kumimoji="1" lang="en-US" altLang="ja-JP" sz="1300">
              <a:solidFill>
                <a:schemeClr val="dk1"/>
              </a:solidFill>
              <a:effectLst/>
              <a:latin typeface="+mn-ea"/>
              <a:ea typeface="+mn-ea"/>
              <a:cs typeface="+mn-cs"/>
            </a:rPr>
            <a:t>663</a:t>
          </a:r>
          <a:r>
            <a:rPr kumimoji="1" lang="ja-JP" altLang="ja-JP" sz="1300">
              <a:solidFill>
                <a:schemeClr val="dk1"/>
              </a:solidFill>
              <a:effectLst/>
              <a:latin typeface="+mn-ea"/>
              <a:ea typeface="+mn-ea"/>
              <a:cs typeface="+mn-cs"/>
            </a:rPr>
            <a:t>百万円の増加となった。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令和４年度は、子育て健康プラザ</a:t>
          </a:r>
          <a:r>
            <a:rPr kumimoji="1" lang="ja-JP" altLang="en-US" sz="1300">
              <a:solidFill>
                <a:schemeClr val="dk1"/>
              </a:solidFill>
              <a:effectLst/>
              <a:latin typeface="+mn-ea"/>
              <a:ea typeface="+mn-ea"/>
              <a:cs typeface="+mn-cs"/>
            </a:rPr>
            <a:t>整備</a:t>
          </a:r>
          <a:r>
            <a:rPr kumimoji="1" lang="ja-JP" altLang="ja-JP" sz="1300">
              <a:solidFill>
                <a:schemeClr val="dk1"/>
              </a:solidFill>
              <a:effectLst/>
              <a:latin typeface="+mn-ea"/>
              <a:ea typeface="+mn-ea"/>
              <a:cs typeface="+mn-cs"/>
            </a:rPr>
            <a:t>の</a:t>
          </a:r>
          <a:r>
            <a:rPr kumimoji="1" lang="ja-JP" altLang="en-US" sz="1300">
              <a:solidFill>
                <a:schemeClr val="dk1"/>
              </a:solidFill>
              <a:effectLst/>
              <a:latin typeface="+mn-ea"/>
              <a:ea typeface="+mn-ea"/>
              <a:cs typeface="+mn-cs"/>
            </a:rPr>
            <a:t>財源として、</a:t>
          </a:r>
          <a:r>
            <a:rPr kumimoji="1" lang="ja-JP" altLang="ja-JP" sz="1300">
              <a:solidFill>
                <a:schemeClr val="dk1"/>
              </a:solidFill>
              <a:effectLst/>
              <a:latin typeface="+mn-ea"/>
              <a:ea typeface="+mn-ea"/>
              <a:cs typeface="+mn-cs"/>
            </a:rPr>
            <a:t>社会資本等整備基金を</a:t>
          </a:r>
          <a:r>
            <a:rPr kumimoji="1" lang="ja-JP" altLang="en-US" sz="1300">
              <a:solidFill>
                <a:schemeClr val="dk1"/>
              </a:solidFill>
              <a:effectLst/>
              <a:latin typeface="+mn-ea"/>
              <a:ea typeface="+mn-ea"/>
              <a:cs typeface="+mn-cs"/>
            </a:rPr>
            <a:t>積立額以上に取り崩したこと等</a:t>
          </a:r>
          <a:r>
            <a:rPr kumimoji="1" lang="ja-JP" altLang="ja-JP" sz="1300">
              <a:solidFill>
                <a:schemeClr val="dk1"/>
              </a:solidFill>
              <a:effectLst/>
              <a:latin typeface="+mn-ea"/>
              <a:ea typeface="+mn-ea"/>
              <a:cs typeface="+mn-cs"/>
            </a:rPr>
            <a:t>により、基金全体では</a:t>
          </a:r>
          <a:r>
            <a:rPr kumimoji="1" lang="en-US" altLang="ja-JP" sz="1300">
              <a:solidFill>
                <a:schemeClr val="dk1"/>
              </a:solidFill>
              <a:effectLst/>
              <a:latin typeface="+mn-ea"/>
              <a:ea typeface="+mn-ea"/>
              <a:cs typeface="+mn-cs"/>
            </a:rPr>
            <a:t>308</a:t>
          </a:r>
          <a:r>
            <a:rPr kumimoji="1" lang="ja-JP" altLang="ja-JP" sz="1300">
              <a:solidFill>
                <a:schemeClr val="dk1"/>
              </a:solidFill>
              <a:effectLst/>
              <a:latin typeface="+mn-ea"/>
              <a:ea typeface="+mn-ea"/>
              <a:cs typeface="+mn-cs"/>
            </a:rPr>
            <a:t>百</a:t>
          </a:r>
          <a:r>
            <a:rPr kumimoji="1" lang="ja-JP" altLang="en-US" sz="1300">
              <a:solidFill>
                <a:schemeClr val="dk1"/>
              </a:solidFill>
              <a:effectLst/>
              <a:latin typeface="+mn-ea"/>
              <a:ea typeface="+mn-ea"/>
              <a:cs typeface="+mn-cs"/>
            </a:rPr>
            <a:t>万</a:t>
          </a:r>
          <a:r>
            <a:rPr kumimoji="1" lang="ja-JP" altLang="ja-JP" sz="1300">
              <a:solidFill>
                <a:schemeClr val="dk1"/>
              </a:solidFill>
              <a:effectLst/>
              <a:latin typeface="+mn-ea"/>
              <a:ea typeface="+mn-ea"/>
              <a:cs typeface="+mn-cs"/>
            </a:rPr>
            <a:t>円の減少となった。</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r>
            <a:rPr kumimoji="1" lang="ja-JP" altLang="ja-JP" sz="1300">
              <a:solidFill>
                <a:schemeClr val="dk1"/>
              </a:solidFill>
              <a:effectLst/>
              <a:latin typeface="+mn-ea"/>
              <a:ea typeface="+mn-ea"/>
              <a:cs typeface="+mn-cs"/>
            </a:rPr>
            <a:t>（今後の方針）</a:t>
          </a:r>
          <a:endParaRPr lang="ja-JP" altLang="ja-JP" sz="1300">
            <a:effectLst/>
            <a:latin typeface="+mn-ea"/>
            <a:ea typeface="+mn-ea"/>
          </a:endParaRPr>
        </a:p>
        <a:p>
          <a:r>
            <a:rPr kumimoji="1" lang="ja-JP" altLang="ja-JP" sz="1300">
              <a:solidFill>
                <a:schemeClr val="dk1"/>
              </a:solidFill>
              <a:effectLst/>
              <a:latin typeface="+mn-ea"/>
              <a:ea typeface="+mn-ea"/>
              <a:cs typeface="+mn-cs"/>
            </a:rPr>
            <a:t>　今後は、公共施設の老朽化等に伴う施設の更新が多く予想される</a:t>
          </a:r>
          <a:r>
            <a:rPr kumimoji="1" lang="ja-JP" altLang="en-US" sz="1300">
              <a:solidFill>
                <a:schemeClr val="dk1"/>
              </a:solidFill>
              <a:effectLst/>
              <a:latin typeface="+mn-ea"/>
              <a:ea typeface="+mn-ea"/>
              <a:cs typeface="+mn-cs"/>
            </a:rPr>
            <a:t>ため、その財源として基金を活用していくこととなるが</a:t>
          </a:r>
          <a:r>
            <a:rPr kumimoji="1" lang="ja-JP" altLang="ja-JP" sz="1300">
              <a:solidFill>
                <a:schemeClr val="dk1"/>
              </a:solidFill>
              <a:effectLst/>
              <a:latin typeface="+mn-ea"/>
              <a:ea typeface="+mn-ea"/>
              <a:cs typeface="+mn-cs"/>
            </a:rPr>
            <a:t>、緊急度・住民ニーズを的確に把握</a:t>
          </a:r>
          <a:r>
            <a:rPr kumimoji="1" lang="ja-JP" altLang="en-US" sz="1300">
              <a:solidFill>
                <a:schemeClr val="dk1"/>
              </a:solidFill>
              <a:effectLst/>
              <a:latin typeface="+mn-ea"/>
              <a:ea typeface="+mn-ea"/>
              <a:cs typeface="+mn-cs"/>
            </a:rPr>
            <a:t>し、実施事業の取捨選択を行うことで、</a:t>
          </a:r>
          <a:r>
            <a:rPr kumimoji="1" lang="ja-JP" altLang="ja-JP" sz="1300">
              <a:solidFill>
                <a:schemeClr val="dk1"/>
              </a:solidFill>
              <a:effectLst/>
              <a:latin typeface="+mn-ea"/>
              <a:ea typeface="+mn-ea"/>
              <a:cs typeface="+mn-cs"/>
            </a:rPr>
            <a:t>限られた基金</a:t>
          </a:r>
          <a:r>
            <a:rPr kumimoji="1" lang="ja-JP" altLang="en-US" sz="1300">
              <a:solidFill>
                <a:schemeClr val="dk1"/>
              </a:solidFill>
              <a:effectLst/>
              <a:latin typeface="+mn-ea"/>
              <a:ea typeface="+mn-ea"/>
              <a:cs typeface="+mn-cs"/>
            </a:rPr>
            <a:t>を</a:t>
          </a:r>
          <a:r>
            <a:rPr kumimoji="1" lang="ja-JP" altLang="ja-JP" sz="1300">
              <a:solidFill>
                <a:schemeClr val="dk1"/>
              </a:solidFill>
              <a:effectLst/>
              <a:latin typeface="+mn-ea"/>
              <a:ea typeface="+mn-ea"/>
              <a:cs typeface="+mn-cs"/>
            </a:rPr>
            <a:t>有効利用</a:t>
          </a:r>
          <a:r>
            <a:rPr kumimoji="1" lang="ja-JP" altLang="en-US" sz="1300">
              <a:solidFill>
                <a:schemeClr val="dk1"/>
              </a:solidFill>
              <a:effectLst/>
              <a:latin typeface="+mn-ea"/>
              <a:ea typeface="+mn-ea"/>
              <a:cs typeface="+mn-cs"/>
            </a:rPr>
            <a:t>していく</a:t>
          </a:r>
          <a:r>
            <a:rPr kumimoji="1"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i="0">
              <a:solidFill>
                <a:schemeClr val="dk1"/>
              </a:solidFill>
              <a:effectLst/>
              <a:latin typeface="+mn-ea"/>
              <a:ea typeface="+mn-ea"/>
              <a:cs typeface="+mn-cs"/>
            </a:rPr>
            <a:t>（基金の使途）</a:t>
          </a:r>
          <a:endParaRPr kumimoji="1" lang="en-US" altLang="ja-JP" sz="1300" i="0">
            <a:solidFill>
              <a:schemeClr val="dk1"/>
            </a:solidFill>
            <a:effectLst/>
            <a:latin typeface="+mn-ea"/>
            <a:ea typeface="+mn-ea"/>
            <a:cs typeface="+mn-cs"/>
          </a:endParaRPr>
        </a:p>
        <a:p>
          <a:r>
            <a:rPr kumimoji="1" lang="ja-JP" altLang="en-US" sz="1300" i="0">
              <a:solidFill>
                <a:schemeClr val="dk1"/>
              </a:solidFill>
              <a:effectLst/>
              <a:latin typeface="+mn-ea"/>
              <a:ea typeface="+mn-ea"/>
              <a:cs typeface="+mn-cs"/>
            </a:rPr>
            <a:t>　社会資本等整備基金：　都市基盤の整備、公共施設の整備その他の市の社会資本等の整備。</a:t>
          </a:r>
        </a:p>
        <a:p>
          <a:r>
            <a:rPr kumimoji="1" lang="ja-JP" altLang="en-US" sz="1300" i="0">
              <a:solidFill>
                <a:schemeClr val="dk1"/>
              </a:solidFill>
              <a:effectLst/>
              <a:latin typeface="+mn-ea"/>
              <a:ea typeface="+mn-ea"/>
              <a:cs typeface="+mn-cs"/>
            </a:rPr>
            <a:t>　地域振興基金：　市民の連携強化のための交流活動の推進や地域伝統文化の継承等、地域振興の充実。</a:t>
          </a:r>
        </a:p>
        <a:p>
          <a:r>
            <a:rPr kumimoji="1" lang="ja-JP" altLang="en-US" sz="1300" i="0">
              <a:solidFill>
                <a:schemeClr val="dk1"/>
              </a:solidFill>
              <a:effectLst/>
              <a:latin typeface="+mn-ea"/>
              <a:ea typeface="+mn-ea"/>
              <a:cs typeface="+mn-cs"/>
            </a:rPr>
            <a:t>　スポーツ振興基金：　スポーツの振興事業。</a:t>
          </a:r>
        </a:p>
        <a:p>
          <a:r>
            <a:rPr kumimoji="1" lang="ja-JP" altLang="en-US" sz="1300" i="0">
              <a:solidFill>
                <a:schemeClr val="dk1"/>
              </a:solidFill>
              <a:effectLst/>
              <a:latin typeface="+mn-ea"/>
              <a:ea typeface="+mn-ea"/>
              <a:cs typeface="+mn-cs"/>
            </a:rPr>
            <a:t>　新型コロナウイルス対策基金：　新型コロナウイルス対策に関する事業。</a:t>
          </a:r>
        </a:p>
        <a:p>
          <a:r>
            <a:rPr kumimoji="1" lang="ja-JP" altLang="en-US" sz="1300" i="0">
              <a:solidFill>
                <a:schemeClr val="dk1"/>
              </a:solidFill>
              <a:effectLst/>
              <a:latin typeface="+mn-ea"/>
              <a:ea typeface="+mn-ea"/>
              <a:cs typeface="+mn-cs"/>
            </a:rPr>
            <a:t>　富岡製糸場基金：　富岡製糸場の保存活用及び周辺整備事業。</a:t>
          </a:r>
          <a:endParaRPr kumimoji="1" lang="en-US" altLang="ja-JP" sz="1300" i="0">
            <a:solidFill>
              <a:schemeClr val="dk1"/>
            </a:solidFill>
            <a:effectLst/>
            <a:latin typeface="+mn-ea"/>
            <a:ea typeface="+mn-ea"/>
            <a:cs typeface="+mn-cs"/>
          </a:endParaRPr>
        </a:p>
        <a:p>
          <a:endParaRPr kumimoji="1" lang="en-US" altLang="ja-JP" sz="1300" i="0">
            <a:solidFill>
              <a:schemeClr val="dk1"/>
            </a:solidFill>
            <a:effectLst/>
            <a:latin typeface="+mn-ea"/>
            <a:ea typeface="+mn-ea"/>
            <a:cs typeface="+mn-cs"/>
          </a:endParaRPr>
        </a:p>
        <a:p>
          <a:r>
            <a:rPr kumimoji="1" lang="ja-JP" altLang="en-US" sz="1300" i="0">
              <a:solidFill>
                <a:schemeClr val="dk1"/>
              </a:solidFill>
              <a:effectLst/>
              <a:latin typeface="+mn-ea"/>
              <a:ea typeface="+mn-ea"/>
              <a:cs typeface="+mn-cs"/>
            </a:rPr>
            <a:t>（増減理由）</a:t>
          </a:r>
          <a:endParaRPr kumimoji="1" lang="en-US" altLang="ja-JP" sz="1300" i="0">
            <a:solidFill>
              <a:schemeClr val="dk1"/>
            </a:solidFill>
            <a:effectLst/>
            <a:latin typeface="+mn-ea"/>
            <a:ea typeface="+mn-ea"/>
            <a:cs typeface="+mn-cs"/>
          </a:endParaRPr>
        </a:p>
        <a:p>
          <a:r>
            <a:rPr kumimoji="1" lang="ja-JP" altLang="en-US" sz="1300" i="0">
              <a:solidFill>
                <a:schemeClr val="dk1"/>
              </a:solidFill>
              <a:effectLst/>
              <a:latin typeface="+mn-ea"/>
              <a:ea typeface="+mn-ea"/>
              <a:cs typeface="+mn-cs"/>
            </a:rPr>
            <a:t>　社会資本等整備基金：　子育て健康プラザ建設等のために、積立額以上の取り崩しを行ったため、残高が減少した。</a:t>
          </a:r>
        </a:p>
        <a:p>
          <a:r>
            <a:rPr kumimoji="1" lang="ja-JP" altLang="en-US" sz="1300" i="0">
              <a:solidFill>
                <a:schemeClr val="dk1"/>
              </a:solidFill>
              <a:effectLst/>
              <a:latin typeface="+mn-ea"/>
              <a:ea typeface="+mn-ea"/>
              <a:cs typeface="+mn-cs"/>
            </a:rPr>
            <a:t>　地域振興基金：　地域づくりの推進に係る事業のために取り崩したことにより、残高が減少した。</a:t>
          </a:r>
        </a:p>
        <a:p>
          <a:r>
            <a:rPr kumimoji="1" lang="ja-JP" altLang="en-US" sz="1300" i="0">
              <a:solidFill>
                <a:schemeClr val="dk1"/>
              </a:solidFill>
              <a:effectLst/>
              <a:latin typeface="+mn-ea"/>
              <a:ea typeface="+mn-ea"/>
              <a:cs typeface="+mn-cs"/>
            </a:rPr>
            <a:t>　スポーツ振興基金：　スポーツ施設の整備事業のために取り崩したことにより、残高が減少した。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i="0">
              <a:solidFill>
                <a:schemeClr val="dk1"/>
              </a:solidFill>
              <a:effectLst/>
              <a:latin typeface="+mn-ea"/>
              <a:ea typeface="+mn-ea"/>
              <a:cs typeface="+mn-cs"/>
            </a:rPr>
            <a:t>　新型コロナウイルス対策基金：　</a:t>
          </a:r>
          <a:r>
            <a:rPr kumimoji="1" lang="ja-JP" altLang="ja-JP" sz="1300" i="0">
              <a:solidFill>
                <a:schemeClr val="dk1"/>
              </a:solidFill>
              <a:effectLst/>
              <a:latin typeface="+mn-ea"/>
              <a:ea typeface="+mn-ea"/>
              <a:cs typeface="+mn-cs"/>
            </a:rPr>
            <a:t>新型コロナウイルス対策</a:t>
          </a:r>
          <a:r>
            <a:rPr kumimoji="1" lang="ja-JP" altLang="en-US" sz="1300" i="0">
              <a:solidFill>
                <a:schemeClr val="dk1"/>
              </a:solidFill>
              <a:effectLst/>
              <a:latin typeface="+mn-ea"/>
              <a:ea typeface="+mn-ea"/>
              <a:cs typeface="+mn-cs"/>
            </a:rPr>
            <a:t>に係る</a:t>
          </a:r>
          <a:r>
            <a:rPr kumimoji="1" lang="ja-JP" altLang="ja-JP" sz="1300" i="0">
              <a:solidFill>
                <a:schemeClr val="dk1"/>
              </a:solidFill>
              <a:effectLst/>
              <a:latin typeface="+mn-ea"/>
              <a:ea typeface="+mn-ea"/>
              <a:cs typeface="+mn-cs"/>
            </a:rPr>
            <a:t>事業のため</a:t>
          </a:r>
          <a:r>
            <a:rPr kumimoji="1" lang="ja-JP" altLang="en-US" sz="1300" i="0">
              <a:solidFill>
                <a:schemeClr val="dk1"/>
              </a:solidFill>
              <a:effectLst/>
              <a:latin typeface="+mn-ea"/>
              <a:ea typeface="+mn-ea"/>
              <a:cs typeface="+mn-cs"/>
            </a:rPr>
            <a:t>の</a:t>
          </a:r>
          <a:r>
            <a:rPr kumimoji="1" lang="ja-JP" altLang="ja-JP" sz="1300" i="0">
              <a:solidFill>
                <a:schemeClr val="dk1"/>
              </a:solidFill>
              <a:effectLst/>
              <a:latin typeface="+mn-ea"/>
              <a:ea typeface="+mn-ea"/>
              <a:cs typeface="+mn-cs"/>
            </a:rPr>
            <a:t>積立額</a:t>
          </a:r>
          <a:r>
            <a:rPr kumimoji="1" lang="ja-JP" altLang="en-US" sz="1300" i="0">
              <a:solidFill>
                <a:schemeClr val="dk1"/>
              </a:solidFill>
              <a:effectLst/>
              <a:latin typeface="+mn-ea"/>
              <a:ea typeface="+mn-ea"/>
              <a:cs typeface="+mn-cs"/>
            </a:rPr>
            <a:t>が</a:t>
          </a:r>
          <a:r>
            <a:rPr kumimoji="1" lang="ja-JP" altLang="ja-JP" sz="1300" i="0">
              <a:solidFill>
                <a:schemeClr val="dk1"/>
              </a:solidFill>
              <a:effectLst/>
              <a:latin typeface="+mn-ea"/>
              <a:ea typeface="+mn-ea"/>
              <a:cs typeface="+mn-cs"/>
            </a:rPr>
            <a:t>取り崩し</a:t>
          </a:r>
          <a:r>
            <a:rPr kumimoji="1" lang="ja-JP" altLang="en-US" sz="1300" i="0">
              <a:solidFill>
                <a:schemeClr val="dk1"/>
              </a:solidFill>
              <a:effectLst/>
              <a:latin typeface="+mn-ea"/>
              <a:ea typeface="+mn-ea"/>
              <a:cs typeface="+mn-cs"/>
            </a:rPr>
            <a:t>額を上回ったため、残高が増加した。</a:t>
          </a:r>
          <a:endParaRPr kumimoji="1" lang="en-US" altLang="ja-JP" sz="1300" i="0">
            <a:solidFill>
              <a:schemeClr val="dk1"/>
            </a:solidFill>
            <a:effectLst/>
            <a:latin typeface="+mn-ea"/>
            <a:ea typeface="+mn-ea"/>
            <a:cs typeface="+mn-cs"/>
          </a:endParaRPr>
        </a:p>
        <a:p>
          <a:r>
            <a:rPr kumimoji="1" lang="ja-JP" altLang="en-US" sz="1300" i="0">
              <a:solidFill>
                <a:schemeClr val="dk1"/>
              </a:solidFill>
              <a:effectLst/>
              <a:latin typeface="+mn-ea"/>
              <a:ea typeface="+mn-ea"/>
              <a:cs typeface="+mn-cs"/>
            </a:rPr>
            <a:t>　富岡製糸場基金：　富岡製糸場のための寄附金等を積み立てたため、残高が増加した。</a:t>
          </a:r>
        </a:p>
        <a:p>
          <a:endParaRPr kumimoji="1" lang="en-US" altLang="ja-JP" sz="1300" i="0">
            <a:solidFill>
              <a:schemeClr val="dk1"/>
            </a:solidFill>
            <a:effectLst/>
            <a:latin typeface="+mn-ea"/>
            <a:ea typeface="+mn-ea"/>
            <a:cs typeface="+mn-cs"/>
          </a:endParaRPr>
        </a:p>
        <a:p>
          <a:r>
            <a:rPr kumimoji="1" lang="ja-JP" altLang="en-US" sz="1300" i="0">
              <a:solidFill>
                <a:schemeClr val="dk1"/>
              </a:solidFill>
              <a:effectLst/>
              <a:latin typeface="+mn-ea"/>
              <a:ea typeface="+mn-ea"/>
              <a:cs typeface="+mn-cs"/>
            </a:rPr>
            <a:t>（今後の方針）</a:t>
          </a:r>
          <a:endParaRPr kumimoji="1" lang="en-US" altLang="ja-JP" sz="1300" i="0">
            <a:solidFill>
              <a:schemeClr val="dk1"/>
            </a:solidFill>
            <a:effectLst/>
            <a:latin typeface="+mn-ea"/>
            <a:ea typeface="+mn-ea"/>
            <a:cs typeface="+mn-cs"/>
          </a:endParaRPr>
        </a:p>
        <a:p>
          <a:r>
            <a:rPr kumimoji="1" lang="ja-JP" altLang="en-US" sz="1300" i="0">
              <a:solidFill>
                <a:schemeClr val="dk1"/>
              </a:solidFill>
              <a:effectLst/>
              <a:latin typeface="+mn-ea"/>
              <a:ea typeface="+mn-ea"/>
              <a:cs typeface="+mn-cs"/>
            </a:rPr>
            <a:t>　各基金の使途に合致する事業に対し、市の財政状況を勘案しながら活用していく。</a:t>
          </a:r>
          <a:endParaRPr kumimoji="1" lang="en-US" altLang="ja-JP" sz="1300" i="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i="0">
              <a:solidFill>
                <a:schemeClr val="dk1"/>
              </a:solidFill>
              <a:effectLst/>
              <a:latin typeface="+mn-ea"/>
              <a:ea typeface="+mn-ea"/>
              <a:cs typeface="+mn-cs"/>
            </a:rPr>
            <a:t>（増減理由）</a:t>
          </a:r>
          <a:endParaRPr kumimoji="1" lang="en-US" altLang="ja-JP" sz="1300" i="0">
            <a:solidFill>
              <a:schemeClr val="dk1"/>
            </a:solidFill>
            <a:effectLst/>
            <a:latin typeface="+mn-ea"/>
            <a:ea typeface="+mn-ea"/>
            <a:cs typeface="+mn-cs"/>
          </a:endParaRPr>
        </a:p>
        <a:p>
          <a:r>
            <a:rPr kumimoji="1" lang="ja-JP" altLang="en-US" sz="1300" i="0">
              <a:solidFill>
                <a:schemeClr val="dk1"/>
              </a:solidFill>
              <a:effectLst/>
              <a:latin typeface="+mn-ea"/>
              <a:ea typeface="+mn-ea"/>
              <a:cs typeface="+mn-cs"/>
            </a:rPr>
            <a:t>　</a:t>
          </a:r>
          <a:r>
            <a:rPr kumimoji="1" lang="ja-JP" altLang="ja-JP" sz="1300" i="0">
              <a:solidFill>
                <a:schemeClr val="dk1"/>
              </a:solidFill>
              <a:effectLst/>
              <a:latin typeface="+mn-ea"/>
              <a:ea typeface="+mn-ea"/>
              <a:cs typeface="+mn-cs"/>
            </a:rPr>
            <a:t>令和３年</a:t>
          </a:r>
          <a:r>
            <a:rPr kumimoji="1" lang="ja-JP" altLang="en-US" sz="1300" i="0">
              <a:solidFill>
                <a:schemeClr val="dk1"/>
              </a:solidFill>
              <a:effectLst/>
              <a:latin typeface="+mn-ea"/>
              <a:ea typeface="+mn-ea"/>
              <a:cs typeface="+mn-cs"/>
            </a:rPr>
            <a:t>度は、普通交付税や地方消費税交付金等の歳入増や新型コロナウイルスの影響等による事業の未執行により取り崩しがなくなり、積立額に回ったことで、残高が増加した。</a:t>
          </a:r>
          <a:endParaRPr kumimoji="1" lang="en-US" altLang="ja-JP" sz="1300" i="0">
            <a:solidFill>
              <a:schemeClr val="dk1"/>
            </a:solidFill>
            <a:effectLst/>
            <a:latin typeface="+mn-ea"/>
            <a:ea typeface="+mn-ea"/>
            <a:cs typeface="+mn-cs"/>
          </a:endParaRPr>
        </a:p>
        <a:p>
          <a:r>
            <a:rPr kumimoji="1" lang="ja-JP" altLang="en-US" sz="1300" i="0">
              <a:solidFill>
                <a:schemeClr val="dk1"/>
              </a:solidFill>
              <a:effectLst/>
              <a:latin typeface="+mn-ea"/>
              <a:ea typeface="+mn-ea"/>
              <a:cs typeface="+mn-cs"/>
            </a:rPr>
            <a:t>　</a:t>
          </a:r>
          <a:r>
            <a:rPr kumimoji="1" lang="ja-JP" altLang="ja-JP" sz="1300" b="0" i="0" baseline="0">
              <a:solidFill>
                <a:schemeClr val="dk1"/>
              </a:solidFill>
              <a:effectLst/>
              <a:latin typeface="+mn-ea"/>
              <a:ea typeface="+mn-ea"/>
              <a:cs typeface="+mn-cs"/>
            </a:rPr>
            <a:t>令和</a:t>
          </a:r>
          <a:r>
            <a:rPr kumimoji="1" lang="ja-JP" altLang="en-US" sz="1300" b="0" i="0" baseline="0">
              <a:solidFill>
                <a:schemeClr val="dk1"/>
              </a:solidFill>
              <a:effectLst/>
              <a:latin typeface="+mn-ea"/>
              <a:ea typeface="+mn-ea"/>
              <a:cs typeface="+mn-cs"/>
            </a:rPr>
            <a:t>４</a:t>
          </a:r>
          <a:r>
            <a:rPr kumimoji="1" lang="ja-JP" altLang="ja-JP" sz="1300" b="0" i="0" baseline="0">
              <a:solidFill>
                <a:schemeClr val="dk1"/>
              </a:solidFill>
              <a:effectLst/>
              <a:latin typeface="+mn-ea"/>
              <a:ea typeface="+mn-ea"/>
              <a:cs typeface="+mn-cs"/>
            </a:rPr>
            <a:t>年度についても、</a:t>
          </a:r>
          <a:r>
            <a:rPr kumimoji="1" lang="ja-JP" altLang="en-US" sz="1300" b="0" i="0" baseline="0">
              <a:solidFill>
                <a:schemeClr val="dk1"/>
              </a:solidFill>
              <a:effectLst/>
              <a:latin typeface="+mn-ea"/>
              <a:ea typeface="+mn-ea"/>
              <a:cs typeface="+mn-cs"/>
            </a:rPr>
            <a:t>決算剰余金等の</a:t>
          </a:r>
          <a:r>
            <a:rPr kumimoji="1" lang="ja-JP" altLang="ja-JP" sz="1300" b="0" i="0" baseline="0">
              <a:solidFill>
                <a:schemeClr val="dk1"/>
              </a:solidFill>
              <a:effectLst/>
              <a:latin typeface="+mn-ea"/>
              <a:ea typeface="+mn-ea"/>
              <a:cs typeface="+mn-cs"/>
            </a:rPr>
            <a:t>積立額が取崩額を上回ったことで、前年度に比べ増額となった。</a:t>
          </a:r>
          <a:endParaRPr lang="ja-JP" altLang="ja-JP" sz="1300" i="0">
            <a:effectLst/>
            <a:latin typeface="+mn-ea"/>
            <a:ea typeface="+mn-ea"/>
          </a:endParaRPr>
        </a:p>
        <a:p>
          <a:endParaRPr kumimoji="1" lang="en-US" altLang="ja-JP" sz="1300" i="0">
            <a:solidFill>
              <a:schemeClr val="dk1"/>
            </a:solidFill>
            <a:effectLst/>
            <a:latin typeface="+mn-ea"/>
            <a:ea typeface="+mn-ea"/>
            <a:cs typeface="+mn-cs"/>
          </a:endParaRPr>
        </a:p>
        <a:p>
          <a:r>
            <a:rPr kumimoji="1" lang="ja-JP" altLang="en-US" sz="1300" i="0">
              <a:solidFill>
                <a:schemeClr val="dk1"/>
              </a:solidFill>
              <a:effectLst/>
              <a:latin typeface="+mn-ea"/>
              <a:ea typeface="+mn-ea"/>
              <a:cs typeface="+mn-cs"/>
            </a:rPr>
            <a:t>（今後の方針）</a:t>
          </a:r>
          <a:endParaRPr kumimoji="1" lang="en-US" altLang="ja-JP" sz="1300" i="0">
            <a:solidFill>
              <a:schemeClr val="dk1"/>
            </a:solidFill>
            <a:effectLst/>
            <a:latin typeface="+mn-ea"/>
            <a:ea typeface="+mn-ea"/>
            <a:cs typeface="+mn-cs"/>
          </a:endParaRPr>
        </a:p>
        <a:p>
          <a:r>
            <a:rPr kumimoji="1" lang="ja-JP" altLang="en-US" sz="1300" i="0">
              <a:solidFill>
                <a:schemeClr val="dk1"/>
              </a:solidFill>
              <a:effectLst/>
              <a:latin typeface="+mn-ea"/>
              <a:ea typeface="+mn-ea"/>
              <a:cs typeface="+mn-cs"/>
            </a:rPr>
            <a:t>　財政調整基金の残高は、災害など緊急時に対応可能な残高を確保したうえで運用するように努める。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令和３年度は取り崩しを行ったため減少した。令和４年度は取り崩しはせず、預金利子の積み立てを行っているため増加している。</a:t>
          </a: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公共施設の老朽化に伴う借り入れにより、公債費が今後増加していく見込みであるため、財政状況に応じて基金の活用を検討していく。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4247DBF-0A9B-4F47-8AD0-195A7B7353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AEFFD3F-F54D-47BB-97DB-711FB62AA0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EEC26A3-774A-42E7-9C3C-988D49108DBB}"/>
            </a:ext>
          </a:extLst>
        </xdr:cNvPr>
        <xdr:cNvSpPr/>
      </xdr:nvSpPr>
      <xdr:spPr>
        <a:xfrm>
          <a:off x="117602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D406AF9-894C-4320-8C92-57AB61620B48}"/>
            </a:ext>
          </a:extLst>
        </xdr:cNvPr>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7D8DF7A-C9D5-4F5D-95E8-0A18DB5BBF67}"/>
            </a:ext>
          </a:extLst>
        </xdr:cNvPr>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4FC1F72B-0EA7-48F8-9108-15900F50BCAF}"/>
            </a:ext>
          </a:extLst>
        </xdr:cNvPr>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3E76305-D1F4-4F07-8A87-6F87944CA8B5}"/>
            </a:ext>
          </a:extLst>
        </xdr:cNvPr>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3FDEBBF-1A19-439A-B2CD-01368747D23D}"/>
            </a:ext>
          </a:extLst>
        </xdr:cNvPr>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DA96CFF-6710-4F3B-B7DF-6897700C0F9F}"/>
            </a:ext>
          </a:extLst>
        </xdr:cNvPr>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C944E75-78F5-4FED-B0DC-F060C53D2B38}"/>
            </a:ext>
          </a:extLst>
        </xdr:cNvPr>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D4DC780-DD5B-49A3-80E3-581466293334}"/>
            </a:ext>
          </a:extLst>
        </xdr:cNvPr>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48978BE-F99D-40A2-A067-95F27DFF70BF}"/>
            </a:ext>
          </a:extLst>
        </xdr:cNvPr>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0A34523-AE51-44B3-A5AE-BE8BE7B61B8A}"/>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DF39E8B-1C6D-4074-8167-C47B1FEC6214}"/>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0CE705D-2D84-4183-A49A-9246C9BF5D12}"/>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43D61A5-CCD6-43EA-89DD-677F73D71FBC}"/>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993D7D7-7D9E-4038-95DA-AE73F800038F}"/>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39315DD-24AE-4F4D-991A-20DB3512B04D}"/>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2017E10-43C5-4711-985F-3134B464D964}"/>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C040506-36B7-41DC-A029-59F1BAAEE0B2}"/>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9558484-EC39-45B6-9A4A-556803FA84F2}"/>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3668487-D65B-4293-88B3-87B1FA71042E}"/>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46,427
45,403
122.85
24,144,054
23,176,426
842,664
12,672,854
15,450,428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4351877-5273-4375-BA7C-4B6E1EC4E890}"/>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C906525-B1D5-4276-9C42-572BECF38A5B}"/>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255AEF7-0B11-430E-B75E-EE33E141A334}"/>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FB26305-8E20-4D0A-9066-402BA76E2158}"/>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DD5E12C-7815-450C-B2A5-4D1E726ADA84}"/>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08B43A0-6D5C-4E4C-B01D-8686FAE2493C}"/>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360D4D3-BE88-449C-9D0F-558F1B7AF5E2}"/>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922DD5A-3E57-48E1-9419-F298CB1325F3}"/>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4198E9F-047E-4843-8504-2A0C978F125D}"/>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95D0637-2A84-417F-9686-5B68785C2F5E}"/>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7866486-7F72-4611-82F0-D663C10A3290}"/>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0E2091D-29F5-4D98-ACE4-DB031659A604}"/>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046E948-C7B9-4092-8E9D-A854127AFD26}"/>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3B7EC40-4528-4161-B1C8-3E9A78E9BB61}"/>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E00C0F3-A0D0-4CB0-A8FB-A32C41F95A24}"/>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7011CBE-1EFB-4D0E-BDCE-651692954D9F}"/>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1B2B0ED-7259-49A2-A593-9546408A3AF1}"/>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9CDC3AB-C5E7-40B3-B9DB-82C824FBB5C7}"/>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0C096A4-C52A-4223-90EC-EC72FDF67642}"/>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A5ADE5D-417E-4619-A580-B83883F9D1D8}"/>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1A7AC24F-B0C9-4635-A727-85C6A706AC82}"/>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B555849-883A-417A-B4AD-8078247C822B}"/>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5E57B0F-E835-4084-A5F3-05073AEB2C6C}"/>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351367F-BF19-4520-9146-BE7952DC49EE}"/>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072FE49-858C-44DD-9B86-07DB9AB530A3}"/>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0F74669-5E6B-4168-A246-71DBB4AAF8E8}"/>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60960DC-8D8E-4600-86B9-B5DB30EC6B9D}"/>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7DC15C5-6B9F-4B77-9103-FA0E542E9302}"/>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86D54E6-4EB8-48E7-9305-C64DC9B81EE6}"/>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124E1E97-127B-4B5A-B3CA-90040AAA6CFA}"/>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1BE429F-C2F1-47D6-A020-BCABED2E5996}"/>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C9B4FB0-E786-4971-B022-E0545D95761A}"/>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34606E8-C736-4864-A178-B2F9F3F3C57A}"/>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D99EF13-75A6-4D26-B73E-3F796158B251}"/>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6FB2CE0-6501-4EBF-9E19-07CAEF064A31}"/>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類似団体平均を下回っている。昭和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年代に集中的に整備された学校教育系施設等の減価償却率が増加傾向にあるが、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減価償却累計額と有形固定資産額が併せて増加したため、、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全体として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前年度と同数値となった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。今後も、公共施設総合管理計画や個別施設計画に基づき、老朽化対策を進めていく</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F396416-7FA8-4DD0-B980-F10A3E5630C7}"/>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6696E90-FAF3-4CF4-ADBE-3EE3FCC8372B}"/>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CDE12F37-6E58-4766-9F8E-682F92AD106A}"/>
            </a:ext>
          </a:extLst>
        </xdr:cNvPr>
        <xdr:cNvSpPr txBox="1"/>
      </xdr:nvSpPr>
      <xdr:spPr>
        <a:xfrm>
          <a:off x="735486" y="6018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3AB9FF3B-E8A6-40FC-9B6B-9209289F4368}"/>
            </a:ext>
          </a:extLst>
        </xdr:cNvPr>
        <xdr:cNvCxnSpPr/>
      </xdr:nvCxnSpPr>
      <xdr:spPr>
        <a:xfrm>
          <a:off x="1152525" y="580979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5704C550-4AA0-48B8-8B53-C6E72E62016F}"/>
            </a:ext>
          </a:extLst>
        </xdr:cNvPr>
        <xdr:cNvSpPr txBox="1"/>
      </xdr:nvSpPr>
      <xdr:spPr>
        <a:xfrm>
          <a:off x="786781" y="57223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8A06F521-F9F7-4701-9497-40AA9041CD7B}"/>
            </a:ext>
          </a:extLst>
        </xdr:cNvPr>
        <xdr:cNvCxnSpPr/>
      </xdr:nvCxnSpPr>
      <xdr:spPr>
        <a:xfrm>
          <a:off x="1152525" y="551406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5E59CBC7-A388-4D24-8757-18ECFF483208}"/>
            </a:ext>
          </a:extLst>
        </xdr:cNvPr>
        <xdr:cNvSpPr txBox="1"/>
      </xdr:nvSpPr>
      <xdr:spPr>
        <a:xfrm>
          <a:off x="786781" y="54266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D5BF7EBC-01F1-49AB-A0CA-C637F756C380}"/>
            </a:ext>
          </a:extLst>
        </xdr:cNvPr>
        <xdr:cNvCxnSpPr/>
      </xdr:nvCxnSpPr>
      <xdr:spPr>
        <a:xfrm>
          <a:off x="1152525" y="521833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2E28118C-E378-4789-B647-C012DF2AE313}"/>
            </a:ext>
          </a:extLst>
        </xdr:cNvPr>
        <xdr:cNvSpPr txBox="1"/>
      </xdr:nvSpPr>
      <xdr:spPr>
        <a:xfrm>
          <a:off x="786781" y="51245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4CD5C3C8-722F-4EB9-8D52-6D11E658C0F5}"/>
            </a:ext>
          </a:extLst>
        </xdr:cNvPr>
        <xdr:cNvCxnSpPr/>
      </xdr:nvCxnSpPr>
      <xdr:spPr>
        <a:xfrm>
          <a:off x="1152525" y="492261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37730C22-198C-4BA5-8293-1C6CA7BC6CDE}"/>
            </a:ext>
          </a:extLst>
        </xdr:cNvPr>
        <xdr:cNvSpPr txBox="1"/>
      </xdr:nvSpPr>
      <xdr:spPr>
        <a:xfrm>
          <a:off x="786781" y="48288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DE37F1E1-5C99-4C74-8AEC-EF0A7B239217}"/>
            </a:ext>
          </a:extLst>
        </xdr:cNvPr>
        <xdr:cNvCxnSpPr/>
      </xdr:nvCxnSpPr>
      <xdr:spPr>
        <a:xfrm>
          <a:off x="1152525" y="462053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5FF2DDB8-2424-474B-A69E-997D85DC949F}"/>
            </a:ext>
          </a:extLst>
        </xdr:cNvPr>
        <xdr:cNvSpPr txBox="1"/>
      </xdr:nvSpPr>
      <xdr:spPr>
        <a:xfrm>
          <a:off x="786781" y="45330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1EEFA919-B685-4662-B394-569C2F9B425D}"/>
            </a:ext>
          </a:extLst>
        </xdr:cNvPr>
        <xdr:cNvCxnSpPr/>
      </xdr:nvCxnSpPr>
      <xdr:spPr>
        <a:xfrm>
          <a:off x="1152525" y="432480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4C96FD20-1F55-4E66-86FA-0860696358C0}"/>
            </a:ext>
          </a:extLst>
        </xdr:cNvPr>
        <xdr:cNvSpPr txBox="1"/>
      </xdr:nvSpPr>
      <xdr:spPr>
        <a:xfrm>
          <a:off x="786781" y="42373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97B75FD9-A982-47B6-8D45-D284432D229D}"/>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A7C2C789-C789-4F51-9646-45AF09E7E597}"/>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DF349C47-0B81-4EB1-B941-9C64C5A6D723}"/>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7" name="直線コネクタ 76">
          <a:extLst>
            <a:ext uri="{FF2B5EF4-FFF2-40B4-BE49-F238E27FC236}">
              <a16:creationId xmlns:a16="http://schemas.microsoft.com/office/drawing/2014/main" id="{3F95C09E-F62A-4041-BC55-58D387EE0C2E}"/>
            </a:ext>
          </a:extLst>
        </xdr:cNvPr>
        <xdr:cNvCxnSpPr/>
      </xdr:nvCxnSpPr>
      <xdr:spPr>
        <a:xfrm flipV="1">
          <a:off x="4300220" y="4395742"/>
          <a:ext cx="1270" cy="1327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8" name="有形固定資産減価償却率最小値テキスト">
          <a:extLst>
            <a:ext uri="{FF2B5EF4-FFF2-40B4-BE49-F238E27FC236}">
              <a16:creationId xmlns:a16="http://schemas.microsoft.com/office/drawing/2014/main" id="{6A016B9D-D2EA-4F4C-8E5F-26C5754692B6}"/>
            </a:ext>
          </a:extLst>
        </xdr:cNvPr>
        <xdr:cNvSpPr txBox="1"/>
      </xdr:nvSpPr>
      <xdr:spPr>
        <a:xfrm>
          <a:off x="4352925" y="5727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9" name="直線コネクタ 78">
          <a:extLst>
            <a:ext uri="{FF2B5EF4-FFF2-40B4-BE49-F238E27FC236}">
              <a16:creationId xmlns:a16="http://schemas.microsoft.com/office/drawing/2014/main" id="{4A895922-908E-4176-84F2-863EBD76659B}"/>
            </a:ext>
          </a:extLst>
        </xdr:cNvPr>
        <xdr:cNvCxnSpPr/>
      </xdr:nvCxnSpPr>
      <xdr:spPr>
        <a:xfrm>
          <a:off x="4213225" y="572361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80" name="有形固定資産減価償却率最大値テキスト">
          <a:extLst>
            <a:ext uri="{FF2B5EF4-FFF2-40B4-BE49-F238E27FC236}">
              <a16:creationId xmlns:a16="http://schemas.microsoft.com/office/drawing/2014/main" id="{2F5AFB3A-21CC-41AD-B04D-F8220C0E776E}"/>
            </a:ext>
          </a:extLst>
        </xdr:cNvPr>
        <xdr:cNvSpPr txBox="1"/>
      </xdr:nvSpPr>
      <xdr:spPr>
        <a:xfrm>
          <a:off x="4352925" y="417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81" name="直線コネクタ 80">
          <a:extLst>
            <a:ext uri="{FF2B5EF4-FFF2-40B4-BE49-F238E27FC236}">
              <a16:creationId xmlns:a16="http://schemas.microsoft.com/office/drawing/2014/main" id="{3CCB4A7B-602A-4548-B209-804723BA7047}"/>
            </a:ext>
          </a:extLst>
        </xdr:cNvPr>
        <xdr:cNvCxnSpPr/>
      </xdr:nvCxnSpPr>
      <xdr:spPr>
        <a:xfrm>
          <a:off x="4213225" y="43957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82" name="有形固定資産減価償却率平均値テキスト">
          <a:extLst>
            <a:ext uri="{FF2B5EF4-FFF2-40B4-BE49-F238E27FC236}">
              <a16:creationId xmlns:a16="http://schemas.microsoft.com/office/drawing/2014/main" id="{265E0F81-640E-4D10-8732-5876973418D7}"/>
            </a:ext>
          </a:extLst>
        </xdr:cNvPr>
        <xdr:cNvSpPr txBox="1"/>
      </xdr:nvSpPr>
      <xdr:spPr>
        <a:xfrm>
          <a:off x="4352925" y="50042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3" name="フローチャート: 判断 82">
          <a:extLst>
            <a:ext uri="{FF2B5EF4-FFF2-40B4-BE49-F238E27FC236}">
              <a16:creationId xmlns:a16="http://schemas.microsoft.com/office/drawing/2014/main" id="{F22A5534-7BE4-40E8-B80D-C23A2303BBEE}"/>
            </a:ext>
          </a:extLst>
        </xdr:cNvPr>
        <xdr:cNvSpPr/>
      </xdr:nvSpPr>
      <xdr:spPr>
        <a:xfrm>
          <a:off x="4251325" y="50258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84" name="フローチャート: 判断 83">
          <a:extLst>
            <a:ext uri="{FF2B5EF4-FFF2-40B4-BE49-F238E27FC236}">
              <a16:creationId xmlns:a16="http://schemas.microsoft.com/office/drawing/2014/main" id="{98BD34B3-98D0-4069-ACEB-6972641AC000}"/>
            </a:ext>
          </a:extLst>
        </xdr:cNvPr>
        <xdr:cNvSpPr/>
      </xdr:nvSpPr>
      <xdr:spPr>
        <a:xfrm>
          <a:off x="3616325" y="49641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5" name="フローチャート: 判断 84">
          <a:extLst>
            <a:ext uri="{FF2B5EF4-FFF2-40B4-BE49-F238E27FC236}">
              <a16:creationId xmlns:a16="http://schemas.microsoft.com/office/drawing/2014/main" id="{9B8B5B5B-0281-4C7E-919A-92D225F1AAB8}"/>
            </a:ext>
          </a:extLst>
        </xdr:cNvPr>
        <xdr:cNvSpPr/>
      </xdr:nvSpPr>
      <xdr:spPr>
        <a:xfrm>
          <a:off x="2930525" y="49334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86" name="フローチャート: 判断 85">
          <a:extLst>
            <a:ext uri="{FF2B5EF4-FFF2-40B4-BE49-F238E27FC236}">
              <a16:creationId xmlns:a16="http://schemas.microsoft.com/office/drawing/2014/main" id="{EDCB30FA-7083-4D35-8759-7B1263BA24DD}"/>
            </a:ext>
          </a:extLst>
        </xdr:cNvPr>
        <xdr:cNvSpPr/>
      </xdr:nvSpPr>
      <xdr:spPr>
        <a:xfrm>
          <a:off x="2244725" y="48779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87" name="フローチャート: 判断 86">
          <a:extLst>
            <a:ext uri="{FF2B5EF4-FFF2-40B4-BE49-F238E27FC236}">
              <a16:creationId xmlns:a16="http://schemas.microsoft.com/office/drawing/2014/main" id="{D6F15785-DEAA-4555-9D7A-9602F01351F0}"/>
            </a:ext>
          </a:extLst>
        </xdr:cNvPr>
        <xdr:cNvSpPr/>
      </xdr:nvSpPr>
      <xdr:spPr>
        <a:xfrm>
          <a:off x="1558925" y="48687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E7C377C-8190-4D62-980A-987EB3349E46}"/>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FD60CC4-0102-4C78-8288-11F4309B90B8}"/>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D3A5728-78C0-4A98-BDEA-030C989CDDDB}"/>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207BE0F9-257B-4AF8-8973-07A1CAEC8FF4}"/>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592852E-B46A-49EC-948E-8DAC327D3748}"/>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48714</xdr:rowOff>
    </xdr:from>
    <xdr:to>
      <xdr:col>23</xdr:col>
      <xdr:colOff>136525</xdr:colOff>
      <xdr:row>28</xdr:row>
      <xdr:rowOff>150314</xdr:rowOff>
    </xdr:to>
    <xdr:sp macro="" textlink="">
      <xdr:nvSpPr>
        <xdr:cNvPr id="93" name="楕円 92">
          <a:extLst>
            <a:ext uri="{FF2B5EF4-FFF2-40B4-BE49-F238E27FC236}">
              <a16:creationId xmlns:a16="http://schemas.microsoft.com/office/drawing/2014/main" id="{E71698D5-AD44-4DD9-B962-B800DDB32A2E}"/>
            </a:ext>
          </a:extLst>
        </xdr:cNvPr>
        <xdr:cNvSpPr/>
      </xdr:nvSpPr>
      <xdr:spPr>
        <a:xfrm>
          <a:off x="4251325" y="46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71591</xdr:rowOff>
    </xdr:from>
    <xdr:ext cx="405111" cy="259045"/>
    <xdr:sp macro="" textlink="">
      <xdr:nvSpPr>
        <xdr:cNvPr id="94" name="有形固定資産減価償却率該当値テキスト">
          <a:extLst>
            <a:ext uri="{FF2B5EF4-FFF2-40B4-BE49-F238E27FC236}">
              <a16:creationId xmlns:a16="http://schemas.microsoft.com/office/drawing/2014/main" id="{0AA12AB0-C5B8-46AB-B7C5-C40DD89C8245}"/>
            </a:ext>
          </a:extLst>
        </xdr:cNvPr>
        <xdr:cNvSpPr txBox="1"/>
      </xdr:nvSpPr>
      <xdr:spPr>
        <a:xfrm>
          <a:off x="4352925" y="452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48714</xdr:rowOff>
    </xdr:from>
    <xdr:to>
      <xdr:col>19</xdr:col>
      <xdr:colOff>187325</xdr:colOff>
      <xdr:row>28</xdr:row>
      <xdr:rowOff>150314</xdr:rowOff>
    </xdr:to>
    <xdr:sp macro="" textlink="">
      <xdr:nvSpPr>
        <xdr:cNvPr id="95" name="楕円 94">
          <a:extLst>
            <a:ext uri="{FF2B5EF4-FFF2-40B4-BE49-F238E27FC236}">
              <a16:creationId xmlns:a16="http://schemas.microsoft.com/office/drawing/2014/main" id="{D4C513E8-0F98-404D-BC56-B05F5F787EE0}"/>
            </a:ext>
          </a:extLst>
        </xdr:cNvPr>
        <xdr:cNvSpPr/>
      </xdr:nvSpPr>
      <xdr:spPr>
        <a:xfrm>
          <a:off x="3616325" y="46715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99514</xdr:rowOff>
    </xdr:from>
    <xdr:to>
      <xdr:col>23</xdr:col>
      <xdr:colOff>85725</xdr:colOff>
      <xdr:row>28</xdr:row>
      <xdr:rowOff>99514</xdr:rowOff>
    </xdr:to>
    <xdr:cxnSp macro="">
      <xdr:nvCxnSpPr>
        <xdr:cNvPr id="96" name="直線コネクタ 95">
          <a:extLst>
            <a:ext uri="{FF2B5EF4-FFF2-40B4-BE49-F238E27FC236}">
              <a16:creationId xmlns:a16="http://schemas.microsoft.com/office/drawing/2014/main" id="{1F9C7C7C-82FE-4936-A565-6301FABBCB47}"/>
            </a:ext>
          </a:extLst>
        </xdr:cNvPr>
        <xdr:cNvCxnSpPr/>
      </xdr:nvCxnSpPr>
      <xdr:spPr>
        <a:xfrm>
          <a:off x="3667125" y="4722314"/>
          <a:ext cx="635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170815</xdr:rowOff>
    </xdr:from>
    <xdr:to>
      <xdr:col>15</xdr:col>
      <xdr:colOff>187325</xdr:colOff>
      <xdr:row>28</xdr:row>
      <xdr:rowOff>100965</xdr:rowOff>
    </xdr:to>
    <xdr:sp macro="" textlink="">
      <xdr:nvSpPr>
        <xdr:cNvPr id="97" name="楕円 96">
          <a:extLst>
            <a:ext uri="{FF2B5EF4-FFF2-40B4-BE49-F238E27FC236}">
              <a16:creationId xmlns:a16="http://schemas.microsoft.com/office/drawing/2014/main" id="{8D2A2D06-0A93-4DFF-8936-BEC6AAD4F0E6}"/>
            </a:ext>
          </a:extLst>
        </xdr:cNvPr>
        <xdr:cNvSpPr/>
      </xdr:nvSpPr>
      <xdr:spPr>
        <a:xfrm>
          <a:off x="2930525" y="46221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50165</xdr:rowOff>
    </xdr:from>
    <xdr:to>
      <xdr:col>19</xdr:col>
      <xdr:colOff>136525</xdr:colOff>
      <xdr:row>28</xdr:row>
      <xdr:rowOff>99514</xdr:rowOff>
    </xdr:to>
    <xdr:cxnSp macro="">
      <xdr:nvCxnSpPr>
        <xdr:cNvPr id="98" name="直線コネクタ 97">
          <a:extLst>
            <a:ext uri="{FF2B5EF4-FFF2-40B4-BE49-F238E27FC236}">
              <a16:creationId xmlns:a16="http://schemas.microsoft.com/office/drawing/2014/main" id="{AAFFBD2B-F404-4DAA-B9FB-A3BDBA0262FF}"/>
            </a:ext>
          </a:extLst>
        </xdr:cNvPr>
        <xdr:cNvCxnSpPr/>
      </xdr:nvCxnSpPr>
      <xdr:spPr>
        <a:xfrm>
          <a:off x="2981325" y="4672965"/>
          <a:ext cx="6858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11702</xdr:rowOff>
    </xdr:from>
    <xdr:to>
      <xdr:col>11</xdr:col>
      <xdr:colOff>187325</xdr:colOff>
      <xdr:row>28</xdr:row>
      <xdr:rowOff>113302</xdr:rowOff>
    </xdr:to>
    <xdr:sp macro="" textlink="">
      <xdr:nvSpPr>
        <xdr:cNvPr id="99" name="楕円 98">
          <a:extLst>
            <a:ext uri="{FF2B5EF4-FFF2-40B4-BE49-F238E27FC236}">
              <a16:creationId xmlns:a16="http://schemas.microsoft.com/office/drawing/2014/main" id="{3B933357-1B16-4C04-A71B-5651EA667C41}"/>
            </a:ext>
          </a:extLst>
        </xdr:cNvPr>
        <xdr:cNvSpPr/>
      </xdr:nvSpPr>
      <xdr:spPr>
        <a:xfrm>
          <a:off x="2244725" y="46345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50165</xdr:rowOff>
    </xdr:from>
    <xdr:to>
      <xdr:col>15</xdr:col>
      <xdr:colOff>136525</xdr:colOff>
      <xdr:row>28</xdr:row>
      <xdr:rowOff>62502</xdr:rowOff>
    </xdr:to>
    <xdr:cxnSp macro="">
      <xdr:nvCxnSpPr>
        <xdr:cNvPr id="100" name="直線コネクタ 99">
          <a:extLst>
            <a:ext uri="{FF2B5EF4-FFF2-40B4-BE49-F238E27FC236}">
              <a16:creationId xmlns:a16="http://schemas.microsoft.com/office/drawing/2014/main" id="{C38AD6B4-C396-4864-A59D-129F7B2A3241}"/>
            </a:ext>
          </a:extLst>
        </xdr:cNvPr>
        <xdr:cNvCxnSpPr/>
      </xdr:nvCxnSpPr>
      <xdr:spPr>
        <a:xfrm flipV="1">
          <a:off x="2295525" y="4672965"/>
          <a:ext cx="6858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143056</xdr:rowOff>
    </xdr:from>
    <xdr:to>
      <xdr:col>7</xdr:col>
      <xdr:colOff>187325</xdr:colOff>
      <xdr:row>28</xdr:row>
      <xdr:rowOff>73206</xdr:rowOff>
    </xdr:to>
    <xdr:sp macro="" textlink="">
      <xdr:nvSpPr>
        <xdr:cNvPr id="101" name="楕円 100">
          <a:extLst>
            <a:ext uri="{FF2B5EF4-FFF2-40B4-BE49-F238E27FC236}">
              <a16:creationId xmlns:a16="http://schemas.microsoft.com/office/drawing/2014/main" id="{9516C161-5ADC-4CDC-AB6C-25B0F767488C}"/>
            </a:ext>
          </a:extLst>
        </xdr:cNvPr>
        <xdr:cNvSpPr/>
      </xdr:nvSpPr>
      <xdr:spPr>
        <a:xfrm>
          <a:off x="1558925" y="46007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22406</xdr:rowOff>
    </xdr:from>
    <xdr:to>
      <xdr:col>11</xdr:col>
      <xdr:colOff>136525</xdr:colOff>
      <xdr:row>28</xdr:row>
      <xdr:rowOff>62502</xdr:rowOff>
    </xdr:to>
    <xdr:cxnSp macro="">
      <xdr:nvCxnSpPr>
        <xdr:cNvPr id="102" name="直線コネクタ 101">
          <a:extLst>
            <a:ext uri="{FF2B5EF4-FFF2-40B4-BE49-F238E27FC236}">
              <a16:creationId xmlns:a16="http://schemas.microsoft.com/office/drawing/2014/main" id="{22B0C920-4A1E-49D8-B843-698865987A85}"/>
            </a:ext>
          </a:extLst>
        </xdr:cNvPr>
        <xdr:cNvCxnSpPr/>
      </xdr:nvCxnSpPr>
      <xdr:spPr>
        <a:xfrm>
          <a:off x="1609725" y="4645206"/>
          <a:ext cx="6858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103" name="n_1aveValue有形固定資産減価償却率">
          <a:extLst>
            <a:ext uri="{FF2B5EF4-FFF2-40B4-BE49-F238E27FC236}">
              <a16:creationId xmlns:a16="http://schemas.microsoft.com/office/drawing/2014/main" id="{46174887-3816-4B5F-8B7B-86C6FAE5AFAE}"/>
            </a:ext>
          </a:extLst>
        </xdr:cNvPr>
        <xdr:cNvSpPr txBox="1"/>
      </xdr:nvSpPr>
      <xdr:spPr>
        <a:xfrm>
          <a:off x="3470919" y="505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66874</xdr:rowOff>
    </xdr:from>
    <xdr:ext cx="405111" cy="259045"/>
    <xdr:sp macro="" textlink="">
      <xdr:nvSpPr>
        <xdr:cNvPr id="104" name="n_2aveValue有形固定資産減価償却率">
          <a:extLst>
            <a:ext uri="{FF2B5EF4-FFF2-40B4-BE49-F238E27FC236}">
              <a16:creationId xmlns:a16="http://schemas.microsoft.com/office/drawing/2014/main" id="{80339FC1-1547-4F8A-BC7F-8D958A2CF451}"/>
            </a:ext>
          </a:extLst>
        </xdr:cNvPr>
        <xdr:cNvSpPr txBox="1"/>
      </xdr:nvSpPr>
      <xdr:spPr>
        <a:xfrm>
          <a:off x="2797819" y="5019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105" name="n_3aveValue有形固定資産減価償却率">
          <a:extLst>
            <a:ext uri="{FF2B5EF4-FFF2-40B4-BE49-F238E27FC236}">
              <a16:creationId xmlns:a16="http://schemas.microsoft.com/office/drawing/2014/main" id="{798C99DB-EC34-4011-AF07-C1E68D28DA73}"/>
            </a:ext>
          </a:extLst>
        </xdr:cNvPr>
        <xdr:cNvSpPr txBox="1"/>
      </xdr:nvSpPr>
      <xdr:spPr>
        <a:xfrm>
          <a:off x="2112019" y="4964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2103</xdr:rowOff>
    </xdr:from>
    <xdr:ext cx="405111" cy="259045"/>
    <xdr:sp macro="" textlink="">
      <xdr:nvSpPr>
        <xdr:cNvPr id="106" name="n_4aveValue有形固定資産減価償却率">
          <a:extLst>
            <a:ext uri="{FF2B5EF4-FFF2-40B4-BE49-F238E27FC236}">
              <a16:creationId xmlns:a16="http://schemas.microsoft.com/office/drawing/2014/main" id="{9CE45FE3-FDFD-494E-9E50-42ECD31F1113}"/>
            </a:ext>
          </a:extLst>
        </xdr:cNvPr>
        <xdr:cNvSpPr txBox="1"/>
      </xdr:nvSpPr>
      <xdr:spPr>
        <a:xfrm>
          <a:off x="1426219" y="49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166841</xdr:rowOff>
    </xdr:from>
    <xdr:ext cx="405111" cy="259045"/>
    <xdr:sp macro="" textlink="">
      <xdr:nvSpPr>
        <xdr:cNvPr id="107" name="n_1mainValue有形固定資産減価償却率">
          <a:extLst>
            <a:ext uri="{FF2B5EF4-FFF2-40B4-BE49-F238E27FC236}">
              <a16:creationId xmlns:a16="http://schemas.microsoft.com/office/drawing/2014/main" id="{629FF680-27D4-42DC-87A5-2F08271D1B4F}"/>
            </a:ext>
          </a:extLst>
        </xdr:cNvPr>
        <xdr:cNvSpPr txBox="1"/>
      </xdr:nvSpPr>
      <xdr:spPr>
        <a:xfrm>
          <a:off x="3470919" y="44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117492</xdr:rowOff>
    </xdr:from>
    <xdr:ext cx="405111" cy="259045"/>
    <xdr:sp macro="" textlink="">
      <xdr:nvSpPr>
        <xdr:cNvPr id="108" name="n_2mainValue有形固定資産減価償却率">
          <a:extLst>
            <a:ext uri="{FF2B5EF4-FFF2-40B4-BE49-F238E27FC236}">
              <a16:creationId xmlns:a16="http://schemas.microsoft.com/office/drawing/2014/main" id="{7B89FA88-2117-4A9F-8474-08C18729503F}"/>
            </a:ext>
          </a:extLst>
        </xdr:cNvPr>
        <xdr:cNvSpPr txBox="1"/>
      </xdr:nvSpPr>
      <xdr:spPr>
        <a:xfrm>
          <a:off x="2797819" y="44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109" name="n_3mainValue有形固定資産減価償却率">
          <a:extLst>
            <a:ext uri="{FF2B5EF4-FFF2-40B4-BE49-F238E27FC236}">
              <a16:creationId xmlns:a16="http://schemas.microsoft.com/office/drawing/2014/main" id="{1EC8124A-450D-49BB-9171-5EAD97637662}"/>
            </a:ext>
          </a:extLst>
        </xdr:cNvPr>
        <xdr:cNvSpPr txBox="1"/>
      </xdr:nvSpPr>
      <xdr:spPr>
        <a:xfrm>
          <a:off x="2112019" y="442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89733</xdr:rowOff>
    </xdr:from>
    <xdr:ext cx="405111" cy="259045"/>
    <xdr:sp macro="" textlink="">
      <xdr:nvSpPr>
        <xdr:cNvPr id="110" name="n_4mainValue有形固定資産減価償却率">
          <a:extLst>
            <a:ext uri="{FF2B5EF4-FFF2-40B4-BE49-F238E27FC236}">
              <a16:creationId xmlns:a16="http://schemas.microsoft.com/office/drawing/2014/main" id="{DC981E92-7965-4169-AFD8-2D4ED3010770}"/>
            </a:ext>
          </a:extLst>
        </xdr:cNvPr>
        <xdr:cNvSpPr txBox="1"/>
      </xdr:nvSpPr>
      <xdr:spPr>
        <a:xfrm>
          <a:off x="1426219" y="438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44788EA8-E596-4C06-9A05-71FAD5102A0F}"/>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55EC1C38-28C5-4ABE-A34A-E78FA9BC2AD7}"/>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178C39F0-819C-49C4-B56A-B2BFF48CD946}"/>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3677AB95-32C0-421F-8828-9908C65BC04F}"/>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E096CFA2-29CF-4174-8552-9045F7E526F3}"/>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42CFA8A9-6E9E-4955-BCEE-B88CFC838516}"/>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F70E6978-713E-4B76-8643-30EF25029A8F}"/>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C0720E4-96A1-490D-A724-37C82BC4FBB3}"/>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62B1CFC1-AA9D-4DC7-87B7-98672EDEA931}"/>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609563CD-DE7A-4865-A44F-825C9A73FEC1}"/>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98F547F2-FAE1-47E9-8E90-76772F09EAC9}"/>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7CFCA204-0067-4236-97D0-FA3FD8C9015B}"/>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B2619358-BBB5-4461-9ADA-AB81AA733740}"/>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類似団体平均を下回っている。合併以後、「新規起債の抑制」、「償還額以上の借入をしない」、「高利の地方債は繰上償還や借換をする」などの方針に基づき、地方債の削減に努めてきた。令和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充当可能基金残高が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たが、分母の一要素である臨時財政対策債発行可能額も大きく減少したため、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類似団体平均同様に比率が低下した。今後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は公共施設の大規模改修が控えており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地方債残高が増加する見込みだが、必要最小限の起債にするなどの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適正な債務管理を行っていく。</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25F55964-357A-4870-88AB-7CDA954305C3}"/>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A681FBE1-DEAD-4B33-BDA1-23397FC860D1}"/>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F31157AA-AB49-4766-B1FC-46C0C3AF4716}"/>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EBE6913D-C7AF-453D-8416-334E5F8CFFAE}"/>
            </a:ext>
          </a:extLst>
        </xdr:cNvPr>
        <xdr:cNvCxnSpPr/>
      </xdr:nvCxnSpPr>
      <xdr:spPr>
        <a:xfrm>
          <a:off x="10194925" y="580979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D9D41D45-E0A1-47B1-81FE-EAB1171AF045}"/>
            </a:ext>
          </a:extLst>
        </xdr:cNvPr>
        <xdr:cNvSpPr txBox="1"/>
      </xdr:nvSpPr>
      <xdr:spPr>
        <a:xfrm>
          <a:off x="9705751" y="57223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C9DCE779-DE89-4A80-8A89-7BD4ACA364E4}"/>
            </a:ext>
          </a:extLst>
        </xdr:cNvPr>
        <xdr:cNvCxnSpPr/>
      </xdr:nvCxnSpPr>
      <xdr:spPr>
        <a:xfrm>
          <a:off x="10194925" y="551406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B5734425-2AA9-4A10-8779-F7C55CBBE29A}"/>
            </a:ext>
          </a:extLst>
        </xdr:cNvPr>
        <xdr:cNvSpPr txBox="1"/>
      </xdr:nvSpPr>
      <xdr:spPr>
        <a:xfrm>
          <a:off x="9705751" y="54266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61CBBBB6-8C73-45B2-9758-E64D212EC8E2}"/>
            </a:ext>
          </a:extLst>
        </xdr:cNvPr>
        <xdr:cNvCxnSpPr/>
      </xdr:nvCxnSpPr>
      <xdr:spPr>
        <a:xfrm>
          <a:off x="10194925" y="521833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92613562-99AE-4262-BFC5-1ACB0E7AE00D}"/>
            </a:ext>
          </a:extLst>
        </xdr:cNvPr>
        <xdr:cNvSpPr txBox="1"/>
      </xdr:nvSpPr>
      <xdr:spPr>
        <a:xfrm>
          <a:off x="9758836" y="51245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15AEE95C-2604-49A9-B571-19A94EFE98B3}"/>
            </a:ext>
          </a:extLst>
        </xdr:cNvPr>
        <xdr:cNvCxnSpPr/>
      </xdr:nvCxnSpPr>
      <xdr:spPr>
        <a:xfrm>
          <a:off x="10194925" y="492261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783655D8-AF75-465F-A8AC-6341C13115FB}"/>
            </a:ext>
          </a:extLst>
        </xdr:cNvPr>
        <xdr:cNvSpPr txBox="1"/>
      </xdr:nvSpPr>
      <xdr:spPr>
        <a:xfrm>
          <a:off x="9758836" y="48288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FD461048-1A27-4D09-93AF-A6D1A26D67A4}"/>
            </a:ext>
          </a:extLst>
        </xdr:cNvPr>
        <xdr:cNvCxnSpPr/>
      </xdr:nvCxnSpPr>
      <xdr:spPr>
        <a:xfrm>
          <a:off x="10194925" y="462053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B20784E6-6908-4654-A696-B97CD2BA68EF}"/>
            </a:ext>
          </a:extLst>
        </xdr:cNvPr>
        <xdr:cNvSpPr txBox="1"/>
      </xdr:nvSpPr>
      <xdr:spPr>
        <a:xfrm>
          <a:off x="9758836" y="45330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4FC2B730-C231-4130-B181-4D5780B8122E}"/>
            </a:ext>
          </a:extLst>
        </xdr:cNvPr>
        <xdr:cNvCxnSpPr/>
      </xdr:nvCxnSpPr>
      <xdr:spPr>
        <a:xfrm>
          <a:off x="10194925" y="432480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a:extLst>
            <a:ext uri="{FF2B5EF4-FFF2-40B4-BE49-F238E27FC236}">
              <a16:creationId xmlns:a16="http://schemas.microsoft.com/office/drawing/2014/main" id="{985D0314-D41A-4F96-B812-BA99691B3028}"/>
            </a:ext>
          </a:extLst>
        </xdr:cNvPr>
        <xdr:cNvSpPr txBox="1"/>
      </xdr:nvSpPr>
      <xdr:spPr>
        <a:xfrm>
          <a:off x="9758836" y="423735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16943911-718F-4A58-A118-7B985D6EC733}"/>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a:extLst>
            <a:ext uri="{FF2B5EF4-FFF2-40B4-BE49-F238E27FC236}">
              <a16:creationId xmlns:a16="http://schemas.microsoft.com/office/drawing/2014/main" id="{302C61CC-27F1-4BF1-867F-CE6C9E5778FD}"/>
            </a:ext>
          </a:extLst>
        </xdr:cNvPr>
        <xdr:cNvSpPr txBox="1"/>
      </xdr:nvSpPr>
      <xdr:spPr>
        <a:xfrm>
          <a:off x="9861428" y="39416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a:extLst>
            <a:ext uri="{FF2B5EF4-FFF2-40B4-BE49-F238E27FC236}">
              <a16:creationId xmlns:a16="http://schemas.microsoft.com/office/drawing/2014/main" id="{E3DF102A-98E6-4073-B9C7-69B5F94DA008}"/>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42" name="直線コネクタ 141">
          <a:extLst>
            <a:ext uri="{FF2B5EF4-FFF2-40B4-BE49-F238E27FC236}">
              <a16:creationId xmlns:a16="http://schemas.microsoft.com/office/drawing/2014/main" id="{B6148C48-2220-4A57-95E2-67A9F50E6F4A}"/>
            </a:ext>
          </a:extLst>
        </xdr:cNvPr>
        <xdr:cNvCxnSpPr/>
      </xdr:nvCxnSpPr>
      <xdr:spPr>
        <a:xfrm flipV="1">
          <a:off x="13323570" y="4270239"/>
          <a:ext cx="1269" cy="1462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43" name="債務償還比率最小値テキスト">
          <a:extLst>
            <a:ext uri="{FF2B5EF4-FFF2-40B4-BE49-F238E27FC236}">
              <a16:creationId xmlns:a16="http://schemas.microsoft.com/office/drawing/2014/main" id="{A1EC6EE9-B04D-4508-9B0B-3D6C1F80B18F}"/>
            </a:ext>
          </a:extLst>
        </xdr:cNvPr>
        <xdr:cNvSpPr txBox="1"/>
      </xdr:nvSpPr>
      <xdr:spPr>
        <a:xfrm>
          <a:off x="13376275" y="57365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44" name="直線コネクタ 143">
          <a:extLst>
            <a:ext uri="{FF2B5EF4-FFF2-40B4-BE49-F238E27FC236}">
              <a16:creationId xmlns:a16="http://schemas.microsoft.com/office/drawing/2014/main" id="{17F1E7DC-E2EC-43C9-9FC6-746BC4DB6F18}"/>
            </a:ext>
          </a:extLst>
        </xdr:cNvPr>
        <xdr:cNvCxnSpPr/>
      </xdr:nvCxnSpPr>
      <xdr:spPr>
        <a:xfrm>
          <a:off x="13255625" y="5732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45" name="債務償還比率最大値テキスト">
          <a:extLst>
            <a:ext uri="{FF2B5EF4-FFF2-40B4-BE49-F238E27FC236}">
              <a16:creationId xmlns:a16="http://schemas.microsoft.com/office/drawing/2014/main" id="{766FE476-390D-4A24-B9F8-0E686B970D42}"/>
            </a:ext>
          </a:extLst>
        </xdr:cNvPr>
        <xdr:cNvSpPr txBox="1"/>
      </xdr:nvSpPr>
      <xdr:spPr>
        <a:xfrm>
          <a:off x="13376275" y="40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6" name="直線コネクタ 145">
          <a:extLst>
            <a:ext uri="{FF2B5EF4-FFF2-40B4-BE49-F238E27FC236}">
              <a16:creationId xmlns:a16="http://schemas.microsoft.com/office/drawing/2014/main" id="{5C375CAB-A53D-4D94-9505-8ACB92D8375D}"/>
            </a:ext>
          </a:extLst>
        </xdr:cNvPr>
        <xdr:cNvCxnSpPr/>
      </xdr:nvCxnSpPr>
      <xdr:spPr>
        <a:xfrm>
          <a:off x="13255625" y="42702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7" name="債務償還比率平均値テキスト">
          <a:extLst>
            <a:ext uri="{FF2B5EF4-FFF2-40B4-BE49-F238E27FC236}">
              <a16:creationId xmlns:a16="http://schemas.microsoft.com/office/drawing/2014/main" id="{4617A158-76FE-4E32-B007-AEC234BDF5A4}"/>
            </a:ext>
          </a:extLst>
        </xdr:cNvPr>
        <xdr:cNvSpPr txBox="1"/>
      </xdr:nvSpPr>
      <xdr:spPr>
        <a:xfrm>
          <a:off x="13376275" y="4771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8" name="フローチャート: 判断 147">
          <a:extLst>
            <a:ext uri="{FF2B5EF4-FFF2-40B4-BE49-F238E27FC236}">
              <a16:creationId xmlns:a16="http://schemas.microsoft.com/office/drawing/2014/main" id="{E7A60829-BF6B-4B1D-966B-EE8A50FEEDB3}"/>
            </a:ext>
          </a:extLst>
        </xdr:cNvPr>
        <xdr:cNvSpPr/>
      </xdr:nvSpPr>
      <xdr:spPr>
        <a:xfrm>
          <a:off x="13293725" y="47863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9" name="フローチャート: 判断 148">
          <a:extLst>
            <a:ext uri="{FF2B5EF4-FFF2-40B4-BE49-F238E27FC236}">
              <a16:creationId xmlns:a16="http://schemas.microsoft.com/office/drawing/2014/main" id="{5385CA6A-81CB-436D-BE7F-B03F3FC07400}"/>
            </a:ext>
          </a:extLst>
        </xdr:cNvPr>
        <xdr:cNvSpPr/>
      </xdr:nvSpPr>
      <xdr:spPr>
        <a:xfrm>
          <a:off x="12639675" y="4744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50" name="フローチャート: 判断 149">
          <a:extLst>
            <a:ext uri="{FF2B5EF4-FFF2-40B4-BE49-F238E27FC236}">
              <a16:creationId xmlns:a16="http://schemas.microsoft.com/office/drawing/2014/main" id="{D2DA7063-9FEB-46F0-B8B7-29D51F41F9D0}"/>
            </a:ext>
          </a:extLst>
        </xdr:cNvPr>
        <xdr:cNvSpPr/>
      </xdr:nvSpPr>
      <xdr:spPr>
        <a:xfrm>
          <a:off x="11953875" y="49483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51" name="フローチャート: 判断 150">
          <a:extLst>
            <a:ext uri="{FF2B5EF4-FFF2-40B4-BE49-F238E27FC236}">
              <a16:creationId xmlns:a16="http://schemas.microsoft.com/office/drawing/2014/main" id="{3137179B-CB55-4B1E-9451-417F09DA008C}"/>
            </a:ext>
          </a:extLst>
        </xdr:cNvPr>
        <xdr:cNvSpPr/>
      </xdr:nvSpPr>
      <xdr:spPr>
        <a:xfrm>
          <a:off x="11268075" y="5033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52" name="フローチャート: 判断 151">
          <a:extLst>
            <a:ext uri="{FF2B5EF4-FFF2-40B4-BE49-F238E27FC236}">
              <a16:creationId xmlns:a16="http://schemas.microsoft.com/office/drawing/2014/main" id="{07BDF925-6AA0-486A-8092-4712A3191AC8}"/>
            </a:ext>
          </a:extLst>
        </xdr:cNvPr>
        <xdr:cNvSpPr/>
      </xdr:nvSpPr>
      <xdr:spPr>
        <a:xfrm>
          <a:off x="10582275" y="50286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77807D8-B2AB-4445-A888-3177917C5E46}"/>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1BA0F71-2F44-4356-9984-438340261152}"/>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D6E762CB-A405-4C9D-9691-7DDE775145DF}"/>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1335528A-4009-4376-931C-879CEE6A5687}"/>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AA97387B-6B08-4B55-AA7D-D207C140CE03}"/>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58" name="楕円 157">
          <a:extLst>
            <a:ext uri="{FF2B5EF4-FFF2-40B4-BE49-F238E27FC236}">
              <a16:creationId xmlns:a16="http://schemas.microsoft.com/office/drawing/2014/main" id="{B002D921-2A67-42AB-9460-D9A1AF4F50A2}"/>
            </a:ext>
          </a:extLst>
        </xdr:cNvPr>
        <xdr:cNvSpPr/>
      </xdr:nvSpPr>
      <xdr:spPr>
        <a:xfrm>
          <a:off x="13293725" y="45446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109800</xdr:rowOff>
    </xdr:from>
    <xdr:ext cx="469744" cy="259045"/>
    <xdr:sp macro="" textlink="">
      <xdr:nvSpPr>
        <xdr:cNvPr id="159" name="債務償還比率該当値テキスト">
          <a:extLst>
            <a:ext uri="{FF2B5EF4-FFF2-40B4-BE49-F238E27FC236}">
              <a16:creationId xmlns:a16="http://schemas.microsoft.com/office/drawing/2014/main" id="{6F38A0E2-D428-43E5-B833-3FE00618F5FD}"/>
            </a:ext>
          </a:extLst>
        </xdr:cNvPr>
        <xdr:cNvSpPr txBox="1"/>
      </xdr:nvSpPr>
      <xdr:spPr>
        <a:xfrm>
          <a:off x="13376275" y="440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32639</xdr:rowOff>
    </xdr:from>
    <xdr:to>
      <xdr:col>72</xdr:col>
      <xdr:colOff>123825</xdr:colOff>
      <xdr:row>27</xdr:row>
      <xdr:rowOff>134239</xdr:rowOff>
    </xdr:to>
    <xdr:sp macro="" textlink="">
      <xdr:nvSpPr>
        <xdr:cNvPr id="160" name="楕円 159">
          <a:extLst>
            <a:ext uri="{FF2B5EF4-FFF2-40B4-BE49-F238E27FC236}">
              <a16:creationId xmlns:a16="http://schemas.microsoft.com/office/drawing/2014/main" id="{F9A96121-93BF-4BFA-BA8F-520D91572C30}"/>
            </a:ext>
          </a:extLst>
        </xdr:cNvPr>
        <xdr:cNvSpPr/>
      </xdr:nvSpPr>
      <xdr:spPr>
        <a:xfrm>
          <a:off x="12639675" y="44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83439</xdr:rowOff>
    </xdr:from>
    <xdr:to>
      <xdr:col>76</xdr:col>
      <xdr:colOff>22225</xdr:colOff>
      <xdr:row>27</xdr:row>
      <xdr:rowOff>137723</xdr:rowOff>
    </xdr:to>
    <xdr:cxnSp macro="">
      <xdr:nvCxnSpPr>
        <xdr:cNvPr id="161" name="直線コネクタ 160">
          <a:extLst>
            <a:ext uri="{FF2B5EF4-FFF2-40B4-BE49-F238E27FC236}">
              <a16:creationId xmlns:a16="http://schemas.microsoft.com/office/drawing/2014/main" id="{822A18C6-0732-43C9-B48C-2CABA90B92A2}"/>
            </a:ext>
          </a:extLst>
        </xdr:cNvPr>
        <xdr:cNvCxnSpPr/>
      </xdr:nvCxnSpPr>
      <xdr:spPr>
        <a:xfrm>
          <a:off x="12690475" y="4541139"/>
          <a:ext cx="635000" cy="5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56578</xdr:rowOff>
    </xdr:from>
    <xdr:to>
      <xdr:col>68</xdr:col>
      <xdr:colOff>123825</xdr:colOff>
      <xdr:row>28</xdr:row>
      <xdr:rowOff>158178</xdr:rowOff>
    </xdr:to>
    <xdr:sp macro="" textlink="">
      <xdr:nvSpPr>
        <xdr:cNvPr id="162" name="楕円 161">
          <a:extLst>
            <a:ext uri="{FF2B5EF4-FFF2-40B4-BE49-F238E27FC236}">
              <a16:creationId xmlns:a16="http://schemas.microsoft.com/office/drawing/2014/main" id="{309522E0-D33E-438B-9F1A-A65C888D332C}"/>
            </a:ext>
          </a:extLst>
        </xdr:cNvPr>
        <xdr:cNvSpPr/>
      </xdr:nvSpPr>
      <xdr:spPr>
        <a:xfrm>
          <a:off x="11953875" y="467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83439</xdr:rowOff>
    </xdr:from>
    <xdr:to>
      <xdr:col>72</xdr:col>
      <xdr:colOff>73025</xdr:colOff>
      <xdr:row>28</xdr:row>
      <xdr:rowOff>107378</xdr:rowOff>
    </xdr:to>
    <xdr:cxnSp macro="">
      <xdr:nvCxnSpPr>
        <xdr:cNvPr id="163" name="直線コネクタ 162">
          <a:extLst>
            <a:ext uri="{FF2B5EF4-FFF2-40B4-BE49-F238E27FC236}">
              <a16:creationId xmlns:a16="http://schemas.microsoft.com/office/drawing/2014/main" id="{3B4E36AC-DCBA-455D-99D8-0E1A076BE76F}"/>
            </a:ext>
          </a:extLst>
        </xdr:cNvPr>
        <xdr:cNvCxnSpPr/>
      </xdr:nvCxnSpPr>
      <xdr:spPr>
        <a:xfrm flipV="1">
          <a:off x="12004675" y="4541139"/>
          <a:ext cx="685800" cy="18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24348</xdr:rowOff>
    </xdr:from>
    <xdr:to>
      <xdr:col>64</xdr:col>
      <xdr:colOff>123825</xdr:colOff>
      <xdr:row>28</xdr:row>
      <xdr:rowOff>125948</xdr:rowOff>
    </xdr:to>
    <xdr:sp macro="" textlink="">
      <xdr:nvSpPr>
        <xdr:cNvPr id="164" name="楕円 163">
          <a:extLst>
            <a:ext uri="{FF2B5EF4-FFF2-40B4-BE49-F238E27FC236}">
              <a16:creationId xmlns:a16="http://schemas.microsoft.com/office/drawing/2014/main" id="{0363727C-5F05-4C7F-B64D-44F6FBDC2849}"/>
            </a:ext>
          </a:extLst>
        </xdr:cNvPr>
        <xdr:cNvSpPr/>
      </xdr:nvSpPr>
      <xdr:spPr>
        <a:xfrm>
          <a:off x="11268075" y="46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75148</xdr:rowOff>
    </xdr:from>
    <xdr:to>
      <xdr:col>68</xdr:col>
      <xdr:colOff>73025</xdr:colOff>
      <xdr:row>28</xdr:row>
      <xdr:rowOff>107378</xdr:rowOff>
    </xdr:to>
    <xdr:cxnSp macro="">
      <xdr:nvCxnSpPr>
        <xdr:cNvPr id="165" name="直線コネクタ 164">
          <a:extLst>
            <a:ext uri="{FF2B5EF4-FFF2-40B4-BE49-F238E27FC236}">
              <a16:creationId xmlns:a16="http://schemas.microsoft.com/office/drawing/2014/main" id="{463E1203-4ADC-4FA1-8ACD-9C16B9109C94}"/>
            </a:ext>
          </a:extLst>
        </xdr:cNvPr>
        <xdr:cNvCxnSpPr/>
      </xdr:nvCxnSpPr>
      <xdr:spPr>
        <a:xfrm>
          <a:off x="11318875" y="4697948"/>
          <a:ext cx="685800" cy="3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92937</xdr:rowOff>
    </xdr:from>
    <xdr:to>
      <xdr:col>60</xdr:col>
      <xdr:colOff>123825</xdr:colOff>
      <xdr:row>28</xdr:row>
      <xdr:rowOff>23087</xdr:rowOff>
    </xdr:to>
    <xdr:sp macro="" textlink="">
      <xdr:nvSpPr>
        <xdr:cNvPr id="166" name="楕円 165">
          <a:extLst>
            <a:ext uri="{FF2B5EF4-FFF2-40B4-BE49-F238E27FC236}">
              <a16:creationId xmlns:a16="http://schemas.microsoft.com/office/drawing/2014/main" id="{6B9F25DE-3121-4167-90A4-4DAC6445FB47}"/>
            </a:ext>
          </a:extLst>
        </xdr:cNvPr>
        <xdr:cNvSpPr/>
      </xdr:nvSpPr>
      <xdr:spPr>
        <a:xfrm>
          <a:off x="10582275" y="45506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143737</xdr:rowOff>
    </xdr:from>
    <xdr:to>
      <xdr:col>64</xdr:col>
      <xdr:colOff>73025</xdr:colOff>
      <xdr:row>28</xdr:row>
      <xdr:rowOff>75148</xdr:rowOff>
    </xdr:to>
    <xdr:cxnSp macro="">
      <xdr:nvCxnSpPr>
        <xdr:cNvPr id="167" name="直線コネクタ 166">
          <a:extLst>
            <a:ext uri="{FF2B5EF4-FFF2-40B4-BE49-F238E27FC236}">
              <a16:creationId xmlns:a16="http://schemas.microsoft.com/office/drawing/2014/main" id="{57E0B732-9999-4583-B554-B542983E90F5}"/>
            </a:ext>
          </a:extLst>
        </xdr:cNvPr>
        <xdr:cNvCxnSpPr/>
      </xdr:nvCxnSpPr>
      <xdr:spPr>
        <a:xfrm>
          <a:off x="10633075" y="4601437"/>
          <a:ext cx="685800" cy="9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8" name="n_1aveValue債務償還比率">
          <a:extLst>
            <a:ext uri="{FF2B5EF4-FFF2-40B4-BE49-F238E27FC236}">
              <a16:creationId xmlns:a16="http://schemas.microsoft.com/office/drawing/2014/main" id="{F39E4F33-76C9-4943-AA98-1AC966C00C7B}"/>
            </a:ext>
          </a:extLst>
        </xdr:cNvPr>
        <xdr:cNvSpPr txBox="1"/>
      </xdr:nvSpPr>
      <xdr:spPr>
        <a:xfrm>
          <a:off x="12461952" y="483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69" name="n_2aveValue債務償還比率">
          <a:extLst>
            <a:ext uri="{FF2B5EF4-FFF2-40B4-BE49-F238E27FC236}">
              <a16:creationId xmlns:a16="http://schemas.microsoft.com/office/drawing/2014/main" id="{DF46727E-1CF5-49B8-9ACD-512A684FFB18}"/>
            </a:ext>
          </a:extLst>
        </xdr:cNvPr>
        <xdr:cNvSpPr txBox="1"/>
      </xdr:nvSpPr>
      <xdr:spPr>
        <a:xfrm>
          <a:off x="11788852" y="503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70" name="n_3aveValue債務償還比率">
          <a:extLst>
            <a:ext uri="{FF2B5EF4-FFF2-40B4-BE49-F238E27FC236}">
              <a16:creationId xmlns:a16="http://schemas.microsoft.com/office/drawing/2014/main" id="{85946C62-AED0-4AA3-8F13-65851EB2FD51}"/>
            </a:ext>
          </a:extLst>
        </xdr:cNvPr>
        <xdr:cNvSpPr txBox="1"/>
      </xdr:nvSpPr>
      <xdr:spPr>
        <a:xfrm>
          <a:off x="11103052" y="51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71" name="n_4aveValue債務償還比率">
          <a:extLst>
            <a:ext uri="{FF2B5EF4-FFF2-40B4-BE49-F238E27FC236}">
              <a16:creationId xmlns:a16="http://schemas.microsoft.com/office/drawing/2014/main" id="{80110B99-9DD5-45E0-B573-481061919B52}"/>
            </a:ext>
          </a:extLst>
        </xdr:cNvPr>
        <xdr:cNvSpPr txBox="1"/>
      </xdr:nvSpPr>
      <xdr:spPr>
        <a:xfrm>
          <a:off x="10417252" y="511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150766</xdr:rowOff>
    </xdr:from>
    <xdr:ext cx="469744" cy="259045"/>
    <xdr:sp macro="" textlink="">
      <xdr:nvSpPr>
        <xdr:cNvPr id="172" name="n_1mainValue債務償還比率">
          <a:extLst>
            <a:ext uri="{FF2B5EF4-FFF2-40B4-BE49-F238E27FC236}">
              <a16:creationId xmlns:a16="http://schemas.microsoft.com/office/drawing/2014/main" id="{D48200D2-9238-4E27-AB43-99FFEFC14DE8}"/>
            </a:ext>
          </a:extLst>
        </xdr:cNvPr>
        <xdr:cNvSpPr txBox="1"/>
      </xdr:nvSpPr>
      <xdr:spPr>
        <a:xfrm>
          <a:off x="12461952" y="42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3255</xdr:rowOff>
    </xdr:from>
    <xdr:ext cx="469744" cy="259045"/>
    <xdr:sp macro="" textlink="">
      <xdr:nvSpPr>
        <xdr:cNvPr id="173" name="n_2mainValue債務償還比率">
          <a:extLst>
            <a:ext uri="{FF2B5EF4-FFF2-40B4-BE49-F238E27FC236}">
              <a16:creationId xmlns:a16="http://schemas.microsoft.com/office/drawing/2014/main" id="{4A0ABE87-8AED-4470-AE35-E20090A6E38F}"/>
            </a:ext>
          </a:extLst>
        </xdr:cNvPr>
        <xdr:cNvSpPr txBox="1"/>
      </xdr:nvSpPr>
      <xdr:spPr>
        <a:xfrm>
          <a:off x="11788852" y="446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142475</xdr:rowOff>
    </xdr:from>
    <xdr:ext cx="469744" cy="259045"/>
    <xdr:sp macro="" textlink="">
      <xdr:nvSpPr>
        <xdr:cNvPr id="174" name="n_3mainValue債務償還比率">
          <a:extLst>
            <a:ext uri="{FF2B5EF4-FFF2-40B4-BE49-F238E27FC236}">
              <a16:creationId xmlns:a16="http://schemas.microsoft.com/office/drawing/2014/main" id="{7E12D6F1-7E0C-4BB7-ABFB-60D04908C2D9}"/>
            </a:ext>
          </a:extLst>
        </xdr:cNvPr>
        <xdr:cNvSpPr txBox="1"/>
      </xdr:nvSpPr>
      <xdr:spPr>
        <a:xfrm>
          <a:off x="11103052" y="44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39614</xdr:rowOff>
    </xdr:from>
    <xdr:ext cx="469744" cy="259045"/>
    <xdr:sp macro="" textlink="">
      <xdr:nvSpPr>
        <xdr:cNvPr id="175" name="n_4mainValue債務償還比率">
          <a:extLst>
            <a:ext uri="{FF2B5EF4-FFF2-40B4-BE49-F238E27FC236}">
              <a16:creationId xmlns:a16="http://schemas.microsoft.com/office/drawing/2014/main" id="{4CBE2998-F47C-40C8-BFD6-49DA032FDBD9}"/>
            </a:ext>
          </a:extLst>
        </xdr:cNvPr>
        <xdr:cNvSpPr txBox="1"/>
      </xdr:nvSpPr>
      <xdr:spPr>
        <a:xfrm>
          <a:off x="10417252" y="433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a:extLst>
            <a:ext uri="{FF2B5EF4-FFF2-40B4-BE49-F238E27FC236}">
              <a16:creationId xmlns:a16="http://schemas.microsoft.com/office/drawing/2014/main" id="{BEC71862-7912-4301-A510-CE888E0BEF7A}"/>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a:extLst>
            <a:ext uri="{FF2B5EF4-FFF2-40B4-BE49-F238E27FC236}">
              <a16:creationId xmlns:a16="http://schemas.microsoft.com/office/drawing/2014/main" id="{65C554A8-A604-4365-A136-8CB1B33E99E8}"/>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a:extLst>
            <a:ext uri="{FF2B5EF4-FFF2-40B4-BE49-F238E27FC236}">
              <a16:creationId xmlns:a16="http://schemas.microsoft.com/office/drawing/2014/main" id="{B8482DC4-5D4E-4887-86D2-C9A0CBF6F3CA}"/>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a:extLst>
            <a:ext uri="{FF2B5EF4-FFF2-40B4-BE49-F238E27FC236}">
              <a16:creationId xmlns:a16="http://schemas.microsoft.com/office/drawing/2014/main" id="{93A2F505-1F68-4CB1-90AF-52C28D8BA83D}"/>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a:extLst>
            <a:ext uri="{FF2B5EF4-FFF2-40B4-BE49-F238E27FC236}">
              <a16:creationId xmlns:a16="http://schemas.microsoft.com/office/drawing/2014/main" id="{3BF7143A-0B97-4669-AC20-E32FC86DB412}"/>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a:extLst>
            <a:ext uri="{FF2B5EF4-FFF2-40B4-BE49-F238E27FC236}">
              <a16:creationId xmlns:a16="http://schemas.microsoft.com/office/drawing/2014/main" id="{489E3F94-FC54-4834-9AD6-861A3D403C58}"/>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34C1C9-0BD2-4B5D-A0B6-CF793FAEBBB7}"/>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88D0528-0795-48F4-876D-D27ED2975F12}"/>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2D69CA-9538-4120-ACD7-909CFE3E75BC}"/>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AF1F87F-5C5B-49F9-8EA9-6F7E5F949073}"/>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31FB440-5336-4BA3-B527-D98DFEB275D0}"/>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D49914-A1DB-4F9F-9AEA-2B71A06E562B}"/>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E240CA-E4FA-47D6-925A-AF94B7614AE7}"/>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497602-68FE-43FD-A3B7-CBECAFCFAE72}"/>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840337-88F1-44B6-BCCB-D68C0DBD8D25}"/>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A0FB60-4EA7-417B-ACF4-91D1B08D93F1}"/>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46,427
45,403
122.85
24,144,054
23,176,426
842,664
12,672,854
15,450,428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7E9940-C566-4994-A399-6D4D3E110EDA}"/>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9D8C5DB-4B2A-4BA5-A109-56C4CA7D3057}"/>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F65E649-9D71-4172-910C-8A10ED8A2296}"/>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4CF7C7B-0DB5-46CB-8EF3-E7909F652120}"/>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ED6B33C-F5AF-4782-8624-9C79497FFDCA}"/>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34CC05D-27B4-48D4-B0BC-B16EC0E0CAB1}"/>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AC408C-D441-49BC-9A82-855335219F4F}"/>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2754A5-DD92-444A-B0FD-71B25352E909}"/>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E3A219F-E4AC-478B-8B6C-630EEFA96898}"/>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17FC67-5A9C-4BF4-A803-0C5CB21C92A4}"/>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B57FAA8-C5E5-4D1D-89CD-7E5AB3AFF9F1}"/>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9B4975E-1202-434C-91B4-008203028282}"/>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7E6F95-0086-4D2D-A30C-5834057ED358}"/>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A0C2C70-9CA4-4064-9706-5E53A6BFCC68}"/>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A852D92-176F-4A47-B0B3-5B45EB7DA323}"/>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774FAF-955A-48E3-A9D6-950A9B606F14}"/>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A130B1E-71EB-4CDD-B6D0-37C79DDE4B7C}"/>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E66EDA0-C1A5-430E-BCDB-F9CC087807A3}"/>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3F95293-3520-4660-A4B7-E348CEF2240F}"/>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4C37CEA-DFA6-41AE-8EF9-31E9F3E785F9}"/>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CA69FB2-857E-474E-9E29-14822C574D73}"/>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4DC6B67-37FE-41DA-9D14-6F0099263E9E}"/>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1E0039A-444B-48D6-BB5A-CBA134A5C266}"/>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AC94010-5F7B-49AA-9A11-626DAFA09B07}"/>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46AEC8C-9368-4AB4-BF46-646F76A725D0}"/>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C02CFA-2E05-4560-8753-697A9912822E}"/>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B9A715F-7D17-492F-B157-D7F490DB27AA}"/>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A2820C3-A38D-4EDE-B0D2-A0EEB5B67EB0}"/>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CBAE69B-D1A7-4A26-BDEC-F797095042C5}"/>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F633DBB-5805-4AE7-B045-65AE0A7849D7}"/>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7EC1419-ABF9-4975-A807-9CFD8D95807D}"/>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BCE93E4-8D72-46B6-ADCC-EE186D42D873}"/>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AE8B2AE-BCC1-4E19-A5DA-F15FB400498E}"/>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107CA4B-5E2E-437D-9763-25A7DB51F7B5}"/>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8D6D6CD-4DAD-48EC-96C2-DF8EB0CE23F6}"/>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1FA4388-E9B2-49CD-A60C-3E66F2CE1B37}"/>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E3E7678-2A55-4A56-81DE-E57D79DC5664}"/>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DCAE250-F5D2-4DB4-A1B9-67EEFC538AE7}"/>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A61E1C1-2820-4E9E-92D4-F6EEC7F077B4}"/>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64B0BA6-6C96-433D-884F-3781E1EF5E85}"/>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6F39832-EA62-4F8D-AE38-B815B3B84824}"/>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1AED6D5-7CC0-46C6-BDF5-7C4EE21171F5}"/>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F6A6C53-5F23-44CF-8E7A-57FA20D4154F}"/>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B47E423-7191-41EC-8841-BE5104F9FF80}"/>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822BA1B-CEF1-446A-9B5A-A0DB85E17908}"/>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34025980-3B0B-4E36-8B5B-3B1BE0451DDF}"/>
            </a:ext>
          </a:extLst>
        </xdr:cNvPr>
        <xdr:cNvCxnSpPr/>
      </xdr:nvCxnSpPr>
      <xdr:spPr>
        <a:xfrm flipV="1">
          <a:off x="4177665" y="553212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5AA6A893-2F9B-4358-9922-59144DF17D9E}"/>
            </a:ext>
          </a:extLst>
        </xdr:cNvPr>
        <xdr:cNvSpPr txBox="1"/>
      </xdr:nvSpPr>
      <xdr:spPr>
        <a:xfrm>
          <a:off x="4216400" y="690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67F0E77A-A752-4623-858F-CFEE837F6A29}"/>
            </a:ext>
          </a:extLst>
        </xdr:cNvPr>
        <xdr:cNvCxnSpPr/>
      </xdr:nvCxnSpPr>
      <xdr:spPr>
        <a:xfrm>
          <a:off x="4108450" y="6902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6908006C-8F97-4D05-A4FD-C031508BCF28}"/>
            </a:ext>
          </a:extLst>
        </xdr:cNvPr>
        <xdr:cNvSpPr txBox="1"/>
      </xdr:nvSpPr>
      <xdr:spPr>
        <a:xfrm>
          <a:off x="4216400"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DC6907BE-96CA-43B9-AAC4-98B066A60DA7}"/>
            </a:ext>
          </a:extLst>
        </xdr:cNvPr>
        <xdr:cNvCxnSpPr/>
      </xdr:nvCxnSpPr>
      <xdr:spPr>
        <a:xfrm>
          <a:off x="4108450" y="55321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4B5EF27C-B757-4571-ADB7-5BD8FAEC6D12}"/>
            </a:ext>
          </a:extLst>
        </xdr:cNvPr>
        <xdr:cNvSpPr txBox="1"/>
      </xdr:nvSpPr>
      <xdr:spPr>
        <a:xfrm>
          <a:off x="4216400" y="629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D5F4CD53-04B2-485D-B7EC-C57B933F46EA}"/>
            </a:ext>
          </a:extLst>
        </xdr:cNvPr>
        <xdr:cNvSpPr/>
      </xdr:nvSpPr>
      <xdr:spPr>
        <a:xfrm>
          <a:off x="4127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7207F0DC-92A1-4CD6-922F-8E98D8142C5E}"/>
            </a:ext>
          </a:extLst>
        </xdr:cNvPr>
        <xdr:cNvSpPr/>
      </xdr:nvSpPr>
      <xdr:spPr>
        <a:xfrm>
          <a:off x="3384550" y="6282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559C64CA-B374-43DD-87DA-6E08C9141EA0}"/>
            </a:ext>
          </a:extLst>
        </xdr:cNvPr>
        <xdr:cNvSpPr/>
      </xdr:nvSpPr>
      <xdr:spPr>
        <a:xfrm>
          <a:off x="2571750" y="62388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DD78B8D9-AB98-44BF-9E04-225B38534157}"/>
            </a:ext>
          </a:extLst>
        </xdr:cNvPr>
        <xdr:cNvSpPr/>
      </xdr:nvSpPr>
      <xdr:spPr>
        <a:xfrm>
          <a:off x="1778000" y="6200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F0B9FC2E-E008-4EDC-99EC-0B411AE4957D}"/>
            </a:ext>
          </a:extLst>
        </xdr:cNvPr>
        <xdr:cNvSpPr/>
      </xdr:nvSpPr>
      <xdr:spPr>
        <a:xfrm>
          <a:off x="984250" y="61760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64F4464-48EB-455E-A56A-B5642B1BFB6F}"/>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219F719-7AE9-487F-811E-8AAF75CF55C4}"/>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D9420C3-E7EC-4C39-9602-A078CF1285F9}"/>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97FEBD1-5F52-4954-8F47-EE2141820B83}"/>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EEA28EA-501C-4449-BCB8-6F16668E4033}"/>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44450</xdr:rowOff>
    </xdr:from>
    <xdr:to>
      <xdr:col>24</xdr:col>
      <xdr:colOff>114300</xdr:colOff>
      <xdr:row>35</xdr:row>
      <xdr:rowOff>146050</xdr:rowOff>
    </xdr:to>
    <xdr:sp macro="" textlink="">
      <xdr:nvSpPr>
        <xdr:cNvPr id="73" name="楕円 72">
          <a:extLst>
            <a:ext uri="{FF2B5EF4-FFF2-40B4-BE49-F238E27FC236}">
              <a16:creationId xmlns:a16="http://schemas.microsoft.com/office/drawing/2014/main" id="{D1D5FB13-D0DD-412E-B831-2B168A20D0A4}"/>
            </a:ext>
          </a:extLst>
        </xdr:cNvPr>
        <xdr:cNvSpPr/>
      </xdr:nvSpPr>
      <xdr:spPr>
        <a:xfrm>
          <a:off x="41275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67327</xdr:rowOff>
    </xdr:from>
    <xdr:ext cx="405111" cy="259045"/>
    <xdr:sp macro="" textlink="">
      <xdr:nvSpPr>
        <xdr:cNvPr id="74" name="【道路】&#10;有形固定資産減価償却率該当値テキスト">
          <a:extLst>
            <a:ext uri="{FF2B5EF4-FFF2-40B4-BE49-F238E27FC236}">
              <a16:creationId xmlns:a16="http://schemas.microsoft.com/office/drawing/2014/main" id="{4CCAF62A-8CA3-4C07-A5AF-20127D3D39D9}"/>
            </a:ext>
          </a:extLst>
        </xdr:cNvPr>
        <xdr:cNvSpPr txBox="1"/>
      </xdr:nvSpPr>
      <xdr:spPr>
        <a:xfrm>
          <a:off x="4216400"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xdr:rowOff>
    </xdr:from>
    <xdr:to>
      <xdr:col>20</xdr:col>
      <xdr:colOff>38100</xdr:colOff>
      <xdr:row>35</xdr:row>
      <xdr:rowOff>115570</xdr:rowOff>
    </xdr:to>
    <xdr:sp macro="" textlink="">
      <xdr:nvSpPr>
        <xdr:cNvPr id="75" name="楕円 74">
          <a:extLst>
            <a:ext uri="{FF2B5EF4-FFF2-40B4-BE49-F238E27FC236}">
              <a16:creationId xmlns:a16="http://schemas.microsoft.com/office/drawing/2014/main" id="{2B6FC4E7-2A6C-475E-8EB5-93FE319E9F67}"/>
            </a:ext>
          </a:extLst>
        </xdr:cNvPr>
        <xdr:cNvSpPr/>
      </xdr:nvSpPr>
      <xdr:spPr>
        <a:xfrm>
          <a:off x="3384550" y="5792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64770</xdr:rowOff>
    </xdr:from>
    <xdr:to>
      <xdr:col>24</xdr:col>
      <xdr:colOff>63500</xdr:colOff>
      <xdr:row>35</xdr:row>
      <xdr:rowOff>95250</xdr:rowOff>
    </xdr:to>
    <xdr:cxnSp macro="">
      <xdr:nvCxnSpPr>
        <xdr:cNvPr id="76" name="直線コネクタ 75">
          <a:extLst>
            <a:ext uri="{FF2B5EF4-FFF2-40B4-BE49-F238E27FC236}">
              <a16:creationId xmlns:a16="http://schemas.microsoft.com/office/drawing/2014/main" id="{7F3460CF-01AD-4B7A-9AE3-349B26FBED84}"/>
            </a:ext>
          </a:extLst>
        </xdr:cNvPr>
        <xdr:cNvCxnSpPr/>
      </xdr:nvCxnSpPr>
      <xdr:spPr>
        <a:xfrm>
          <a:off x="3429000" y="5843270"/>
          <a:ext cx="7493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151130</xdr:rowOff>
    </xdr:from>
    <xdr:to>
      <xdr:col>15</xdr:col>
      <xdr:colOff>101600</xdr:colOff>
      <xdr:row>35</xdr:row>
      <xdr:rowOff>81280</xdr:rowOff>
    </xdr:to>
    <xdr:sp macro="" textlink="">
      <xdr:nvSpPr>
        <xdr:cNvPr id="77" name="楕円 76">
          <a:extLst>
            <a:ext uri="{FF2B5EF4-FFF2-40B4-BE49-F238E27FC236}">
              <a16:creationId xmlns:a16="http://schemas.microsoft.com/office/drawing/2014/main" id="{71CFE303-FF00-453A-A3E7-FF77CE0ACAC7}"/>
            </a:ext>
          </a:extLst>
        </xdr:cNvPr>
        <xdr:cNvSpPr/>
      </xdr:nvSpPr>
      <xdr:spPr>
        <a:xfrm>
          <a:off x="2571750" y="5764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30480</xdr:rowOff>
    </xdr:from>
    <xdr:to>
      <xdr:col>19</xdr:col>
      <xdr:colOff>177800</xdr:colOff>
      <xdr:row>35</xdr:row>
      <xdr:rowOff>64770</xdr:rowOff>
    </xdr:to>
    <xdr:cxnSp macro="">
      <xdr:nvCxnSpPr>
        <xdr:cNvPr id="78" name="直線コネクタ 77">
          <a:extLst>
            <a:ext uri="{FF2B5EF4-FFF2-40B4-BE49-F238E27FC236}">
              <a16:creationId xmlns:a16="http://schemas.microsoft.com/office/drawing/2014/main" id="{829AD47A-431D-44A3-935A-18AC0213405C}"/>
            </a:ext>
          </a:extLst>
        </xdr:cNvPr>
        <xdr:cNvCxnSpPr/>
      </xdr:nvCxnSpPr>
      <xdr:spPr>
        <a:xfrm>
          <a:off x="2622550" y="580898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124460</xdr:rowOff>
    </xdr:from>
    <xdr:to>
      <xdr:col>10</xdr:col>
      <xdr:colOff>165100</xdr:colOff>
      <xdr:row>35</xdr:row>
      <xdr:rowOff>54610</xdr:rowOff>
    </xdr:to>
    <xdr:sp macro="" textlink="">
      <xdr:nvSpPr>
        <xdr:cNvPr id="79" name="楕円 78">
          <a:extLst>
            <a:ext uri="{FF2B5EF4-FFF2-40B4-BE49-F238E27FC236}">
              <a16:creationId xmlns:a16="http://schemas.microsoft.com/office/drawing/2014/main" id="{35DD43B6-24B3-4F24-BB85-20D362F7B3C5}"/>
            </a:ext>
          </a:extLst>
        </xdr:cNvPr>
        <xdr:cNvSpPr/>
      </xdr:nvSpPr>
      <xdr:spPr>
        <a:xfrm>
          <a:off x="1778000" y="5737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3810</xdr:rowOff>
    </xdr:from>
    <xdr:to>
      <xdr:col>15</xdr:col>
      <xdr:colOff>50800</xdr:colOff>
      <xdr:row>35</xdr:row>
      <xdr:rowOff>30480</xdr:rowOff>
    </xdr:to>
    <xdr:cxnSp macro="">
      <xdr:nvCxnSpPr>
        <xdr:cNvPr id="80" name="直線コネクタ 79">
          <a:extLst>
            <a:ext uri="{FF2B5EF4-FFF2-40B4-BE49-F238E27FC236}">
              <a16:creationId xmlns:a16="http://schemas.microsoft.com/office/drawing/2014/main" id="{9D3C609C-91F1-4531-9966-AC15F42032DE}"/>
            </a:ext>
          </a:extLst>
        </xdr:cNvPr>
        <xdr:cNvCxnSpPr/>
      </xdr:nvCxnSpPr>
      <xdr:spPr>
        <a:xfrm>
          <a:off x="1828800" y="5782310"/>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93980</xdr:rowOff>
    </xdr:from>
    <xdr:to>
      <xdr:col>6</xdr:col>
      <xdr:colOff>38100</xdr:colOff>
      <xdr:row>35</xdr:row>
      <xdr:rowOff>24130</xdr:rowOff>
    </xdr:to>
    <xdr:sp macro="" textlink="">
      <xdr:nvSpPr>
        <xdr:cNvPr id="81" name="楕円 80">
          <a:extLst>
            <a:ext uri="{FF2B5EF4-FFF2-40B4-BE49-F238E27FC236}">
              <a16:creationId xmlns:a16="http://schemas.microsoft.com/office/drawing/2014/main" id="{92871B8D-8D09-4C8B-967B-69B914624756}"/>
            </a:ext>
          </a:extLst>
        </xdr:cNvPr>
        <xdr:cNvSpPr/>
      </xdr:nvSpPr>
      <xdr:spPr>
        <a:xfrm>
          <a:off x="984250" y="5707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144780</xdr:rowOff>
    </xdr:from>
    <xdr:to>
      <xdr:col>10</xdr:col>
      <xdr:colOff>114300</xdr:colOff>
      <xdr:row>35</xdr:row>
      <xdr:rowOff>3810</xdr:rowOff>
    </xdr:to>
    <xdr:cxnSp macro="">
      <xdr:nvCxnSpPr>
        <xdr:cNvPr id="82" name="直線コネクタ 81">
          <a:extLst>
            <a:ext uri="{FF2B5EF4-FFF2-40B4-BE49-F238E27FC236}">
              <a16:creationId xmlns:a16="http://schemas.microsoft.com/office/drawing/2014/main" id="{2AECAA70-1E1C-4CC5-8B7C-62A1DC2E8479}"/>
            </a:ext>
          </a:extLst>
        </xdr:cNvPr>
        <xdr:cNvCxnSpPr/>
      </xdr:nvCxnSpPr>
      <xdr:spPr>
        <a:xfrm>
          <a:off x="1028700" y="5758180"/>
          <a:ext cx="8001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E1DB064F-10BC-4EB6-B9B2-FAAF58180564}"/>
            </a:ext>
          </a:extLst>
        </xdr:cNvPr>
        <xdr:cNvSpPr txBox="1"/>
      </xdr:nvSpPr>
      <xdr:spPr>
        <a:xfrm>
          <a:off x="3239144" y="637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31E6DF3C-1821-4165-9413-2D2E0ECB51EA}"/>
            </a:ext>
          </a:extLst>
        </xdr:cNvPr>
        <xdr:cNvSpPr txBox="1"/>
      </xdr:nvSpPr>
      <xdr:spPr>
        <a:xfrm>
          <a:off x="2439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5" name="n_3aveValue【道路】&#10;有形固定資産減価償却率">
          <a:extLst>
            <a:ext uri="{FF2B5EF4-FFF2-40B4-BE49-F238E27FC236}">
              <a16:creationId xmlns:a16="http://schemas.microsoft.com/office/drawing/2014/main" id="{2D9B28AD-805E-4AB7-87EB-E3C4001D1B59}"/>
            </a:ext>
          </a:extLst>
        </xdr:cNvPr>
        <xdr:cNvSpPr txBox="1"/>
      </xdr:nvSpPr>
      <xdr:spPr>
        <a:xfrm>
          <a:off x="164529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CF507E19-CF53-4830-AF6F-331DCCFB031D}"/>
            </a:ext>
          </a:extLst>
        </xdr:cNvPr>
        <xdr:cNvSpPr txBox="1"/>
      </xdr:nvSpPr>
      <xdr:spPr>
        <a:xfrm>
          <a:off x="8515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132097</xdr:rowOff>
    </xdr:from>
    <xdr:ext cx="405111" cy="259045"/>
    <xdr:sp macro="" textlink="">
      <xdr:nvSpPr>
        <xdr:cNvPr id="87" name="n_1mainValue【道路】&#10;有形固定資産減価償却率">
          <a:extLst>
            <a:ext uri="{FF2B5EF4-FFF2-40B4-BE49-F238E27FC236}">
              <a16:creationId xmlns:a16="http://schemas.microsoft.com/office/drawing/2014/main" id="{0EBA9226-4046-461A-8F71-754B92A4D4BA}"/>
            </a:ext>
          </a:extLst>
        </xdr:cNvPr>
        <xdr:cNvSpPr txBox="1"/>
      </xdr:nvSpPr>
      <xdr:spPr>
        <a:xfrm>
          <a:off x="323914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97807</xdr:rowOff>
    </xdr:from>
    <xdr:ext cx="405111" cy="259045"/>
    <xdr:sp macro="" textlink="">
      <xdr:nvSpPr>
        <xdr:cNvPr id="88" name="n_2mainValue【道路】&#10;有形固定資産減価償却率">
          <a:extLst>
            <a:ext uri="{FF2B5EF4-FFF2-40B4-BE49-F238E27FC236}">
              <a16:creationId xmlns:a16="http://schemas.microsoft.com/office/drawing/2014/main" id="{8E2BEB9A-CDE7-417C-B0D1-92BA15803942}"/>
            </a:ext>
          </a:extLst>
        </xdr:cNvPr>
        <xdr:cNvSpPr txBox="1"/>
      </xdr:nvSpPr>
      <xdr:spPr>
        <a:xfrm>
          <a:off x="2439044"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71137</xdr:rowOff>
    </xdr:from>
    <xdr:ext cx="405111" cy="259045"/>
    <xdr:sp macro="" textlink="">
      <xdr:nvSpPr>
        <xdr:cNvPr id="89" name="n_3mainValue【道路】&#10;有形固定資産減価償却率">
          <a:extLst>
            <a:ext uri="{FF2B5EF4-FFF2-40B4-BE49-F238E27FC236}">
              <a16:creationId xmlns:a16="http://schemas.microsoft.com/office/drawing/2014/main" id="{ED30B344-B10F-4398-918C-D6B735402533}"/>
            </a:ext>
          </a:extLst>
        </xdr:cNvPr>
        <xdr:cNvSpPr txBox="1"/>
      </xdr:nvSpPr>
      <xdr:spPr>
        <a:xfrm>
          <a:off x="164529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40657</xdr:rowOff>
    </xdr:from>
    <xdr:ext cx="405111" cy="259045"/>
    <xdr:sp macro="" textlink="">
      <xdr:nvSpPr>
        <xdr:cNvPr id="90" name="n_4mainValue【道路】&#10;有形固定資産減価償却率">
          <a:extLst>
            <a:ext uri="{FF2B5EF4-FFF2-40B4-BE49-F238E27FC236}">
              <a16:creationId xmlns:a16="http://schemas.microsoft.com/office/drawing/2014/main" id="{5F95C880-20ED-416F-9742-0CC628B736AC}"/>
            </a:ext>
          </a:extLst>
        </xdr:cNvPr>
        <xdr:cNvSpPr txBox="1"/>
      </xdr:nvSpPr>
      <xdr:spPr>
        <a:xfrm>
          <a:off x="851544" y="54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011C241-5F79-436C-B657-049A9C495520}"/>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1A2310E-7333-490E-A74C-11B03459D407}"/>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D60D13C-4209-4C18-A2B9-E26B7B286764}"/>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A974204-1EF1-471C-A27E-9FA91493EFC6}"/>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32FAEBE-1F43-4C9B-B40C-299F56F8E01A}"/>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A90D343-BD57-41CF-B93D-9C33DC5D6971}"/>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A1B6708-9508-475F-BF9C-0747E75E8127}"/>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FA24AB4-24BD-4894-9BE5-20B392E6EFDD}"/>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B1ED4A9-02C3-4041-9A21-4501B1B2A2C5}"/>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C978A96-AF25-40ED-B689-863881164F37}"/>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EE5B90C1-63F4-4555-B3CF-0832D25B2509}"/>
            </a:ext>
          </a:extLst>
        </xdr:cNvPr>
        <xdr:cNvCxnSpPr/>
      </xdr:nvCxnSpPr>
      <xdr:spPr>
        <a:xfrm>
          <a:off x="5956300" y="70267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62D9FAA6-A04D-4A4A-BA1E-B3D7263A9577}"/>
            </a:ext>
          </a:extLst>
        </xdr:cNvPr>
        <xdr:cNvSpPr txBox="1"/>
      </xdr:nvSpPr>
      <xdr:spPr>
        <a:xfrm>
          <a:off x="55272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9A4CD67E-493D-46C4-8299-405FCB140051}"/>
            </a:ext>
          </a:extLst>
        </xdr:cNvPr>
        <xdr:cNvCxnSpPr/>
      </xdr:nvCxnSpPr>
      <xdr:spPr>
        <a:xfrm>
          <a:off x="5956300" y="6712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639675EC-CEFA-4F8D-AC3B-ED4840030752}"/>
            </a:ext>
          </a:extLst>
        </xdr:cNvPr>
        <xdr:cNvSpPr txBox="1"/>
      </xdr:nvSpPr>
      <xdr:spPr>
        <a:xfrm>
          <a:off x="5482151" y="65769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A514000A-F166-4026-947B-EB2E9D07408B}"/>
            </a:ext>
          </a:extLst>
        </xdr:cNvPr>
        <xdr:cNvCxnSpPr/>
      </xdr:nvCxnSpPr>
      <xdr:spPr>
        <a:xfrm>
          <a:off x="5956300" y="63989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7E263FDA-353C-45EA-967A-1F730681CCAD}"/>
            </a:ext>
          </a:extLst>
        </xdr:cNvPr>
        <xdr:cNvSpPr txBox="1"/>
      </xdr:nvSpPr>
      <xdr:spPr>
        <a:xfrm>
          <a:off x="5482151" y="62631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5B0B0E36-7A38-46B1-8DC0-B43ED7C1F6B2}"/>
            </a:ext>
          </a:extLst>
        </xdr:cNvPr>
        <xdr:cNvCxnSpPr/>
      </xdr:nvCxnSpPr>
      <xdr:spPr>
        <a:xfrm>
          <a:off x="5956300" y="60851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F2A8A442-F867-4A84-85E8-E954FA393979}"/>
            </a:ext>
          </a:extLst>
        </xdr:cNvPr>
        <xdr:cNvSpPr txBox="1"/>
      </xdr:nvSpPr>
      <xdr:spPr>
        <a:xfrm>
          <a:off x="5482151" y="59428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4192CB98-D204-4BBA-B8EF-853AB0A57503}"/>
            </a:ext>
          </a:extLst>
        </xdr:cNvPr>
        <xdr:cNvCxnSpPr/>
      </xdr:nvCxnSpPr>
      <xdr:spPr>
        <a:xfrm>
          <a:off x="5956300" y="57712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F55C810B-6F80-4C3C-8102-9FB52846605D}"/>
            </a:ext>
          </a:extLst>
        </xdr:cNvPr>
        <xdr:cNvSpPr txBox="1"/>
      </xdr:nvSpPr>
      <xdr:spPr>
        <a:xfrm>
          <a:off x="5482151" y="56290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7F514C77-D2BD-45A6-B4CE-D93C710BCAFD}"/>
            </a:ext>
          </a:extLst>
        </xdr:cNvPr>
        <xdr:cNvCxnSpPr/>
      </xdr:nvCxnSpPr>
      <xdr:spPr>
        <a:xfrm>
          <a:off x="5956300" y="54510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BC14339C-12F8-476F-A3BA-E2923E75C712}"/>
            </a:ext>
          </a:extLst>
        </xdr:cNvPr>
        <xdr:cNvSpPr txBox="1"/>
      </xdr:nvSpPr>
      <xdr:spPr>
        <a:xfrm>
          <a:off x="5482151" y="53151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9A7F861B-567B-442D-BFFD-4449461306AE}"/>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20A25F28-5882-4564-9DC6-F713D1637E39}"/>
            </a:ext>
          </a:extLst>
        </xdr:cNvPr>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60AC65D1-FEDB-416A-9C99-9526D7A407A2}"/>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2A63CD22-7114-4882-961C-8CFB39C5B34C}"/>
            </a:ext>
          </a:extLst>
        </xdr:cNvPr>
        <xdr:cNvCxnSpPr/>
      </xdr:nvCxnSpPr>
      <xdr:spPr>
        <a:xfrm flipV="1">
          <a:off x="9429115" y="5553010"/>
          <a:ext cx="0" cy="134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39B275E1-B108-430D-B27E-BFFA2B2548F2}"/>
            </a:ext>
          </a:extLst>
        </xdr:cNvPr>
        <xdr:cNvSpPr txBox="1"/>
      </xdr:nvSpPr>
      <xdr:spPr>
        <a:xfrm>
          <a:off x="9467850" y="690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5D70ECC0-54A7-4BA9-AE06-F83B59B91701}"/>
            </a:ext>
          </a:extLst>
        </xdr:cNvPr>
        <xdr:cNvCxnSpPr/>
      </xdr:nvCxnSpPr>
      <xdr:spPr>
        <a:xfrm>
          <a:off x="9359900" y="68967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591AA165-D5E8-41D1-886D-16C44541D92A}"/>
            </a:ext>
          </a:extLst>
        </xdr:cNvPr>
        <xdr:cNvSpPr txBox="1"/>
      </xdr:nvSpPr>
      <xdr:spPr>
        <a:xfrm>
          <a:off x="9467850" y="5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9072A386-36D9-4F2D-AA01-E318AB24C57F}"/>
            </a:ext>
          </a:extLst>
        </xdr:cNvPr>
        <xdr:cNvCxnSpPr/>
      </xdr:nvCxnSpPr>
      <xdr:spPr>
        <a:xfrm>
          <a:off x="9359900" y="5553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21" name="【道路】&#10;一人当たり延長平均値テキスト">
          <a:extLst>
            <a:ext uri="{FF2B5EF4-FFF2-40B4-BE49-F238E27FC236}">
              <a16:creationId xmlns:a16="http://schemas.microsoft.com/office/drawing/2014/main" id="{C3631D6F-99CB-4AB6-B624-03F679203C50}"/>
            </a:ext>
          </a:extLst>
        </xdr:cNvPr>
        <xdr:cNvSpPr txBox="1"/>
      </xdr:nvSpPr>
      <xdr:spPr>
        <a:xfrm>
          <a:off x="9467850" y="636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59B7733A-1039-47C9-906E-4470614756F5}"/>
            </a:ext>
          </a:extLst>
        </xdr:cNvPr>
        <xdr:cNvSpPr/>
      </xdr:nvSpPr>
      <xdr:spPr>
        <a:xfrm>
          <a:off x="9398000" y="63907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6900907B-7127-4F9D-BE9B-455AB81AF959}"/>
            </a:ext>
          </a:extLst>
        </xdr:cNvPr>
        <xdr:cNvSpPr/>
      </xdr:nvSpPr>
      <xdr:spPr>
        <a:xfrm>
          <a:off x="8636000" y="63986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578054DA-F9D2-451C-A0BB-9067C5D6A72B}"/>
            </a:ext>
          </a:extLst>
        </xdr:cNvPr>
        <xdr:cNvSpPr/>
      </xdr:nvSpPr>
      <xdr:spPr>
        <a:xfrm>
          <a:off x="7842250" y="64287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313E06AF-3AC3-4C43-862A-63CBC0A94FC0}"/>
            </a:ext>
          </a:extLst>
        </xdr:cNvPr>
        <xdr:cNvSpPr/>
      </xdr:nvSpPr>
      <xdr:spPr>
        <a:xfrm>
          <a:off x="7029450" y="64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26DD5AEA-52D5-4F5D-9739-FFEB88BBE919}"/>
            </a:ext>
          </a:extLst>
        </xdr:cNvPr>
        <xdr:cNvSpPr/>
      </xdr:nvSpPr>
      <xdr:spPr>
        <a:xfrm>
          <a:off x="6235700" y="646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B5FAF85-2B24-444C-A7EB-F1E77E9F2FDD}"/>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02C4982-F803-46CC-9738-057E2C56398F}"/>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B01BDD0-16CF-4FB2-AA1B-F5F320919168}"/>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BEADFEC-1CE3-447D-8767-4F36A3B6A0A8}"/>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8609DD7-2CF0-4E2A-93E4-991BCF9158B2}"/>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32225</xdr:rowOff>
    </xdr:from>
    <xdr:to>
      <xdr:col>55</xdr:col>
      <xdr:colOff>50800</xdr:colOff>
      <xdr:row>37</xdr:row>
      <xdr:rowOff>133825</xdr:rowOff>
    </xdr:to>
    <xdr:sp macro="" textlink="">
      <xdr:nvSpPr>
        <xdr:cNvPr id="132" name="楕円 131">
          <a:extLst>
            <a:ext uri="{FF2B5EF4-FFF2-40B4-BE49-F238E27FC236}">
              <a16:creationId xmlns:a16="http://schemas.microsoft.com/office/drawing/2014/main" id="{0BE48FBE-CF3E-4A9B-8384-FD26E9AD99F4}"/>
            </a:ext>
          </a:extLst>
        </xdr:cNvPr>
        <xdr:cNvSpPr/>
      </xdr:nvSpPr>
      <xdr:spPr>
        <a:xfrm>
          <a:off x="9398000" y="61409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55102</xdr:rowOff>
    </xdr:from>
    <xdr:ext cx="534377" cy="259045"/>
    <xdr:sp macro="" textlink="">
      <xdr:nvSpPr>
        <xdr:cNvPr id="133" name="【道路】&#10;一人当たり延長該当値テキスト">
          <a:extLst>
            <a:ext uri="{FF2B5EF4-FFF2-40B4-BE49-F238E27FC236}">
              <a16:creationId xmlns:a16="http://schemas.microsoft.com/office/drawing/2014/main" id="{AB0FD453-FC87-4C57-A81E-4EEEB6810E79}"/>
            </a:ext>
          </a:extLst>
        </xdr:cNvPr>
        <xdr:cNvSpPr txBox="1"/>
      </xdr:nvSpPr>
      <xdr:spPr>
        <a:xfrm>
          <a:off x="9467850" y="599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53518</xdr:rowOff>
    </xdr:from>
    <xdr:to>
      <xdr:col>50</xdr:col>
      <xdr:colOff>165100</xdr:colOff>
      <xdr:row>37</xdr:row>
      <xdr:rowOff>155118</xdr:rowOff>
    </xdr:to>
    <xdr:sp macro="" textlink="">
      <xdr:nvSpPr>
        <xdr:cNvPr id="134" name="楕円 133">
          <a:extLst>
            <a:ext uri="{FF2B5EF4-FFF2-40B4-BE49-F238E27FC236}">
              <a16:creationId xmlns:a16="http://schemas.microsoft.com/office/drawing/2014/main" id="{3CD158B9-38B3-4589-8D95-0771CF02FD76}"/>
            </a:ext>
          </a:extLst>
        </xdr:cNvPr>
        <xdr:cNvSpPr/>
      </xdr:nvSpPr>
      <xdr:spPr>
        <a:xfrm>
          <a:off x="8636000" y="61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83025</xdr:rowOff>
    </xdr:from>
    <xdr:to>
      <xdr:col>55</xdr:col>
      <xdr:colOff>0</xdr:colOff>
      <xdr:row>37</xdr:row>
      <xdr:rowOff>104318</xdr:rowOff>
    </xdr:to>
    <xdr:cxnSp macro="">
      <xdr:nvCxnSpPr>
        <xdr:cNvPr id="135" name="直線コネクタ 134">
          <a:extLst>
            <a:ext uri="{FF2B5EF4-FFF2-40B4-BE49-F238E27FC236}">
              <a16:creationId xmlns:a16="http://schemas.microsoft.com/office/drawing/2014/main" id="{E8FFCBEC-E56E-4603-AE9B-8EC9E12A3BFB}"/>
            </a:ext>
          </a:extLst>
        </xdr:cNvPr>
        <xdr:cNvCxnSpPr/>
      </xdr:nvCxnSpPr>
      <xdr:spPr>
        <a:xfrm flipV="1">
          <a:off x="8686800" y="6191725"/>
          <a:ext cx="74295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67005</xdr:rowOff>
    </xdr:from>
    <xdr:to>
      <xdr:col>46</xdr:col>
      <xdr:colOff>38100</xdr:colOff>
      <xdr:row>37</xdr:row>
      <xdr:rowOff>168605</xdr:rowOff>
    </xdr:to>
    <xdr:sp macro="" textlink="">
      <xdr:nvSpPr>
        <xdr:cNvPr id="136" name="楕円 135">
          <a:extLst>
            <a:ext uri="{FF2B5EF4-FFF2-40B4-BE49-F238E27FC236}">
              <a16:creationId xmlns:a16="http://schemas.microsoft.com/office/drawing/2014/main" id="{0F0570A9-4661-4811-A612-40F1E73DCDFD}"/>
            </a:ext>
          </a:extLst>
        </xdr:cNvPr>
        <xdr:cNvSpPr/>
      </xdr:nvSpPr>
      <xdr:spPr>
        <a:xfrm>
          <a:off x="7842250" y="61757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104318</xdr:rowOff>
    </xdr:from>
    <xdr:to>
      <xdr:col>50</xdr:col>
      <xdr:colOff>114300</xdr:colOff>
      <xdr:row>37</xdr:row>
      <xdr:rowOff>117805</xdr:rowOff>
    </xdr:to>
    <xdr:cxnSp macro="">
      <xdr:nvCxnSpPr>
        <xdr:cNvPr id="137" name="直線コネクタ 136">
          <a:extLst>
            <a:ext uri="{FF2B5EF4-FFF2-40B4-BE49-F238E27FC236}">
              <a16:creationId xmlns:a16="http://schemas.microsoft.com/office/drawing/2014/main" id="{B7C0EBA4-15AC-421B-8115-1F67E779AEA5}"/>
            </a:ext>
          </a:extLst>
        </xdr:cNvPr>
        <xdr:cNvCxnSpPr/>
      </xdr:nvCxnSpPr>
      <xdr:spPr>
        <a:xfrm flipV="1">
          <a:off x="7886700" y="6213018"/>
          <a:ext cx="8001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79154</xdr:rowOff>
    </xdr:from>
    <xdr:to>
      <xdr:col>41</xdr:col>
      <xdr:colOff>101600</xdr:colOff>
      <xdr:row>38</xdr:row>
      <xdr:rowOff>9303</xdr:rowOff>
    </xdr:to>
    <xdr:sp macro="" textlink="">
      <xdr:nvSpPr>
        <xdr:cNvPr id="138" name="楕円 137">
          <a:extLst>
            <a:ext uri="{FF2B5EF4-FFF2-40B4-BE49-F238E27FC236}">
              <a16:creationId xmlns:a16="http://schemas.microsoft.com/office/drawing/2014/main" id="{C08B7273-F231-42D9-A224-6BC45A74914D}"/>
            </a:ext>
          </a:extLst>
        </xdr:cNvPr>
        <xdr:cNvSpPr/>
      </xdr:nvSpPr>
      <xdr:spPr>
        <a:xfrm>
          <a:off x="7029450" y="6187854"/>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117805</xdr:rowOff>
    </xdr:from>
    <xdr:to>
      <xdr:col>45</xdr:col>
      <xdr:colOff>177800</xdr:colOff>
      <xdr:row>37</xdr:row>
      <xdr:rowOff>129954</xdr:rowOff>
    </xdr:to>
    <xdr:cxnSp macro="">
      <xdr:nvCxnSpPr>
        <xdr:cNvPr id="139" name="直線コネクタ 138">
          <a:extLst>
            <a:ext uri="{FF2B5EF4-FFF2-40B4-BE49-F238E27FC236}">
              <a16:creationId xmlns:a16="http://schemas.microsoft.com/office/drawing/2014/main" id="{E583D4D3-7ACD-410A-B329-8CEC9FFF41CB}"/>
            </a:ext>
          </a:extLst>
        </xdr:cNvPr>
        <xdr:cNvCxnSpPr/>
      </xdr:nvCxnSpPr>
      <xdr:spPr>
        <a:xfrm flipV="1">
          <a:off x="7080250" y="6226505"/>
          <a:ext cx="806450" cy="1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102732</xdr:rowOff>
    </xdr:from>
    <xdr:to>
      <xdr:col>36</xdr:col>
      <xdr:colOff>165100</xdr:colOff>
      <xdr:row>38</xdr:row>
      <xdr:rowOff>32882</xdr:rowOff>
    </xdr:to>
    <xdr:sp macro="" textlink="">
      <xdr:nvSpPr>
        <xdr:cNvPr id="140" name="楕円 139">
          <a:extLst>
            <a:ext uri="{FF2B5EF4-FFF2-40B4-BE49-F238E27FC236}">
              <a16:creationId xmlns:a16="http://schemas.microsoft.com/office/drawing/2014/main" id="{116AD7FB-8F83-4FE5-9931-A5FC5079E743}"/>
            </a:ext>
          </a:extLst>
        </xdr:cNvPr>
        <xdr:cNvSpPr/>
      </xdr:nvSpPr>
      <xdr:spPr>
        <a:xfrm>
          <a:off x="6235700" y="62114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129954</xdr:rowOff>
    </xdr:from>
    <xdr:to>
      <xdr:col>41</xdr:col>
      <xdr:colOff>50800</xdr:colOff>
      <xdr:row>37</xdr:row>
      <xdr:rowOff>153532</xdr:rowOff>
    </xdr:to>
    <xdr:cxnSp macro="">
      <xdr:nvCxnSpPr>
        <xdr:cNvPr id="141" name="直線コネクタ 140">
          <a:extLst>
            <a:ext uri="{FF2B5EF4-FFF2-40B4-BE49-F238E27FC236}">
              <a16:creationId xmlns:a16="http://schemas.microsoft.com/office/drawing/2014/main" id="{58A5197D-AD13-42D9-9D79-B30D1BEC2308}"/>
            </a:ext>
          </a:extLst>
        </xdr:cNvPr>
        <xdr:cNvCxnSpPr/>
      </xdr:nvCxnSpPr>
      <xdr:spPr>
        <a:xfrm flipV="1">
          <a:off x="6286500" y="6238654"/>
          <a:ext cx="79375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46118</xdr:rowOff>
    </xdr:from>
    <xdr:ext cx="534377" cy="259045"/>
    <xdr:sp macro="" textlink="">
      <xdr:nvSpPr>
        <xdr:cNvPr id="142" name="n_1aveValue【道路】&#10;一人当たり延長">
          <a:extLst>
            <a:ext uri="{FF2B5EF4-FFF2-40B4-BE49-F238E27FC236}">
              <a16:creationId xmlns:a16="http://schemas.microsoft.com/office/drawing/2014/main" id="{BB8DD5FF-A458-4621-9F86-41C26ABBF086}"/>
            </a:ext>
          </a:extLst>
        </xdr:cNvPr>
        <xdr:cNvSpPr txBox="1"/>
      </xdr:nvSpPr>
      <xdr:spPr>
        <a:xfrm>
          <a:off x="8425961" y="64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76261</xdr:rowOff>
    </xdr:from>
    <xdr:ext cx="534377" cy="259045"/>
    <xdr:sp macro="" textlink="">
      <xdr:nvSpPr>
        <xdr:cNvPr id="143" name="n_2aveValue【道路】&#10;一人当たり延長">
          <a:extLst>
            <a:ext uri="{FF2B5EF4-FFF2-40B4-BE49-F238E27FC236}">
              <a16:creationId xmlns:a16="http://schemas.microsoft.com/office/drawing/2014/main" id="{237C2C97-AB70-42C7-A6B0-84AB8FA4887C}"/>
            </a:ext>
          </a:extLst>
        </xdr:cNvPr>
        <xdr:cNvSpPr txBox="1"/>
      </xdr:nvSpPr>
      <xdr:spPr>
        <a:xfrm>
          <a:off x="7644911" y="651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112575</xdr:rowOff>
    </xdr:from>
    <xdr:ext cx="534377" cy="259045"/>
    <xdr:sp macro="" textlink="">
      <xdr:nvSpPr>
        <xdr:cNvPr id="144" name="n_3aveValue【道路】&#10;一人当たり延長">
          <a:extLst>
            <a:ext uri="{FF2B5EF4-FFF2-40B4-BE49-F238E27FC236}">
              <a16:creationId xmlns:a16="http://schemas.microsoft.com/office/drawing/2014/main" id="{ADDBEA1D-72D7-4E05-AAA6-847536D7D649}"/>
            </a:ext>
          </a:extLst>
        </xdr:cNvPr>
        <xdr:cNvSpPr txBox="1"/>
      </xdr:nvSpPr>
      <xdr:spPr>
        <a:xfrm>
          <a:off x="6851161" y="655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123320</xdr:rowOff>
    </xdr:from>
    <xdr:ext cx="534377" cy="259045"/>
    <xdr:sp macro="" textlink="">
      <xdr:nvSpPr>
        <xdr:cNvPr id="145" name="n_4aveValue【道路】&#10;一人当たり延長">
          <a:extLst>
            <a:ext uri="{FF2B5EF4-FFF2-40B4-BE49-F238E27FC236}">
              <a16:creationId xmlns:a16="http://schemas.microsoft.com/office/drawing/2014/main" id="{89BE9B39-78D2-4A31-8850-BFC28918A47E}"/>
            </a:ext>
          </a:extLst>
        </xdr:cNvPr>
        <xdr:cNvSpPr txBox="1"/>
      </xdr:nvSpPr>
      <xdr:spPr>
        <a:xfrm>
          <a:off x="6038361" y="656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195</xdr:rowOff>
    </xdr:from>
    <xdr:ext cx="534377" cy="259045"/>
    <xdr:sp macro="" textlink="">
      <xdr:nvSpPr>
        <xdr:cNvPr id="146" name="n_1mainValue【道路】&#10;一人当たり延長">
          <a:extLst>
            <a:ext uri="{FF2B5EF4-FFF2-40B4-BE49-F238E27FC236}">
              <a16:creationId xmlns:a16="http://schemas.microsoft.com/office/drawing/2014/main" id="{722601B6-26E5-47A2-BBC6-40F46ADF5CEB}"/>
            </a:ext>
          </a:extLst>
        </xdr:cNvPr>
        <xdr:cNvSpPr txBox="1"/>
      </xdr:nvSpPr>
      <xdr:spPr>
        <a:xfrm>
          <a:off x="8425961" y="594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13682</xdr:rowOff>
    </xdr:from>
    <xdr:ext cx="534377" cy="259045"/>
    <xdr:sp macro="" textlink="">
      <xdr:nvSpPr>
        <xdr:cNvPr id="147" name="n_2mainValue【道路】&#10;一人当たり延長">
          <a:extLst>
            <a:ext uri="{FF2B5EF4-FFF2-40B4-BE49-F238E27FC236}">
              <a16:creationId xmlns:a16="http://schemas.microsoft.com/office/drawing/2014/main" id="{5134237F-0C7E-4838-B3D7-F332E8A050FB}"/>
            </a:ext>
          </a:extLst>
        </xdr:cNvPr>
        <xdr:cNvSpPr txBox="1"/>
      </xdr:nvSpPr>
      <xdr:spPr>
        <a:xfrm>
          <a:off x="7644911" y="59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25831</xdr:rowOff>
    </xdr:from>
    <xdr:ext cx="534377" cy="259045"/>
    <xdr:sp macro="" textlink="">
      <xdr:nvSpPr>
        <xdr:cNvPr id="148" name="n_3mainValue【道路】&#10;一人当たり延長">
          <a:extLst>
            <a:ext uri="{FF2B5EF4-FFF2-40B4-BE49-F238E27FC236}">
              <a16:creationId xmlns:a16="http://schemas.microsoft.com/office/drawing/2014/main" id="{9E0E08F1-1972-4718-AC56-6AE30E844355}"/>
            </a:ext>
          </a:extLst>
        </xdr:cNvPr>
        <xdr:cNvSpPr txBox="1"/>
      </xdr:nvSpPr>
      <xdr:spPr>
        <a:xfrm>
          <a:off x="6851161" y="596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49409</xdr:rowOff>
    </xdr:from>
    <xdr:ext cx="534377" cy="259045"/>
    <xdr:sp macro="" textlink="">
      <xdr:nvSpPr>
        <xdr:cNvPr id="149" name="n_4mainValue【道路】&#10;一人当たり延長">
          <a:extLst>
            <a:ext uri="{FF2B5EF4-FFF2-40B4-BE49-F238E27FC236}">
              <a16:creationId xmlns:a16="http://schemas.microsoft.com/office/drawing/2014/main" id="{0E285744-2BD6-42BD-9349-619FAC5A2CE9}"/>
            </a:ext>
          </a:extLst>
        </xdr:cNvPr>
        <xdr:cNvSpPr txBox="1"/>
      </xdr:nvSpPr>
      <xdr:spPr>
        <a:xfrm>
          <a:off x="6038361" y="599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61F3C232-4C75-4D71-8191-25E0536F7EC6}"/>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D9048713-1238-447F-A23F-AD71D0F2BC61}"/>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B3095B26-8544-434C-8263-72F08885FB47}"/>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87E4A302-6126-4B8E-90B5-E8134D27CFFB}"/>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53A03DD0-DE19-4292-BDF2-4A9AD2997CDA}"/>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4A113324-13A8-418B-8635-A6B476DB01B9}"/>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B5B743CD-EE3C-4DA4-BBF7-92F056ECDDF0}"/>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CCEB25D7-D267-4981-AB68-BEC09985765F}"/>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D26F1CDE-BB18-4F72-A716-9AC0200A39BB}"/>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DF6CA962-035A-4D94-A145-CEB4EF8BE75F}"/>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157F326D-0530-4253-92DD-EBBA7CBB91F2}"/>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228ECE12-16DB-490E-AA21-9243EED1A1FF}"/>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1EB08417-BC4C-4AA4-9E05-01C76223E0BF}"/>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135797FF-742F-47E9-9B9B-39DA46D3168D}"/>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932B2F89-FFAF-4AC4-8027-63F9D1B87D41}"/>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9FBEDBF8-83F5-4FFB-BF73-28E3ABC3CE03}"/>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815F644F-B1D5-4269-82CB-6FF296402B49}"/>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5BCD55EA-9C54-4A8F-AC71-A156251BD0A2}"/>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45311E6D-E4C0-452B-A22B-3694DC36B892}"/>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668DAE22-8024-4F00-95F9-C4D8DC39A9D4}"/>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21819F16-DA31-444C-A0DA-BCFF2F8604E3}"/>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5744DE4B-F760-4A28-83AE-AFE3C4D82E7D}"/>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28E4E0D9-5E20-4094-8DC8-79E367E37A3D}"/>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8E7E0E44-A0B2-4BEE-B714-6ACDC23A58E6}"/>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20C3A9F9-DD13-48A5-8839-44274E706E0C}"/>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B55E6951-4B71-4184-9FA6-5F2A01C1E0DA}"/>
            </a:ext>
          </a:extLst>
        </xdr:cNvPr>
        <xdr:cNvCxnSpPr/>
      </xdr:nvCxnSpPr>
      <xdr:spPr>
        <a:xfrm flipV="1">
          <a:off x="4177665" y="9315813"/>
          <a:ext cx="0" cy="124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35527B65-3FC7-435E-8895-441DBFA169A5}"/>
            </a:ext>
          </a:extLst>
        </xdr:cNvPr>
        <xdr:cNvSpPr txBox="1"/>
      </xdr:nvSpPr>
      <xdr:spPr>
        <a:xfrm>
          <a:off x="42164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A1F08880-0CDC-4E43-BB86-E347075C39FD}"/>
            </a:ext>
          </a:extLst>
        </xdr:cNvPr>
        <xdr:cNvCxnSpPr/>
      </xdr:nvCxnSpPr>
      <xdr:spPr>
        <a:xfrm>
          <a:off x="4108450" y="10561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71303CD2-8AD2-4447-9FDB-4A0720F97DE2}"/>
            </a:ext>
          </a:extLst>
        </xdr:cNvPr>
        <xdr:cNvSpPr txBox="1"/>
      </xdr:nvSpPr>
      <xdr:spPr>
        <a:xfrm>
          <a:off x="4216400" y="909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9D831E90-DD35-4185-9A34-F32574A94C3B}"/>
            </a:ext>
          </a:extLst>
        </xdr:cNvPr>
        <xdr:cNvCxnSpPr/>
      </xdr:nvCxnSpPr>
      <xdr:spPr>
        <a:xfrm>
          <a:off x="4108450" y="93158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D7DAF0F4-54B6-4905-A687-4883FF8B9EE2}"/>
            </a:ext>
          </a:extLst>
        </xdr:cNvPr>
        <xdr:cNvSpPr txBox="1"/>
      </xdr:nvSpPr>
      <xdr:spPr>
        <a:xfrm>
          <a:off x="4216400" y="9966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CC234D34-0F3D-4299-A47C-8D35D9953AD2}"/>
            </a:ext>
          </a:extLst>
        </xdr:cNvPr>
        <xdr:cNvSpPr/>
      </xdr:nvSpPr>
      <xdr:spPr>
        <a:xfrm>
          <a:off x="4127500" y="1010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6028E08B-3D2D-46E2-B7CD-D7D791661180}"/>
            </a:ext>
          </a:extLst>
        </xdr:cNvPr>
        <xdr:cNvSpPr/>
      </xdr:nvSpPr>
      <xdr:spPr>
        <a:xfrm>
          <a:off x="3384550" y="100921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750F34B5-38A0-432D-833C-1A714297CBCD}"/>
            </a:ext>
          </a:extLst>
        </xdr:cNvPr>
        <xdr:cNvSpPr/>
      </xdr:nvSpPr>
      <xdr:spPr>
        <a:xfrm>
          <a:off x="2571750" y="1008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2EF9617A-C842-491F-8B7A-6F6EDB3CC8E3}"/>
            </a:ext>
          </a:extLst>
        </xdr:cNvPr>
        <xdr:cNvSpPr/>
      </xdr:nvSpPr>
      <xdr:spPr>
        <a:xfrm>
          <a:off x="1778000" y="1002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FEE7E8A7-5F1F-4EA7-BCF6-200BDA328936}"/>
            </a:ext>
          </a:extLst>
        </xdr:cNvPr>
        <xdr:cNvSpPr/>
      </xdr:nvSpPr>
      <xdr:spPr>
        <a:xfrm>
          <a:off x="984250" y="100299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600647A-A465-4FE6-9CF6-45762C1E6DEE}"/>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4526A95-BBD6-4C4D-A98D-F28F1BA9982F}"/>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5EDCA2E-B1F2-4B36-8A49-DAFA7692EB20}"/>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594C5A4-47C8-4985-AD1E-CDF0677B5F37}"/>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D63BE9A-1D6B-49A6-A9B5-009272BBEA62}"/>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168003</xdr:rowOff>
    </xdr:from>
    <xdr:to>
      <xdr:col>24</xdr:col>
      <xdr:colOff>114300</xdr:colOff>
      <xdr:row>62</xdr:row>
      <xdr:rowOff>98153</xdr:rowOff>
    </xdr:to>
    <xdr:sp macro="" textlink="">
      <xdr:nvSpPr>
        <xdr:cNvPr id="191" name="楕円 190">
          <a:extLst>
            <a:ext uri="{FF2B5EF4-FFF2-40B4-BE49-F238E27FC236}">
              <a16:creationId xmlns:a16="http://schemas.microsoft.com/office/drawing/2014/main" id="{2F238BF9-C0CC-4158-8F5B-9106DE114561}"/>
            </a:ext>
          </a:extLst>
        </xdr:cNvPr>
        <xdr:cNvSpPr/>
      </xdr:nvSpPr>
      <xdr:spPr>
        <a:xfrm>
          <a:off x="4127500" y="102391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146430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54873E02-297F-44BC-A839-0826B94B4416}"/>
            </a:ext>
          </a:extLst>
        </xdr:cNvPr>
        <xdr:cNvSpPr txBox="1"/>
      </xdr:nvSpPr>
      <xdr:spPr>
        <a:xfrm>
          <a:off x="4216400" y="1021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141877</xdr:rowOff>
    </xdr:from>
    <xdr:to>
      <xdr:col>20</xdr:col>
      <xdr:colOff>38100</xdr:colOff>
      <xdr:row>62</xdr:row>
      <xdr:rowOff>72027</xdr:rowOff>
    </xdr:to>
    <xdr:sp macro="" textlink="">
      <xdr:nvSpPr>
        <xdr:cNvPr id="193" name="楕円 192">
          <a:extLst>
            <a:ext uri="{FF2B5EF4-FFF2-40B4-BE49-F238E27FC236}">
              <a16:creationId xmlns:a16="http://schemas.microsoft.com/office/drawing/2014/main" id="{A00FE446-C0BB-424A-8556-E3745ABD13F4}"/>
            </a:ext>
          </a:extLst>
        </xdr:cNvPr>
        <xdr:cNvSpPr/>
      </xdr:nvSpPr>
      <xdr:spPr>
        <a:xfrm>
          <a:off x="3384550" y="102129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21227</xdr:rowOff>
    </xdr:from>
    <xdr:to>
      <xdr:col>24</xdr:col>
      <xdr:colOff>63500</xdr:colOff>
      <xdr:row>62</xdr:row>
      <xdr:rowOff>47353</xdr:rowOff>
    </xdr:to>
    <xdr:cxnSp macro="">
      <xdr:nvCxnSpPr>
        <xdr:cNvPr id="194" name="直線コネクタ 193">
          <a:extLst>
            <a:ext uri="{FF2B5EF4-FFF2-40B4-BE49-F238E27FC236}">
              <a16:creationId xmlns:a16="http://schemas.microsoft.com/office/drawing/2014/main" id="{91DB77CA-CF49-4EA1-B36A-E0402A2769DF}"/>
            </a:ext>
          </a:extLst>
        </xdr:cNvPr>
        <xdr:cNvCxnSpPr/>
      </xdr:nvCxnSpPr>
      <xdr:spPr>
        <a:xfrm>
          <a:off x="3429000" y="10257427"/>
          <a:ext cx="7493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125549</xdr:rowOff>
    </xdr:from>
    <xdr:to>
      <xdr:col>15</xdr:col>
      <xdr:colOff>101600</xdr:colOff>
      <xdr:row>62</xdr:row>
      <xdr:rowOff>55699</xdr:rowOff>
    </xdr:to>
    <xdr:sp macro="" textlink="">
      <xdr:nvSpPr>
        <xdr:cNvPr id="195" name="楕円 194">
          <a:extLst>
            <a:ext uri="{FF2B5EF4-FFF2-40B4-BE49-F238E27FC236}">
              <a16:creationId xmlns:a16="http://schemas.microsoft.com/office/drawing/2014/main" id="{B4A0C1CD-0DD2-4E49-8A3D-CA6408146DB6}"/>
            </a:ext>
          </a:extLst>
        </xdr:cNvPr>
        <xdr:cNvSpPr/>
      </xdr:nvSpPr>
      <xdr:spPr>
        <a:xfrm>
          <a:off x="2571750" y="101966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4899</xdr:rowOff>
    </xdr:from>
    <xdr:to>
      <xdr:col>19</xdr:col>
      <xdr:colOff>177800</xdr:colOff>
      <xdr:row>62</xdr:row>
      <xdr:rowOff>21227</xdr:rowOff>
    </xdr:to>
    <xdr:cxnSp macro="">
      <xdr:nvCxnSpPr>
        <xdr:cNvPr id="196" name="直線コネクタ 195">
          <a:extLst>
            <a:ext uri="{FF2B5EF4-FFF2-40B4-BE49-F238E27FC236}">
              <a16:creationId xmlns:a16="http://schemas.microsoft.com/office/drawing/2014/main" id="{B5D055F8-6BB3-43A3-959A-7CB265795B5C}"/>
            </a:ext>
          </a:extLst>
        </xdr:cNvPr>
        <xdr:cNvCxnSpPr/>
      </xdr:nvCxnSpPr>
      <xdr:spPr>
        <a:xfrm>
          <a:off x="2622550" y="10241099"/>
          <a:ext cx="8064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101056</xdr:rowOff>
    </xdr:from>
    <xdr:to>
      <xdr:col>10</xdr:col>
      <xdr:colOff>165100</xdr:colOff>
      <xdr:row>62</xdr:row>
      <xdr:rowOff>31206</xdr:rowOff>
    </xdr:to>
    <xdr:sp macro="" textlink="">
      <xdr:nvSpPr>
        <xdr:cNvPr id="197" name="楕円 196">
          <a:extLst>
            <a:ext uri="{FF2B5EF4-FFF2-40B4-BE49-F238E27FC236}">
              <a16:creationId xmlns:a16="http://schemas.microsoft.com/office/drawing/2014/main" id="{865960A8-0BD8-4DB6-9386-9868C2CE1917}"/>
            </a:ext>
          </a:extLst>
        </xdr:cNvPr>
        <xdr:cNvSpPr/>
      </xdr:nvSpPr>
      <xdr:spPr>
        <a:xfrm>
          <a:off x="1778000" y="101721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151856</xdr:rowOff>
    </xdr:from>
    <xdr:to>
      <xdr:col>15</xdr:col>
      <xdr:colOff>50800</xdr:colOff>
      <xdr:row>62</xdr:row>
      <xdr:rowOff>4899</xdr:rowOff>
    </xdr:to>
    <xdr:cxnSp macro="">
      <xdr:nvCxnSpPr>
        <xdr:cNvPr id="198" name="直線コネクタ 197">
          <a:extLst>
            <a:ext uri="{FF2B5EF4-FFF2-40B4-BE49-F238E27FC236}">
              <a16:creationId xmlns:a16="http://schemas.microsoft.com/office/drawing/2014/main" id="{E7687962-93C1-487F-AABB-D6F98BB015FE}"/>
            </a:ext>
          </a:extLst>
        </xdr:cNvPr>
        <xdr:cNvCxnSpPr/>
      </xdr:nvCxnSpPr>
      <xdr:spPr>
        <a:xfrm>
          <a:off x="1828800" y="10222956"/>
          <a:ext cx="79375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76563</xdr:rowOff>
    </xdr:from>
    <xdr:to>
      <xdr:col>6</xdr:col>
      <xdr:colOff>38100</xdr:colOff>
      <xdr:row>62</xdr:row>
      <xdr:rowOff>6713</xdr:rowOff>
    </xdr:to>
    <xdr:sp macro="" textlink="">
      <xdr:nvSpPr>
        <xdr:cNvPr id="199" name="楕円 198">
          <a:extLst>
            <a:ext uri="{FF2B5EF4-FFF2-40B4-BE49-F238E27FC236}">
              <a16:creationId xmlns:a16="http://schemas.microsoft.com/office/drawing/2014/main" id="{36A54661-69E7-4E55-8FCD-27C5BEE31839}"/>
            </a:ext>
          </a:extLst>
        </xdr:cNvPr>
        <xdr:cNvSpPr/>
      </xdr:nvSpPr>
      <xdr:spPr>
        <a:xfrm>
          <a:off x="984250" y="101476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127363</xdr:rowOff>
    </xdr:from>
    <xdr:to>
      <xdr:col>10</xdr:col>
      <xdr:colOff>114300</xdr:colOff>
      <xdr:row>61</xdr:row>
      <xdr:rowOff>151856</xdr:rowOff>
    </xdr:to>
    <xdr:cxnSp macro="">
      <xdr:nvCxnSpPr>
        <xdr:cNvPr id="200" name="直線コネクタ 199">
          <a:extLst>
            <a:ext uri="{FF2B5EF4-FFF2-40B4-BE49-F238E27FC236}">
              <a16:creationId xmlns:a16="http://schemas.microsoft.com/office/drawing/2014/main" id="{FB7ECD61-CEF2-4648-8A7C-9948F7F2023B}"/>
            </a:ext>
          </a:extLst>
        </xdr:cNvPr>
        <xdr:cNvCxnSpPr/>
      </xdr:nvCxnSpPr>
      <xdr:spPr>
        <a:xfrm>
          <a:off x="1028700" y="10198463"/>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1F63A540-20B7-4A83-9E60-8F5F505CF662}"/>
            </a:ext>
          </a:extLst>
        </xdr:cNvPr>
        <xdr:cNvSpPr txBox="1"/>
      </xdr:nvSpPr>
      <xdr:spPr>
        <a:xfrm>
          <a:off x="3239144" y="9880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55E3636A-B592-4F95-BAB0-377693EF6C8D}"/>
            </a:ext>
          </a:extLst>
        </xdr:cNvPr>
        <xdr:cNvSpPr txBox="1"/>
      </xdr:nvSpPr>
      <xdr:spPr>
        <a:xfrm>
          <a:off x="2439044" y="987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728FD8A1-8071-4B5E-9CAA-AD76D9B189C3}"/>
            </a:ext>
          </a:extLst>
        </xdr:cNvPr>
        <xdr:cNvSpPr txBox="1"/>
      </xdr:nvSpPr>
      <xdr:spPr>
        <a:xfrm>
          <a:off x="1645294"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391E3977-5A77-4A55-95F6-CD1A17ECBC38}"/>
            </a:ext>
          </a:extLst>
        </xdr:cNvPr>
        <xdr:cNvSpPr txBox="1"/>
      </xdr:nvSpPr>
      <xdr:spPr>
        <a:xfrm>
          <a:off x="851544" y="9811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63154</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9CD8C7C9-8714-497E-8E61-4B8354440A17}"/>
            </a:ext>
          </a:extLst>
        </xdr:cNvPr>
        <xdr:cNvSpPr txBox="1"/>
      </xdr:nvSpPr>
      <xdr:spPr>
        <a:xfrm>
          <a:off x="3239144" y="102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46826</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202627FD-F3EF-4B2F-93E6-58DA1AA2C805}"/>
            </a:ext>
          </a:extLst>
        </xdr:cNvPr>
        <xdr:cNvSpPr txBox="1"/>
      </xdr:nvSpPr>
      <xdr:spPr>
        <a:xfrm>
          <a:off x="2439044" y="10283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22333</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FF2904EA-9EC8-44EC-95B9-0EFEB6B63B2E}"/>
            </a:ext>
          </a:extLst>
        </xdr:cNvPr>
        <xdr:cNvSpPr txBox="1"/>
      </xdr:nvSpPr>
      <xdr:spPr>
        <a:xfrm>
          <a:off x="1645294" y="1025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169290</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8FC1CC2E-2A51-42C5-9CE2-400501C6BB60}"/>
            </a:ext>
          </a:extLst>
        </xdr:cNvPr>
        <xdr:cNvSpPr txBox="1"/>
      </xdr:nvSpPr>
      <xdr:spPr>
        <a:xfrm>
          <a:off x="851544" y="10234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3CD3C11E-7067-4DD4-BEF9-45BB6C978444}"/>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1436119-2E45-475C-8166-5A4B8EF6B6BE}"/>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4E927D20-D0A6-40FD-980F-06ADFA9579F8}"/>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BEC0E154-9605-4C79-A908-01F27AB164A1}"/>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39CAF51B-9C7D-415C-8CC9-9A464105140B}"/>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4EA3BEF-3A97-4305-BC04-EC6E5499690F}"/>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694B8B26-7F40-4B49-B9F3-A06CA0CD0197}"/>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3394D9E3-F727-4D94-B12A-C352D251E4ED}"/>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10BA746F-1267-4BD9-84E3-C84AC9D28F79}"/>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6F1E4048-C66A-4912-8D23-B634C5AAF899}"/>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BF014371-C958-44E4-8AB9-1063A43562A5}"/>
            </a:ext>
          </a:extLst>
        </xdr:cNvPr>
        <xdr:cNvCxnSpPr/>
      </xdr:nvCxnSpPr>
      <xdr:spPr>
        <a:xfrm>
          <a:off x="5956300" y="106970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F7CF76A7-26D4-4D03-9DE7-8E189D8BE57E}"/>
            </a:ext>
          </a:extLst>
        </xdr:cNvPr>
        <xdr:cNvSpPr txBox="1"/>
      </xdr:nvSpPr>
      <xdr:spPr>
        <a:xfrm>
          <a:off x="5726564" y="105611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16B9667F-A5F9-44B5-8386-49CC011775E7}"/>
            </a:ext>
          </a:extLst>
        </xdr:cNvPr>
        <xdr:cNvCxnSpPr/>
      </xdr:nvCxnSpPr>
      <xdr:spPr>
        <a:xfrm>
          <a:off x="5956300" y="103831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3038969B-9323-40B8-8B6F-69D43170355E}"/>
            </a:ext>
          </a:extLst>
        </xdr:cNvPr>
        <xdr:cNvSpPr txBox="1"/>
      </xdr:nvSpPr>
      <xdr:spPr>
        <a:xfrm>
          <a:off x="5418031" y="102409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C3B583B2-656E-454C-9AB5-F5DFF9800A64}"/>
            </a:ext>
          </a:extLst>
        </xdr:cNvPr>
        <xdr:cNvCxnSpPr/>
      </xdr:nvCxnSpPr>
      <xdr:spPr>
        <a:xfrm>
          <a:off x="5956300" y="10069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A8136037-6037-4ECA-AB9B-51EF0BB5F7D0}"/>
            </a:ext>
          </a:extLst>
        </xdr:cNvPr>
        <xdr:cNvSpPr txBox="1"/>
      </xdr:nvSpPr>
      <xdr:spPr>
        <a:xfrm>
          <a:off x="5418031" y="9927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E3F93AF9-2A39-404F-8E7E-4922D273951B}"/>
            </a:ext>
          </a:extLst>
        </xdr:cNvPr>
        <xdr:cNvCxnSpPr/>
      </xdr:nvCxnSpPr>
      <xdr:spPr>
        <a:xfrm>
          <a:off x="5956300" y="97490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3F26726F-A566-4EE0-826D-D370CF7F09AF}"/>
            </a:ext>
          </a:extLst>
        </xdr:cNvPr>
        <xdr:cNvSpPr txBox="1"/>
      </xdr:nvSpPr>
      <xdr:spPr>
        <a:xfrm>
          <a:off x="5418031" y="96131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D5CEF7FC-6171-4AA3-969A-943466BD5919}"/>
            </a:ext>
          </a:extLst>
        </xdr:cNvPr>
        <xdr:cNvCxnSpPr/>
      </xdr:nvCxnSpPr>
      <xdr:spPr>
        <a:xfrm>
          <a:off x="5956300" y="94351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8299F4D6-5ECD-4204-A4A8-4F6962B20BD8}"/>
            </a:ext>
          </a:extLst>
        </xdr:cNvPr>
        <xdr:cNvSpPr txBox="1"/>
      </xdr:nvSpPr>
      <xdr:spPr>
        <a:xfrm>
          <a:off x="5418031" y="92993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CD1685BF-95DD-4D85-A6C9-9C779D7C9A30}"/>
            </a:ext>
          </a:extLst>
        </xdr:cNvPr>
        <xdr:cNvCxnSpPr/>
      </xdr:nvCxnSpPr>
      <xdr:spPr>
        <a:xfrm>
          <a:off x="5956300" y="91213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F333D612-376A-43D4-B24D-4AD57BCC1F6A}"/>
            </a:ext>
          </a:extLst>
        </xdr:cNvPr>
        <xdr:cNvSpPr txBox="1"/>
      </xdr:nvSpPr>
      <xdr:spPr>
        <a:xfrm>
          <a:off x="5327878" y="89854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5BFC3B6F-B462-4F54-91F4-D505DB2C0558}"/>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27DEADBE-28BA-48FB-B6DA-8F86C3DE44B1}"/>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2AA7055B-6430-43C8-976D-704FEE11349F}"/>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FED83F19-4FBF-407A-A8F7-67C9CFDBB518}"/>
            </a:ext>
          </a:extLst>
        </xdr:cNvPr>
        <xdr:cNvCxnSpPr/>
      </xdr:nvCxnSpPr>
      <xdr:spPr>
        <a:xfrm flipV="1">
          <a:off x="9429115" y="9187891"/>
          <a:ext cx="0" cy="149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D82332DF-156A-43DA-8711-7D0995306F55}"/>
            </a:ext>
          </a:extLst>
        </xdr:cNvPr>
        <xdr:cNvSpPr txBox="1"/>
      </xdr:nvSpPr>
      <xdr:spPr>
        <a:xfrm>
          <a:off x="9467850" y="106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51B88297-6C59-404B-813F-95E1A602F01C}"/>
            </a:ext>
          </a:extLst>
        </xdr:cNvPr>
        <xdr:cNvCxnSpPr/>
      </xdr:nvCxnSpPr>
      <xdr:spPr>
        <a:xfrm>
          <a:off x="9359900" y="106822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C0F8188D-F345-42CB-8471-D5C0D6F373E2}"/>
            </a:ext>
          </a:extLst>
        </xdr:cNvPr>
        <xdr:cNvSpPr txBox="1"/>
      </xdr:nvSpPr>
      <xdr:spPr>
        <a:xfrm>
          <a:off x="9467850" y="8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39F25291-43B6-4F1C-A70C-31D4F3BCD514}"/>
            </a:ext>
          </a:extLst>
        </xdr:cNvPr>
        <xdr:cNvCxnSpPr/>
      </xdr:nvCxnSpPr>
      <xdr:spPr>
        <a:xfrm>
          <a:off x="9359900" y="91878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D10F6F37-442A-4ABC-8E0F-EA4B30C54C54}"/>
            </a:ext>
          </a:extLst>
        </xdr:cNvPr>
        <xdr:cNvSpPr txBox="1"/>
      </xdr:nvSpPr>
      <xdr:spPr>
        <a:xfrm>
          <a:off x="9467850" y="10153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D8FCB6F8-CEF0-45B1-A54B-92B1CC4106A2}"/>
            </a:ext>
          </a:extLst>
        </xdr:cNvPr>
        <xdr:cNvSpPr/>
      </xdr:nvSpPr>
      <xdr:spPr>
        <a:xfrm>
          <a:off x="9398000" y="101748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E1CF6D32-C6FD-4FE3-B1C9-47F534D94C32}"/>
            </a:ext>
          </a:extLst>
        </xdr:cNvPr>
        <xdr:cNvSpPr/>
      </xdr:nvSpPr>
      <xdr:spPr>
        <a:xfrm>
          <a:off x="8636000" y="101777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D8C03440-2638-4B5C-A1F1-9B0B2A6865D6}"/>
            </a:ext>
          </a:extLst>
        </xdr:cNvPr>
        <xdr:cNvSpPr/>
      </xdr:nvSpPr>
      <xdr:spPr>
        <a:xfrm>
          <a:off x="7842250" y="102369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92BEF36B-C327-4710-A9BC-BFDD70A0AD93}"/>
            </a:ext>
          </a:extLst>
        </xdr:cNvPr>
        <xdr:cNvSpPr/>
      </xdr:nvSpPr>
      <xdr:spPr>
        <a:xfrm>
          <a:off x="7029450" y="102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28EF7F08-D435-4784-9B7D-0F8AEFE55133}"/>
            </a:ext>
          </a:extLst>
        </xdr:cNvPr>
        <xdr:cNvSpPr/>
      </xdr:nvSpPr>
      <xdr:spPr>
        <a:xfrm>
          <a:off x="6235700" y="1028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6A8FB67-6245-4447-9C60-09273C770FEF}"/>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79415CF-DCA1-4FDC-8233-37DD9E715CA7}"/>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552592A-B3AB-4546-AB9D-2DB454DF97EA}"/>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2A05195D-53F1-4FF6-94CC-0E9DF3DD6170}"/>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1C0558A6-04E8-44AE-9D8A-8587D5028B5D}"/>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30477</xdr:rowOff>
    </xdr:from>
    <xdr:to>
      <xdr:col>55</xdr:col>
      <xdr:colOff>50800</xdr:colOff>
      <xdr:row>61</xdr:row>
      <xdr:rowOff>132077</xdr:rowOff>
    </xdr:to>
    <xdr:sp macro="" textlink="">
      <xdr:nvSpPr>
        <xdr:cNvPr id="250" name="楕円 249">
          <a:extLst>
            <a:ext uri="{FF2B5EF4-FFF2-40B4-BE49-F238E27FC236}">
              <a16:creationId xmlns:a16="http://schemas.microsoft.com/office/drawing/2014/main" id="{6C5E9FF1-DBD2-4743-AB1E-6A5A27737F19}"/>
            </a:ext>
          </a:extLst>
        </xdr:cNvPr>
        <xdr:cNvSpPr/>
      </xdr:nvSpPr>
      <xdr:spPr>
        <a:xfrm>
          <a:off x="9398000" y="101015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53354</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4DC213C0-ED3C-455E-B911-005A80772D02}"/>
            </a:ext>
          </a:extLst>
        </xdr:cNvPr>
        <xdr:cNvSpPr txBox="1"/>
      </xdr:nvSpPr>
      <xdr:spPr>
        <a:xfrm>
          <a:off x="9467850" y="995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37599</xdr:rowOff>
    </xdr:from>
    <xdr:to>
      <xdr:col>50</xdr:col>
      <xdr:colOff>165100</xdr:colOff>
      <xdr:row>61</xdr:row>
      <xdr:rowOff>139199</xdr:rowOff>
    </xdr:to>
    <xdr:sp macro="" textlink="">
      <xdr:nvSpPr>
        <xdr:cNvPr id="252" name="楕円 251">
          <a:extLst>
            <a:ext uri="{FF2B5EF4-FFF2-40B4-BE49-F238E27FC236}">
              <a16:creationId xmlns:a16="http://schemas.microsoft.com/office/drawing/2014/main" id="{8EF6F282-F5CC-4153-A2D4-FBF3BCA4E40C}"/>
            </a:ext>
          </a:extLst>
        </xdr:cNvPr>
        <xdr:cNvSpPr/>
      </xdr:nvSpPr>
      <xdr:spPr>
        <a:xfrm>
          <a:off x="8636000" y="101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81277</xdr:rowOff>
    </xdr:from>
    <xdr:to>
      <xdr:col>55</xdr:col>
      <xdr:colOff>0</xdr:colOff>
      <xdr:row>61</xdr:row>
      <xdr:rowOff>88399</xdr:rowOff>
    </xdr:to>
    <xdr:cxnSp macro="">
      <xdr:nvCxnSpPr>
        <xdr:cNvPr id="253" name="直線コネクタ 252">
          <a:extLst>
            <a:ext uri="{FF2B5EF4-FFF2-40B4-BE49-F238E27FC236}">
              <a16:creationId xmlns:a16="http://schemas.microsoft.com/office/drawing/2014/main" id="{0AB8985C-6768-4EC0-B8EB-F34FBFA3B825}"/>
            </a:ext>
          </a:extLst>
        </xdr:cNvPr>
        <xdr:cNvCxnSpPr/>
      </xdr:nvCxnSpPr>
      <xdr:spPr>
        <a:xfrm flipV="1">
          <a:off x="8686800" y="10152377"/>
          <a:ext cx="74295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50461</xdr:rowOff>
    </xdr:from>
    <xdr:to>
      <xdr:col>46</xdr:col>
      <xdr:colOff>38100</xdr:colOff>
      <xdr:row>61</xdr:row>
      <xdr:rowOff>152061</xdr:rowOff>
    </xdr:to>
    <xdr:sp macro="" textlink="">
      <xdr:nvSpPr>
        <xdr:cNvPr id="254" name="楕円 253">
          <a:extLst>
            <a:ext uri="{FF2B5EF4-FFF2-40B4-BE49-F238E27FC236}">
              <a16:creationId xmlns:a16="http://schemas.microsoft.com/office/drawing/2014/main" id="{6B05FF2D-C8B2-402F-9C1A-180672259241}"/>
            </a:ext>
          </a:extLst>
        </xdr:cNvPr>
        <xdr:cNvSpPr/>
      </xdr:nvSpPr>
      <xdr:spPr>
        <a:xfrm>
          <a:off x="7842250" y="101215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88399</xdr:rowOff>
    </xdr:from>
    <xdr:to>
      <xdr:col>50</xdr:col>
      <xdr:colOff>114300</xdr:colOff>
      <xdr:row>61</xdr:row>
      <xdr:rowOff>101261</xdr:rowOff>
    </xdr:to>
    <xdr:cxnSp macro="">
      <xdr:nvCxnSpPr>
        <xdr:cNvPr id="255" name="直線コネクタ 254">
          <a:extLst>
            <a:ext uri="{FF2B5EF4-FFF2-40B4-BE49-F238E27FC236}">
              <a16:creationId xmlns:a16="http://schemas.microsoft.com/office/drawing/2014/main" id="{D647B384-1A76-477F-A474-5A50561814DC}"/>
            </a:ext>
          </a:extLst>
        </xdr:cNvPr>
        <xdr:cNvCxnSpPr/>
      </xdr:nvCxnSpPr>
      <xdr:spPr>
        <a:xfrm flipV="1">
          <a:off x="7886700" y="10159499"/>
          <a:ext cx="800100" cy="1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56319</xdr:rowOff>
    </xdr:from>
    <xdr:to>
      <xdr:col>41</xdr:col>
      <xdr:colOff>101600</xdr:colOff>
      <xdr:row>61</xdr:row>
      <xdr:rowOff>157919</xdr:rowOff>
    </xdr:to>
    <xdr:sp macro="" textlink="">
      <xdr:nvSpPr>
        <xdr:cNvPr id="256" name="楕円 255">
          <a:extLst>
            <a:ext uri="{FF2B5EF4-FFF2-40B4-BE49-F238E27FC236}">
              <a16:creationId xmlns:a16="http://schemas.microsoft.com/office/drawing/2014/main" id="{28B98ECA-C552-4BFD-857D-4113517CD02E}"/>
            </a:ext>
          </a:extLst>
        </xdr:cNvPr>
        <xdr:cNvSpPr/>
      </xdr:nvSpPr>
      <xdr:spPr>
        <a:xfrm>
          <a:off x="7029450" y="101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101261</xdr:rowOff>
    </xdr:from>
    <xdr:to>
      <xdr:col>45</xdr:col>
      <xdr:colOff>177800</xdr:colOff>
      <xdr:row>61</xdr:row>
      <xdr:rowOff>107119</xdr:rowOff>
    </xdr:to>
    <xdr:cxnSp macro="">
      <xdr:nvCxnSpPr>
        <xdr:cNvPr id="257" name="直線コネクタ 256">
          <a:extLst>
            <a:ext uri="{FF2B5EF4-FFF2-40B4-BE49-F238E27FC236}">
              <a16:creationId xmlns:a16="http://schemas.microsoft.com/office/drawing/2014/main" id="{08262CF2-E29B-49A1-83E4-154F5C5C4015}"/>
            </a:ext>
          </a:extLst>
        </xdr:cNvPr>
        <xdr:cNvCxnSpPr/>
      </xdr:nvCxnSpPr>
      <xdr:spPr>
        <a:xfrm flipV="1">
          <a:off x="7080250" y="10172361"/>
          <a:ext cx="806450" cy="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64506</xdr:rowOff>
    </xdr:from>
    <xdr:to>
      <xdr:col>36</xdr:col>
      <xdr:colOff>165100</xdr:colOff>
      <xdr:row>61</xdr:row>
      <xdr:rowOff>166106</xdr:rowOff>
    </xdr:to>
    <xdr:sp macro="" textlink="">
      <xdr:nvSpPr>
        <xdr:cNvPr id="258" name="楕円 257">
          <a:extLst>
            <a:ext uri="{FF2B5EF4-FFF2-40B4-BE49-F238E27FC236}">
              <a16:creationId xmlns:a16="http://schemas.microsoft.com/office/drawing/2014/main" id="{CD999AC3-B45D-4346-BFB2-F70F5D5404BD}"/>
            </a:ext>
          </a:extLst>
        </xdr:cNvPr>
        <xdr:cNvSpPr/>
      </xdr:nvSpPr>
      <xdr:spPr>
        <a:xfrm>
          <a:off x="6235700" y="1013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107119</xdr:rowOff>
    </xdr:from>
    <xdr:to>
      <xdr:col>41</xdr:col>
      <xdr:colOff>50800</xdr:colOff>
      <xdr:row>61</xdr:row>
      <xdr:rowOff>115306</xdr:rowOff>
    </xdr:to>
    <xdr:cxnSp macro="">
      <xdr:nvCxnSpPr>
        <xdr:cNvPr id="259" name="直線コネクタ 258">
          <a:extLst>
            <a:ext uri="{FF2B5EF4-FFF2-40B4-BE49-F238E27FC236}">
              <a16:creationId xmlns:a16="http://schemas.microsoft.com/office/drawing/2014/main" id="{0346F65B-09FA-45E8-8D82-D98182DD22D4}"/>
            </a:ext>
          </a:extLst>
        </xdr:cNvPr>
        <xdr:cNvCxnSpPr/>
      </xdr:nvCxnSpPr>
      <xdr:spPr>
        <a:xfrm flipV="1">
          <a:off x="6286500" y="10178219"/>
          <a:ext cx="793750" cy="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65A95A20-3E40-4CE8-9ED7-0AD668D03560}"/>
            </a:ext>
          </a:extLst>
        </xdr:cNvPr>
        <xdr:cNvSpPr txBox="1"/>
      </xdr:nvSpPr>
      <xdr:spPr>
        <a:xfrm>
          <a:off x="8399995" y="1026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909BC09F-1D5E-430D-9616-8439D2A900D5}"/>
            </a:ext>
          </a:extLst>
        </xdr:cNvPr>
        <xdr:cNvSpPr txBox="1"/>
      </xdr:nvSpPr>
      <xdr:spPr>
        <a:xfrm>
          <a:off x="7612595" y="1032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7268D49F-967E-400A-AFF1-46E4F50052CE}"/>
            </a:ext>
          </a:extLst>
        </xdr:cNvPr>
        <xdr:cNvSpPr txBox="1"/>
      </xdr:nvSpPr>
      <xdr:spPr>
        <a:xfrm>
          <a:off x="6818845" y="1035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88E764CB-10A6-41C8-967E-9AD2B3196428}"/>
            </a:ext>
          </a:extLst>
        </xdr:cNvPr>
        <xdr:cNvSpPr txBox="1"/>
      </xdr:nvSpPr>
      <xdr:spPr>
        <a:xfrm>
          <a:off x="6006045" y="1037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155726</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A8849342-5B3D-4729-A125-E7F7130E9094}"/>
            </a:ext>
          </a:extLst>
        </xdr:cNvPr>
        <xdr:cNvSpPr txBox="1"/>
      </xdr:nvSpPr>
      <xdr:spPr>
        <a:xfrm>
          <a:off x="8399995" y="989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168588</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905C564B-E12D-4E33-951D-7E552918AD1C}"/>
            </a:ext>
          </a:extLst>
        </xdr:cNvPr>
        <xdr:cNvSpPr txBox="1"/>
      </xdr:nvSpPr>
      <xdr:spPr>
        <a:xfrm>
          <a:off x="7612595" y="990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2996</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1AF2EB35-B986-4D73-81A5-9E00F10FC1B6}"/>
            </a:ext>
          </a:extLst>
        </xdr:cNvPr>
        <xdr:cNvSpPr txBox="1"/>
      </xdr:nvSpPr>
      <xdr:spPr>
        <a:xfrm>
          <a:off x="6818845" y="990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11183</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A69C9216-16CF-4E8D-AAB6-81A9FBC3ECD0}"/>
            </a:ext>
          </a:extLst>
        </xdr:cNvPr>
        <xdr:cNvSpPr txBox="1"/>
      </xdr:nvSpPr>
      <xdr:spPr>
        <a:xfrm>
          <a:off x="6006045" y="991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F2D961F1-6767-4DA1-9EB8-E6E70A47F58A}"/>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2021B299-45DF-4C72-AD2B-50168491CF4A}"/>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F643E345-F7B7-4457-BF5C-BD78705E3F32}"/>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3B22CE49-17F8-4981-A7ED-CDBF708A720A}"/>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53243351-D782-4CD2-AD1B-F35681159C3A}"/>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8C25F210-8C58-4902-8E16-841B1E9E84BC}"/>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A00FFFEB-C51B-4E84-AF59-571A4F34B749}"/>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A8DB4BF3-2BB4-4D3A-BEBB-C726EA548FA2}"/>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9E48B901-45EE-4B16-9515-3F74A38B3312}"/>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D841C85E-1611-4D74-933C-DA446C8AB7B8}"/>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C89DBD18-308D-41E0-81A1-37D92F5C15EC}"/>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54763038-7786-453D-93E7-F30DFD046212}"/>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471388A6-FB81-4329-ABE4-5CFAE28049B2}"/>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68202F83-68CF-43CC-8FFE-C64A0DA3CC01}"/>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B2ED41AC-EEBC-4CB6-94ED-A58701D52C07}"/>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C32BA398-D0A6-40DC-A456-4F8CB8D92919}"/>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C19C85B8-B507-47D5-B0AC-C4F002BFC6D1}"/>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6B9482F5-6F8A-44B3-BE0C-839A8A525198}"/>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C515FB67-D898-45F2-9CC8-ABFA16FA2602}"/>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86647861-24F2-47F3-88C7-24258C56CD36}"/>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A479ED65-1208-4C56-AC1F-150D8EAF75F5}"/>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BA24DDAF-2249-4892-9027-140D65E57D6E}"/>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FF025CCB-6570-4708-B68F-A325262659D0}"/>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CB79AB60-6B92-4735-988A-D62F876AA53A}"/>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909E7DDD-6D59-437B-804A-7DDB02FF16F4}"/>
            </a:ext>
          </a:extLst>
        </xdr:cNvPr>
        <xdr:cNvCxnSpPr/>
      </xdr:nvCxnSpPr>
      <xdr:spPr>
        <a:xfrm flipV="1">
          <a:off x="4177665" y="1287653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16F1234A-C5EE-44EA-8E8B-61CD66A25B7D}"/>
            </a:ext>
          </a:extLst>
        </xdr:cNvPr>
        <xdr:cNvSpPr txBox="1"/>
      </xdr:nvSpPr>
      <xdr:spPr>
        <a:xfrm>
          <a:off x="4216400" y="1428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DD10EDA9-411D-4AC3-A9CD-9F20CCD2B1B5}"/>
            </a:ext>
          </a:extLst>
        </xdr:cNvPr>
        <xdr:cNvCxnSpPr/>
      </xdr:nvCxnSpPr>
      <xdr:spPr>
        <a:xfrm>
          <a:off x="4108450" y="14282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276F675C-42D8-4661-BAED-76AFA2F806F5}"/>
            </a:ext>
          </a:extLst>
        </xdr:cNvPr>
        <xdr:cNvSpPr txBox="1"/>
      </xdr:nvSpPr>
      <xdr:spPr>
        <a:xfrm>
          <a:off x="4216400" y="1265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69955E77-52BB-476C-91FF-E3F42A438A3F}"/>
            </a:ext>
          </a:extLst>
        </xdr:cNvPr>
        <xdr:cNvCxnSpPr/>
      </xdr:nvCxnSpPr>
      <xdr:spPr>
        <a:xfrm>
          <a:off x="4108450" y="12876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DD460F75-2E07-46BD-B415-11A05AA3CD4D}"/>
            </a:ext>
          </a:extLst>
        </xdr:cNvPr>
        <xdr:cNvSpPr txBox="1"/>
      </xdr:nvSpPr>
      <xdr:spPr>
        <a:xfrm>
          <a:off x="4216400" y="13522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EB18411D-D0AF-4129-9DFE-ADC761386A7C}"/>
            </a:ext>
          </a:extLst>
        </xdr:cNvPr>
        <xdr:cNvSpPr/>
      </xdr:nvSpPr>
      <xdr:spPr>
        <a:xfrm>
          <a:off x="4127500" y="136645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1875952A-F4AA-4654-A665-E34BDD75E181}"/>
            </a:ext>
          </a:extLst>
        </xdr:cNvPr>
        <xdr:cNvSpPr/>
      </xdr:nvSpPr>
      <xdr:spPr>
        <a:xfrm>
          <a:off x="3384550" y="13603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B91986EC-2828-492C-A3B2-44559A08591E}"/>
            </a:ext>
          </a:extLst>
        </xdr:cNvPr>
        <xdr:cNvSpPr/>
      </xdr:nvSpPr>
      <xdr:spPr>
        <a:xfrm>
          <a:off x="2571750" y="1357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D18CE650-E268-4EFD-9557-98ECA21EBD09}"/>
            </a:ext>
          </a:extLst>
        </xdr:cNvPr>
        <xdr:cNvSpPr/>
      </xdr:nvSpPr>
      <xdr:spPr>
        <a:xfrm>
          <a:off x="1778000" y="1360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FB526128-5BC2-4EB8-B9E1-3E27F0E228A5}"/>
            </a:ext>
          </a:extLst>
        </xdr:cNvPr>
        <xdr:cNvSpPr/>
      </xdr:nvSpPr>
      <xdr:spPr>
        <a:xfrm>
          <a:off x="984250" y="135597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4D38BE5-55E8-4600-A079-026E12E9068B}"/>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16CE86C-689F-43A4-AFFB-DD3D3FD7B0E7}"/>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05FF115-B9B9-4424-B59B-CCB5E3EE50A5}"/>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B3A9CE77-6AAD-4D28-AB8B-5DC16048B109}"/>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5CB18D16-091D-4FC3-BE42-A65330343437}"/>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38736</xdr:rowOff>
    </xdr:from>
    <xdr:to>
      <xdr:col>24</xdr:col>
      <xdr:colOff>114300</xdr:colOff>
      <xdr:row>83</xdr:row>
      <xdr:rowOff>140336</xdr:rowOff>
    </xdr:to>
    <xdr:sp macro="" textlink="">
      <xdr:nvSpPr>
        <xdr:cNvPr id="308" name="楕円 307">
          <a:extLst>
            <a:ext uri="{FF2B5EF4-FFF2-40B4-BE49-F238E27FC236}">
              <a16:creationId xmlns:a16="http://schemas.microsoft.com/office/drawing/2014/main" id="{AFF0A763-0F32-4F5A-BB1A-B8FC4CB3E8FA}"/>
            </a:ext>
          </a:extLst>
        </xdr:cNvPr>
        <xdr:cNvSpPr/>
      </xdr:nvSpPr>
      <xdr:spPr>
        <a:xfrm>
          <a:off x="4127500" y="1374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17163</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F9ADCD5B-6198-4725-93D5-1CDA6223CEB0}"/>
            </a:ext>
          </a:extLst>
        </xdr:cNvPr>
        <xdr:cNvSpPr txBox="1"/>
      </xdr:nvSpPr>
      <xdr:spPr>
        <a:xfrm>
          <a:off x="4216400"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310" name="楕円 309">
          <a:extLst>
            <a:ext uri="{FF2B5EF4-FFF2-40B4-BE49-F238E27FC236}">
              <a16:creationId xmlns:a16="http://schemas.microsoft.com/office/drawing/2014/main" id="{40B5BB3A-903F-436B-AE19-E18D6741390D}"/>
            </a:ext>
          </a:extLst>
        </xdr:cNvPr>
        <xdr:cNvSpPr/>
      </xdr:nvSpPr>
      <xdr:spPr>
        <a:xfrm>
          <a:off x="3384550" y="137134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89536</xdr:rowOff>
    </xdr:to>
    <xdr:cxnSp macro="">
      <xdr:nvCxnSpPr>
        <xdr:cNvPr id="311" name="直線コネクタ 310">
          <a:extLst>
            <a:ext uri="{FF2B5EF4-FFF2-40B4-BE49-F238E27FC236}">
              <a16:creationId xmlns:a16="http://schemas.microsoft.com/office/drawing/2014/main" id="{DB868D69-DB5B-4C7A-8B20-34C82B12C0FE}"/>
            </a:ext>
          </a:extLst>
        </xdr:cNvPr>
        <xdr:cNvCxnSpPr/>
      </xdr:nvCxnSpPr>
      <xdr:spPr>
        <a:xfrm>
          <a:off x="3429000" y="13764261"/>
          <a:ext cx="7493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145414</xdr:rowOff>
    </xdr:from>
    <xdr:to>
      <xdr:col>15</xdr:col>
      <xdr:colOff>101600</xdr:colOff>
      <xdr:row>83</xdr:row>
      <xdr:rowOff>75564</xdr:rowOff>
    </xdr:to>
    <xdr:sp macro="" textlink="">
      <xdr:nvSpPr>
        <xdr:cNvPr id="312" name="楕円 311">
          <a:extLst>
            <a:ext uri="{FF2B5EF4-FFF2-40B4-BE49-F238E27FC236}">
              <a16:creationId xmlns:a16="http://schemas.microsoft.com/office/drawing/2014/main" id="{C89FFFE3-B72D-44D9-BD4B-D23C9B0F3E8A}"/>
            </a:ext>
          </a:extLst>
        </xdr:cNvPr>
        <xdr:cNvSpPr/>
      </xdr:nvSpPr>
      <xdr:spPr>
        <a:xfrm>
          <a:off x="2571750" y="136836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24764</xdr:rowOff>
    </xdr:from>
    <xdr:to>
      <xdr:col>19</xdr:col>
      <xdr:colOff>177800</xdr:colOff>
      <xdr:row>83</xdr:row>
      <xdr:rowOff>60961</xdr:rowOff>
    </xdr:to>
    <xdr:cxnSp macro="">
      <xdr:nvCxnSpPr>
        <xdr:cNvPr id="313" name="直線コネクタ 312">
          <a:extLst>
            <a:ext uri="{FF2B5EF4-FFF2-40B4-BE49-F238E27FC236}">
              <a16:creationId xmlns:a16="http://schemas.microsoft.com/office/drawing/2014/main" id="{C5BF7E02-07CC-4D82-B438-C943CA457B3E}"/>
            </a:ext>
          </a:extLst>
        </xdr:cNvPr>
        <xdr:cNvCxnSpPr/>
      </xdr:nvCxnSpPr>
      <xdr:spPr>
        <a:xfrm>
          <a:off x="2622550" y="13728064"/>
          <a:ext cx="80645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107314</xdr:rowOff>
    </xdr:from>
    <xdr:to>
      <xdr:col>10</xdr:col>
      <xdr:colOff>165100</xdr:colOff>
      <xdr:row>83</xdr:row>
      <xdr:rowOff>37464</xdr:rowOff>
    </xdr:to>
    <xdr:sp macro="" textlink="">
      <xdr:nvSpPr>
        <xdr:cNvPr id="314" name="楕円 313">
          <a:extLst>
            <a:ext uri="{FF2B5EF4-FFF2-40B4-BE49-F238E27FC236}">
              <a16:creationId xmlns:a16="http://schemas.microsoft.com/office/drawing/2014/main" id="{B78A28C9-C28E-4A36-802F-FE359B8D6814}"/>
            </a:ext>
          </a:extLst>
        </xdr:cNvPr>
        <xdr:cNvSpPr/>
      </xdr:nvSpPr>
      <xdr:spPr>
        <a:xfrm>
          <a:off x="1778000" y="136455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158114</xdr:rowOff>
    </xdr:from>
    <xdr:to>
      <xdr:col>15</xdr:col>
      <xdr:colOff>50800</xdr:colOff>
      <xdr:row>83</xdr:row>
      <xdr:rowOff>24764</xdr:rowOff>
    </xdr:to>
    <xdr:cxnSp macro="">
      <xdr:nvCxnSpPr>
        <xdr:cNvPr id="315" name="直線コネクタ 314">
          <a:extLst>
            <a:ext uri="{FF2B5EF4-FFF2-40B4-BE49-F238E27FC236}">
              <a16:creationId xmlns:a16="http://schemas.microsoft.com/office/drawing/2014/main" id="{A14BEE24-D8D7-4351-9763-31E43005C577}"/>
            </a:ext>
          </a:extLst>
        </xdr:cNvPr>
        <xdr:cNvCxnSpPr/>
      </xdr:nvCxnSpPr>
      <xdr:spPr>
        <a:xfrm>
          <a:off x="1828800" y="13696314"/>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118745</xdr:rowOff>
    </xdr:from>
    <xdr:to>
      <xdr:col>6</xdr:col>
      <xdr:colOff>38100</xdr:colOff>
      <xdr:row>83</xdr:row>
      <xdr:rowOff>48895</xdr:rowOff>
    </xdr:to>
    <xdr:sp macro="" textlink="">
      <xdr:nvSpPr>
        <xdr:cNvPr id="316" name="楕円 315">
          <a:extLst>
            <a:ext uri="{FF2B5EF4-FFF2-40B4-BE49-F238E27FC236}">
              <a16:creationId xmlns:a16="http://schemas.microsoft.com/office/drawing/2014/main" id="{204D11CA-FC33-4A19-8A53-B740B002B5F4}"/>
            </a:ext>
          </a:extLst>
        </xdr:cNvPr>
        <xdr:cNvSpPr/>
      </xdr:nvSpPr>
      <xdr:spPr>
        <a:xfrm>
          <a:off x="984250" y="136569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158114</xdr:rowOff>
    </xdr:from>
    <xdr:to>
      <xdr:col>10</xdr:col>
      <xdr:colOff>114300</xdr:colOff>
      <xdr:row>82</xdr:row>
      <xdr:rowOff>169545</xdr:rowOff>
    </xdr:to>
    <xdr:cxnSp macro="">
      <xdr:nvCxnSpPr>
        <xdr:cNvPr id="317" name="直線コネクタ 316">
          <a:extLst>
            <a:ext uri="{FF2B5EF4-FFF2-40B4-BE49-F238E27FC236}">
              <a16:creationId xmlns:a16="http://schemas.microsoft.com/office/drawing/2014/main" id="{0E2B1DAB-E634-46CF-B260-4AE20C5EAFD1}"/>
            </a:ext>
          </a:extLst>
        </xdr:cNvPr>
        <xdr:cNvCxnSpPr/>
      </xdr:nvCxnSpPr>
      <xdr:spPr>
        <a:xfrm flipV="1">
          <a:off x="1028700" y="13696314"/>
          <a:ext cx="8001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35D43A93-1F9A-4D38-8A41-2747213B5004}"/>
            </a:ext>
          </a:extLst>
        </xdr:cNvPr>
        <xdr:cNvSpPr txBox="1"/>
      </xdr:nvSpPr>
      <xdr:spPr>
        <a:xfrm>
          <a:off x="32391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08223801-B850-4151-8593-05FA2FD14987}"/>
            </a:ext>
          </a:extLst>
        </xdr:cNvPr>
        <xdr:cNvSpPr txBox="1"/>
      </xdr:nvSpPr>
      <xdr:spPr>
        <a:xfrm>
          <a:off x="2439044" y="1336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a:extLst>
            <a:ext uri="{FF2B5EF4-FFF2-40B4-BE49-F238E27FC236}">
              <a16:creationId xmlns:a16="http://schemas.microsoft.com/office/drawing/2014/main" id="{11B3E24A-1400-4763-8021-02634FC7B9CF}"/>
            </a:ext>
          </a:extLst>
        </xdr:cNvPr>
        <xdr:cNvSpPr txBox="1"/>
      </xdr:nvSpPr>
      <xdr:spPr>
        <a:xfrm>
          <a:off x="164529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a:extLst>
            <a:ext uri="{FF2B5EF4-FFF2-40B4-BE49-F238E27FC236}">
              <a16:creationId xmlns:a16="http://schemas.microsoft.com/office/drawing/2014/main" id="{E2DB9A4D-C2D7-4485-ADBE-447E4CF47998}"/>
            </a:ext>
          </a:extLst>
        </xdr:cNvPr>
        <xdr:cNvSpPr txBox="1"/>
      </xdr:nvSpPr>
      <xdr:spPr>
        <a:xfrm>
          <a:off x="851544" y="1334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102888</xdr:rowOff>
    </xdr:from>
    <xdr:ext cx="405111" cy="259045"/>
    <xdr:sp macro="" textlink="">
      <xdr:nvSpPr>
        <xdr:cNvPr id="322" name="n_1mainValue【公営住宅】&#10;有形固定資産減価償却率">
          <a:extLst>
            <a:ext uri="{FF2B5EF4-FFF2-40B4-BE49-F238E27FC236}">
              <a16:creationId xmlns:a16="http://schemas.microsoft.com/office/drawing/2014/main" id="{F05CF305-FED7-462E-931D-A88FFA09C7E1}"/>
            </a:ext>
          </a:extLst>
        </xdr:cNvPr>
        <xdr:cNvSpPr txBox="1"/>
      </xdr:nvSpPr>
      <xdr:spPr>
        <a:xfrm>
          <a:off x="32391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323" name="n_2mainValue【公営住宅】&#10;有形固定資産減価償却率">
          <a:extLst>
            <a:ext uri="{FF2B5EF4-FFF2-40B4-BE49-F238E27FC236}">
              <a16:creationId xmlns:a16="http://schemas.microsoft.com/office/drawing/2014/main" id="{FC1110D9-3F46-4C4D-9ECE-695268CF28DE}"/>
            </a:ext>
          </a:extLst>
        </xdr:cNvPr>
        <xdr:cNvSpPr txBox="1"/>
      </xdr:nvSpPr>
      <xdr:spPr>
        <a:xfrm>
          <a:off x="24390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28591</xdr:rowOff>
    </xdr:from>
    <xdr:ext cx="405111" cy="259045"/>
    <xdr:sp macro="" textlink="">
      <xdr:nvSpPr>
        <xdr:cNvPr id="324" name="n_3mainValue【公営住宅】&#10;有形固定資産減価償却率">
          <a:extLst>
            <a:ext uri="{FF2B5EF4-FFF2-40B4-BE49-F238E27FC236}">
              <a16:creationId xmlns:a16="http://schemas.microsoft.com/office/drawing/2014/main" id="{076CD1FF-4B83-42F2-94F7-1BFB7668A121}"/>
            </a:ext>
          </a:extLst>
        </xdr:cNvPr>
        <xdr:cNvSpPr txBox="1"/>
      </xdr:nvSpPr>
      <xdr:spPr>
        <a:xfrm>
          <a:off x="164529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40022</xdr:rowOff>
    </xdr:from>
    <xdr:ext cx="405111" cy="259045"/>
    <xdr:sp macro="" textlink="">
      <xdr:nvSpPr>
        <xdr:cNvPr id="325" name="n_4mainValue【公営住宅】&#10;有形固定資産減価償却率">
          <a:extLst>
            <a:ext uri="{FF2B5EF4-FFF2-40B4-BE49-F238E27FC236}">
              <a16:creationId xmlns:a16="http://schemas.microsoft.com/office/drawing/2014/main" id="{36926D75-C552-4AF9-AB7E-CE84617F025A}"/>
            </a:ext>
          </a:extLst>
        </xdr:cNvPr>
        <xdr:cNvSpPr txBox="1"/>
      </xdr:nvSpPr>
      <xdr:spPr>
        <a:xfrm>
          <a:off x="8515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A857C9D7-8EC0-4508-A55A-4FBE3309E6D3}"/>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19CCE025-9FC8-4997-A007-CAD7B1D9B7A9}"/>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632B1F43-DA5C-46A4-90B5-FA4E492C2F06}"/>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AB7BF3BD-571A-4731-A342-A6735D0DE011}"/>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52EE8899-9D3B-40CA-9A59-3AB283D15CF6}"/>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777D758-894B-46C7-BA23-AA0882CE53DA}"/>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B5854CB-F704-4123-B5C7-50B77D7CB137}"/>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B64E1C5A-6F48-4DA9-9F29-01E501146CA9}"/>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A8AC789-C9D9-434D-991B-871719A72B5C}"/>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4FCF5FAA-FEAE-4379-8EED-7375D38DD5A9}"/>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F3EA28AC-518B-47C0-851D-52B38CBE9AE1}"/>
            </a:ext>
          </a:extLst>
        </xdr:cNvPr>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43128CDF-28B2-4C16-A2A0-5F7B8A156603}"/>
            </a:ext>
          </a:extLst>
        </xdr:cNvPr>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F256227F-07EE-4C92-BC86-B526CB40D9B7}"/>
            </a:ext>
          </a:extLst>
        </xdr:cNvPr>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F5C0796F-EF86-4C12-A444-0EF131ED1E25}"/>
            </a:ext>
          </a:extLst>
        </xdr:cNvPr>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991D60B0-05FE-47FC-BF03-671D59B101C3}"/>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F5DEFF-8620-408B-96BB-A5C67559A5B8}"/>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84D24789-5262-4B90-8F76-6453D6C1FB69}"/>
            </a:ext>
          </a:extLst>
        </xdr:cNvPr>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C0F32F10-10EC-475D-BA1F-AFF993696861}"/>
            </a:ext>
          </a:extLst>
        </xdr:cNvPr>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9C88D9E0-3201-457B-A66A-642EAF8D8461}"/>
            </a:ext>
          </a:extLst>
        </xdr:cNvPr>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2BD5075-7336-4338-B576-9DE94C1F36DD}"/>
            </a:ext>
          </a:extLst>
        </xdr:cNvPr>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C72419E6-D97C-475E-A474-22F84C15ED6D}"/>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E9E66B4A-7CBB-40DC-A09F-7A7B8A566B64}"/>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9692CD33-A139-4C7F-8E0B-E5B8EFD54CA5}"/>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0E8C0E30-658D-4061-9002-FB76AA5CEDCB}"/>
            </a:ext>
          </a:extLst>
        </xdr:cNvPr>
        <xdr:cNvCxnSpPr/>
      </xdr:nvCxnSpPr>
      <xdr:spPr>
        <a:xfrm flipV="1">
          <a:off x="9429115" y="12823571"/>
          <a:ext cx="0" cy="145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FDA87EA9-F7F0-454C-8E17-8DCA159976FA}"/>
            </a:ext>
          </a:extLst>
        </xdr:cNvPr>
        <xdr:cNvSpPr txBox="1"/>
      </xdr:nvSpPr>
      <xdr:spPr>
        <a:xfrm>
          <a:off x="9467850" y="1428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ED7C7AEC-A797-4179-9C9E-17E6F7931DF0}"/>
            </a:ext>
          </a:extLst>
        </xdr:cNvPr>
        <xdr:cNvCxnSpPr/>
      </xdr:nvCxnSpPr>
      <xdr:spPr>
        <a:xfrm>
          <a:off x="9359900" y="14280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C6DB0CE2-A833-4C6E-A51C-48271A97ECEF}"/>
            </a:ext>
          </a:extLst>
        </xdr:cNvPr>
        <xdr:cNvSpPr txBox="1"/>
      </xdr:nvSpPr>
      <xdr:spPr>
        <a:xfrm>
          <a:off x="9467850" y="1260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9204C5BC-83DA-4939-97C8-6C0F2C4B7A94}"/>
            </a:ext>
          </a:extLst>
        </xdr:cNvPr>
        <xdr:cNvCxnSpPr/>
      </xdr:nvCxnSpPr>
      <xdr:spPr>
        <a:xfrm>
          <a:off x="9359900" y="128235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446E28D2-3B4C-4B71-8435-2E254C7354BF}"/>
            </a:ext>
          </a:extLst>
        </xdr:cNvPr>
        <xdr:cNvSpPr txBox="1"/>
      </xdr:nvSpPr>
      <xdr:spPr>
        <a:xfrm>
          <a:off x="9467850" y="13827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6311970F-C92B-4639-AC85-086BC4ABEE71}"/>
            </a:ext>
          </a:extLst>
        </xdr:cNvPr>
        <xdr:cNvSpPr/>
      </xdr:nvSpPr>
      <xdr:spPr>
        <a:xfrm>
          <a:off x="9398000" y="13970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C4436287-47CD-4B8C-BD4F-B1B690FE69E6}"/>
            </a:ext>
          </a:extLst>
        </xdr:cNvPr>
        <xdr:cNvSpPr/>
      </xdr:nvSpPr>
      <xdr:spPr>
        <a:xfrm>
          <a:off x="8636000" y="139726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3FD175FF-26C3-4CF0-A9D8-37DC6EAE889D}"/>
            </a:ext>
          </a:extLst>
        </xdr:cNvPr>
        <xdr:cNvSpPr/>
      </xdr:nvSpPr>
      <xdr:spPr>
        <a:xfrm>
          <a:off x="7842250" y="139806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7004AD45-7E4B-4E5E-8ED6-281016EAF10B}"/>
            </a:ext>
          </a:extLst>
        </xdr:cNvPr>
        <xdr:cNvSpPr/>
      </xdr:nvSpPr>
      <xdr:spPr>
        <a:xfrm>
          <a:off x="7029450" y="13985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EE66FFF3-2071-448F-B3F7-E4436901BE07}"/>
            </a:ext>
          </a:extLst>
        </xdr:cNvPr>
        <xdr:cNvSpPr/>
      </xdr:nvSpPr>
      <xdr:spPr>
        <a:xfrm>
          <a:off x="6235700" y="139898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F528F15-7976-4DC8-A1C5-C8102C3F5B09}"/>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B8B67BA-71DD-4E31-897C-17E66E44467D}"/>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FC1AE87-FE91-479A-92CB-0E2963B887F9}"/>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393F8AC5-9B51-454B-ADD2-D50A3D3DCF60}"/>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FB5FF602-E034-4999-B964-EA6702871925}"/>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157226</xdr:rowOff>
    </xdr:from>
    <xdr:to>
      <xdr:col>55</xdr:col>
      <xdr:colOff>50800</xdr:colOff>
      <xdr:row>85</xdr:row>
      <xdr:rowOff>87376</xdr:rowOff>
    </xdr:to>
    <xdr:sp macro="" textlink="">
      <xdr:nvSpPr>
        <xdr:cNvPr id="365" name="楕円 364">
          <a:extLst>
            <a:ext uri="{FF2B5EF4-FFF2-40B4-BE49-F238E27FC236}">
              <a16:creationId xmlns:a16="http://schemas.microsoft.com/office/drawing/2014/main" id="{39DA9028-2929-415F-8C23-0B79A82B85CE}"/>
            </a:ext>
          </a:extLst>
        </xdr:cNvPr>
        <xdr:cNvSpPr/>
      </xdr:nvSpPr>
      <xdr:spPr>
        <a:xfrm>
          <a:off x="9398000" y="140256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135653</xdr:rowOff>
    </xdr:from>
    <xdr:ext cx="469744" cy="259045"/>
    <xdr:sp macro="" textlink="">
      <xdr:nvSpPr>
        <xdr:cNvPr id="366" name="【公営住宅】&#10;一人当たり面積該当値テキスト">
          <a:extLst>
            <a:ext uri="{FF2B5EF4-FFF2-40B4-BE49-F238E27FC236}">
              <a16:creationId xmlns:a16="http://schemas.microsoft.com/office/drawing/2014/main" id="{A1936AF7-F726-4203-A003-F9AA00541C21}"/>
            </a:ext>
          </a:extLst>
        </xdr:cNvPr>
        <xdr:cNvSpPr txBox="1"/>
      </xdr:nvSpPr>
      <xdr:spPr>
        <a:xfrm>
          <a:off x="9467850" y="1400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155321</xdr:rowOff>
    </xdr:from>
    <xdr:to>
      <xdr:col>50</xdr:col>
      <xdr:colOff>165100</xdr:colOff>
      <xdr:row>85</xdr:row>
      <xdr:rowOff>85471</xdr:rowOff>
    </xdr:to>
    <xdr:sp macro="" textlink="">
      <xdr:nvSpPr>
        <xdr:cNvPr id="367" name="楕円 366">
          <a:extLst>
            <a:ext uri="{FF2B5EF4-FFF2-40B4-BE49-F238E27FC236}">
              <a16:creationId xmlns:a16="http://schemas.microsoft.com/office/drawing/2014/main" id="{1918F3EF-D46B-458A-8EBE-DD684653970C}"/>
            </a:ext>
          </a:extLst>
        </xdr:cNvPr>
        <xdr:cNvSpPr/>
      </xdr:nvSpPr>
      <xdr:spPr>
        <a:xfrm>
          <a:off x="8636000" y="140237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34671</xdr:rowOff>
    </xdr:from>
    <xdr:to>
      <xdr:col>55</xdr:col>
      <xdr:colOff>0</xdr:colOff>
      <xdr:row>85</xdr:row>
      <xdr:rowOff>36576</xdr:rowOff>
    </xdr:to>
    <xdr:cxnSp macro="">
      <xdr:nvCxnSpPr>
        <xdr:cNvPr id="368" name="直線コネクタ 367">
          <a:extLst>
            <a:ext uri="{FF2B5EF4-FFF2-40B4-BE49-F238E27FC236}">
              <a16:creationId xmlns:a16="http://schemas.microsoft.com/office/drawing/2014/main" id="{5AF6E421-7511-4156-8427-CF07B6112FF3}"/>
            </a:ext>
          </a:extLst>
        </xdr:cNvPr>
        <xdr:cNvCxnSpPr/>
      </xdr:nvCxnSpPr>
      <xdr:spPr>
        <a:xfrm>
          <a:off x="8686800" y="14068171"/>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159131</xdr:rowOff>
    </xdr:from>
    <xdr:to>
      <xdr:col>46</xdr:col>
      <xdr:colOff>38100</xdr:colOff>
      <xdr:row>85</xdr:row>
      <xdr:rowOff>89281</xdr:rowOff>
    </xdr:to>
    <xdr:sp macro="" textlink="">
      <xdr:nvSpPr>
        <xdr:cNvPr id="369" name="楕円 368">
          <a:extLst>
            <a:ext uri="{FF2B5EF4-FFF2-40B4-BE49-F238E27FC236}">
              <a16:creationId xmlns:a16="http://schemas.microsoft.com/office/drawing/2014/main" id="{0849237F-9809-4CAA-8993-B68451137D34}"/>
            </a:ext>
          </a:extLst>
        </xdr:cNvPr>
        <xdr:cNvSpPr/>
      </xdr:nvSpPr>
      <xdr:spPr>
        <a:xfrm>
          <a:off x="7842250" y="140275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34671</xdr:rowOff>
    </xdr:from>
    <xdr:to>
      <xdr:col>50</xdr:col>
      <xdr:colOff>114300</xdr:colOff>
      <xdr:row>85</xdr:row>
      <xdr:rowOff>38481</xdr:rowOff>
    </xdr:to>
    <xdr:cxnSp macro="">
      <xdr:nvCxnSpPr>
        <xdr:cNvPr id="370" name="直線コネクタ 369">
          <a:extLst>
            <a:ext uri="{FF2B5EF4-FFF2-40B4-BE49-F238E27FC236}">
              <a16:creationId xmlns:a16="http://schemas.microsoft.com/office/drawing/2014/main" id="{4239A705-F21D-4FA7-9C37-C5DDB602D7CB}"/>
            </a:ext>
          </a:extLst>
        </xdr:cNvPr>
        <xdr:cNvCxnSpPr/>
      </xdr:nvCxnSpPr>
      <xdr:spPr>
        <a:xfrm flipV="1">
          <a:off x="7886700" y="14068171"/>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161798</xdr:rowOff>
    </xdr:from>
    <xdr:to>
      <xdr:col>41</xdr:col>
      <xdr:colOff>101600</xdr:colOff>
      <xdr:row>85</xdr:row>
      <xdr:rowOff>91948</xdr:rowOff>
    </xdr:to>
    <xdr:sp macro="" textlink="">
      <xdr:nvSpPr>
        <xdr:cNvPr id="371" name="楕円 370">
          <a:extLst>
            <a:ext uri="{FF2B5EF4-FFF2-40B4-BE49-F238E27FC236}">
              <a16:creationId xmlns:a16="http://schemas.microsoft.com/office/drawing/2014/main" id="{1A22D720-F4A0-4B2C-8A19-EB3D0027968D}"/>
            </a:ext>
          </a:extLst>
        </xdr:cNvPr>
        <xdr:cNvSpPr/>
      </xdr:nvSpPr>
      <xdr:spPr>
        <a:xfrm>
          <a:off x="7029450" y="140301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38481</xdr:rowOff>
    </xdr:from>
    <xdr:to>
      <xdr:col>45</xdr:col>
      <xdr:colOff>177800</xdr:colOff>
      <xdr:row>85</xdr:row>
      <xdr:rowOff>41148</xdr:rowOff>
    </xdr:to>
    <xdr:cxnSp macro="">
      <xdr:nvCxnSpPr>
        <xdr:cNvPr id="372" name="直線コネクタ 371">
          <a:extLst>
            <a:ext uri="{FF2B5EF4-FFF2-40B4-BE49-F238E27FC236}">
              <a16:creationId xmlns:a16="http://schemas.microsoft.com/office/drawing/2014/main" id="{9826A462-972A-498F-BFFB-44A1CE262B18}"/>
            </a:ext>
          </a:extLst>
        </xdr:cNvPr>
        <xdr:cNvCxnSpPr/>
      </xdr:nvCxnSpPr>
      <xdr:spPr>
        <a:xfrm flipV="1">
          <a:off x="7080250" y="14071981"/>
          <a:ext cx="80645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168656</xdr:rowOff>
    </xdr:from>
    <xdr:to>
      <xdr:col>36</xdr:col>
      <xdr:colOff>165100</xdr:colOff>
      <xdr:row>85</xdr:row>
      <xdr:rowOff>98806</xdr:rowOff>
    </xdr:to>
    <xdr:sp macro="" textlink="">
      <xdr:nvSpPr>
        <xdr:cNvPr id="373" name="楕円 372">
          <a:extLst>
            <a:ext uri="{FF2B5EF4-FFF2-40B4-BE49-F238E27FC236}">
              <a16:creationId xmlns:a16="http://schemas.microsoft.com/office/drawing/2014/main" id="{D516753B-0F46-45E0-841C-3AAB704D4E9F}"/>
            </a:ext>
          </a:extLst>
        </xdr:cNvPr>
        <xdr:cNvSpPr/>
      </xdr:nvSpPr>
      <xdr:spPr>
        <a:xfrm>
          <a:off x="6235700" y="1403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41148</xdr:rowOff>
    </xdr:from>
    <xdr:to>
      <xdr:col>41</xdr:col>
      <xdr:colOff>50800</xdr:colOff>
      <xdr:row>85</xdr:row>
      <xdr:rowOff>48006</xdr:rowOff>
    </xdr:to>
    <xdr:cxnSp macro="">
      <xdr:nvCxnSpPr>
        <xdr:cNvPr id="374" name="直線コネクタ 373">
          <a:extLst>
            <a:ext uri="{FF2B5EF4-FFF2-40B4-BE49-F238E27FC236}">
              <a16:creationId xmlns:a16="http://schemas.microsoft.com/office/drawing/2014/main" id="{8C2AE927-3AF2-49CE-96C6-B7B24A0F1367}"/>
            </a:ext>
          </a:extLst>
        </xdr:cNvPr>
        <xdr:cNvCxnSpPr/>
      </xdr:nvCxnSpPr>
      <xdr:spPr>
        <a:xfrm flipV="1">
          <a:off x="6286500" y="14074648"/>
          <a:ext cx="7937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344E649B-4FF7-45D5-9531-08A6E9018FE0}"/>
            </a:ext>
          </a:extLst>
        </xdr:cNvPr>
        <xdr:cNvSpPr txBox="1"/>
      </xdr:nvSpPr>
      <xdr:spPr>
        <a:xfrm>
          <a:off x="8458277" y="1375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a:extLst>
            <a:ext uri="{FF2B5EF4-FFF2-40B4-BE49-F238E27FC236}">
              <a16:creationId xmlns:a16="http://schemas.microsoft.com/office/drawing/2014/main" id="{8F68AE42-B1D8-42DE-995C-BADF47B346A3}"/>
            </a:ext>
          </a:extLst>
        </xdr:cNvPr>
        <xdr:cNvSpPr txBox="1"/>
      </xdr:nvSpPr>
      <xdr:spPr>
        <a:xfrm>
          <a:off x="7677227" y="1376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7" name="n_3aveValue【公営住宅】&#10;一人当たり面積">
          <a:extLst>
            <a:ext uri="{FF2B5EF4-FFF2-40B4-BE49-F238E27FC236}">
              <a16:creationId xmlns:a16="http://schemas.microsoft.com/office/drawing/2014/main" id="{5C3E66C9-D147-4ABA-B002-18AC74A51AF1}"/>
            </a:ext>
          </a:extLst>
        </xdr:cNvPr>
        <xdr:cNvSpPr txBox="1"/>
      </xdr:nvSpPr>
      <xdr:spPr>
        <a:xfrm>
          <a:off x="6864427" y="1376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8" name="n_4aveValue【公営住宅】&#10;一人当たり面積">
          <a:extLst>
            <a:ext uri="{FF2B5EF4-FFF2-40B4-BE49-F238E27FC236}">
              <a16:creationId xmlns:a16="http://schemas.microsoft.com/office/drawing/2014/main" id="{F39FFE89-D6C2-4D2E-BE65-4BFD8B649B71}"/>
            </a:ext>
          </a:extLst>
        </xdr:cNvPr>
        <xdr:cNvSpPr txBox="1"/>
      </xdr:nvSpPr>
      <xdr:spPr>
        <a:xfrm>
          <a:off x="6070677" y="137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76598</xdr:rowOff>
    </xdr:from>
    <xdr:ext cx="469744" cy="259045"/>
    <xdr:sp macro="" textlink="">
      <xdr:nvSpPr>
        <xdr:cNvPr id="379" name="n_1mainValue【公営住宅】&#10;一人当たり面積">
          <a:extLst>
            <a:ext uri="{FF2B5EF4-FFF2-40B4-BE49-F238E27FC236}">
              <a16:creationId xmlns:a16="http://schemas.microsoft.com/office/drawing/2014/main" id="{A5CB6DD0-B3C5-4C55-AD4C-7D13C609EEAF}"/>
            </a:ext>
          </a:extLst>
        </xdr:cNvPr>
        <xdr:cNvSpPr txBox="1"/>
      </xdr:nvSpPr>
      <xdr:spPr>
        <a:xfrm>
          <a:off x="8458277" y="1411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80408</xdr:rowOff>
    </xdr:from>
    <xdr:ext cx="469744" cy="259045"/>
    <xdr:sp macro="" textlink="">
      <xdr:nvSpPr>
        <xdr:cNvPr id="380" name="n_2mainValue【公営住宅】&#10;一人当たり面積">
          <a:extLst>
            <a:ext uri="{FF2B5EF4-FFF2-40B4-BE49-F238E27FC236}">
              <a16:creationId xmlns:a16="http://schemas.microsoft.com/office/drawing/2014/main" id="{58F1077E-C187-460B-BE5A-F2796DC21033}"/>
            </a:ext>
          </a:extLst>
        </xdr:cNvPr>
        <xdr:cNvSpPr txBox="1"/>
      </xdr:nvSpPr>
      <xdr:spPr>
        <a:xfrm>
          <a:off x="7677227" y="1411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83075</xdr:rowOff>
    </xdr:from>
    <xdr:ext cx="469744" cy="259045"/>
    <xdr:sp macro="" textlink="">
      <xdr:nvSpPr>
        <xdr:cNvPr id="381" name="n_3mainValue【公営住宅】&#10;一人当たり面積">
          <a:extLst>
            <a:ext uri="{FF2B5EF4-FFF2-40B4-BE49-F238E27FC236}">
              <a16:creationId xmlns:a16="http://schemas.microsoft.com/office/drawing/2014/main" id="{F0EA0B23-3E56-495D-B14C-643FB0FE57AE}"/>
            </a:ext>
          </a:extLst>
        </xdr:cNvPr>
        <xdr:cNvSpPr txBox="1"/>
      </xdr:nvSpPr>
      <xdr:spPr>
        <a:xfrm>
          <a:off x="6864427" y="1411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89933</xdr:rowOff>
    </xdr:from>
    <xdr:ext cx="469744" cy="259045"/>
    <xdr:sp macro="" textlink="">
      <xdr:nvSpPr>
        <xdr:cNvPr id="382" name="n_4mainValue【公営住宅】&#10;一人当たり面積">
          <a:extLst>
            <a:ext uri="{FF2B5EF4-FFF2-40B4-BE49-F238E27FC236}">
              <a16:creationId xmlns:a16="http://schemas.microsoft.com/office/drawing/2014/main" id="{37CCEDD7-FEB5-4914-8118-ED689A2E9FE7}"/>
            </a:ext>
          </a:extLst>
        </xdr:cNvPr>
        <xdr:cNvSpPr txBox="1"/>
      </xdr:nvSpPr>
      <xdr:spPr>
        <a:xfrm>
          <a:off x="6070677" y="1412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6E4A6458-D273-4D4A-94EA-136D96D4CE0F}"/>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9C314BF1-0D3A-44DE-A85C-2228D9DE922A}"/>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C68F520C-0963-416C-AC23-12FD2CA2CD87}"/>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6A2EC326-7433-45B0-B0D9-2308F610C150}"/>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4B95F8C2-549B-458F-AD2D-9279849235ED}"/>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2A5D7590-B1D7-4324-96EB-272C00676CDC}"/>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EF1102DD-6B59-4474-92AA-8E791F3E05B5}"/>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AF54547E-909D-4D1A-9887-83BEC3CEC815}"/>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459A4DAE-0BF0-4852-B117-FC73EFF02739}"/>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93DA124E-FB9E-498C-987F-4248EB7949DD}"/>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137482D9-B408-4845-BE47-BF9F4B0E0B3D}"/>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9E3A7599-4C81-4F8A-8736-AD002BFB634C}"/>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20A27005-4F0C-408B-B198-86E25625C5E4}"/>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B4F03416-7AF6-4113-8EE2-8F1418CF001D}"/>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9F80620-92FF-421E-A247-650B20685A8D}"/>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4DA8DA8E-0951-4BF1-9B00-B376593F062F}"/>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A2499E32-069A-4A98-9756-98C7C0A88D24}"/>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3F463817-A185-4F63-988B-B7724DDE1363}"/>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BA7ADDB2-321D-456B-B526-57530D5C03CC}"/>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E0BC22EC-54E4-4839-934A-A81F98CD6E18}"/>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62161498-60FB-4D37-BAE2-50903E8F690D}"/>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DBD08579-62C5-4ADE-8989-CC26D4E80BDD}"/>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8823FEF2-5816-4FC4-AB1B-8A392E126D5E}"/>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E0FE0839-4854-4B97-90CD-DCE119E35763}"/>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CA3E4239-992B-4935-8BA1-31CB23321469}"/>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15E770C9-76C7-4280-BD93-AEDEA4E8CB09}"/>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321B9DDF-68E9-4851-9E28-983049142DD1}"/>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305D74B9-AC07-41BC-B122-C06CFA65F53F}"/>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402EB8BE-2E57-4771-9F98-A3080BC56297}"/>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14D2F052-D5EE-46D2-90F7-450ECF169D61}"/>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B90BB0D9-5F03-4AE9-9703-4430325C9E5D}"/>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3167059D-1CF5-4C41-BC04-2FDC0A9675B1}"/>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973D6446-F2BB-4432-B5E9-E4D158C39FEF}"/>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93CC88A5-5906-4080-8958-E2B45632DC4F}"/>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B082F8CC-181A-449A-B910-506E4612DAEB}"/>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1A703DD8-CC73-431A-9B28-D9B48883AF45}"/>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E92D970F-A6F3-4777-BC90-684EB62AC6EB}"/>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772A4544-40C9-48C5-AEE8-83A5741F4F0A}"/>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FD499B8-2F7F-4D24-BDB7-3BBBB82D4C49}"/>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DCC315F6-9D27-48EE-8678-DC165F1E2F63}"/>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E0145E96-B0FB-4A9A-BD1F-A32FF4089CA6}"/>
            </a:ext>
          </a:extLst>
        </xdr:cNvPr>
        <xdr:cNvCxnSpPr/>
      </xdr:nvCxnSpPr>
      <xdr:spPr>
        <a:xfrm flipV="1">
          <a:off x="14699614" y="55035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B1D14E9D-CC21-4E95-B2C5-7086DCB2C740}"/>
            </a:ext>
          </a:extLst>
        </xdr:cNvPr>
        <xdr:cNvSpPr txBox="1"/>
      </xdr:nvSpPr>
      <xdr:spPr>
        <a:xfrm>
          <a:off x="1473835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BF479BAD-BB67-42E5-A73F-9970CD2B9A1C}"/>
            </a:ext>
          </a:extLst>
        </xdr:cNvPr>
        <xdr:cNvCxnSpPr/>
      </xdr:nvCxnSpPr>
      <xdr:spPr>
        <a:xfrm>
          <a:off x="14611350" y="6972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9E51401E-CEF1-4443-9CAC-70831CD565EE}"/>
            </a:ext>
          </a:extLst>
        </xdr:cNvPr>
        <xdr:cNvSpPr txBox="1"/>
      </xdr:nvSpPr>
      <xdr:spPr>
        <a:xfrm>
          <a:off x="14738350" y="52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D94B891F-A491-4726-9C44-F43CA260468F}"/>
            </a:ext>
          </a:extLst>
        </xdr:cNvPr>
        <xdr:cNvCxnSpPr/>
      </xdr:nvCxnSpPr>
      <xdr:spPr>
        <a:xfrm>
          <a:off x="14611350" y="55035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A3220FE-9ACC-4E85-9DA6-4B61D524CD9B}"/>
            </a:ext>
          </a:extLst>
        </xdr:cNvPr>
        <xdr:cNvSpPr txBox="1"/>
      </xdr:nvSpPr>
      <xdr:spPr>
        <a:xfrm>
          <a:off x="14738350" y="594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AFC22AE1-359D-4F73-BC23-8321DA65B86E}"/>
            </a:ext>
          </a:extLst>
        </xdr:cNvPr>
        <xdr:cNvSpPr/>
      </xdr:nvSpPr>
      <xdr:spPr>
        <a:xfrm>
          <a:off x="14649450" y="6094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8AD37FD1-F847-4F31-BDE0-AF50A9388D4C}"/>
            </a:ext>
          </a:extLst>
        </xdr:cNvPr>
        <xdr:cNvSpPr/>
      </xdr:nvSpPr>
      <xdr:spPr>
        <a:xfrm>
          <a:off x="13887450" y="6068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B01332A9-0702-4490-98CE-54BCE96ABA77}"/>
            </a:ext>
          </a:extLst>
        </xdr:cNvPr>
        <xdr:cNvSpPr/>
      </xdr:nvSpPr>
      <xdr:spPr>
        <a:xfrm>
          <a:off x="13093700" y="60585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a:extLst>
            <a:ext uri="{FF2B5EF4-FFF2-40B4-BE49-F238E27FC236}">
              <a16:creationId xmlns:a16="http://schemas.microsoft.com/office/drawing/2014/main" id="{5687BA9F-67F4-44E8-A52A-7A8BB4DCB778}"/>
            </a:ext>
          </a:extLst>
        </xdr:cNvPr>
        <xdr:cNvSpPr/>
      </xdr:nvSpPr>
      <xdr:spPr>
        <a:xfrm>
          <a:off x="12299950" y="6045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a:extLst>
            <a:ext uri="{FF2B5EF4-FFF2-40B4-BE49-F238E27FC236}">
              <a16:creationId xmlns:a16="http://schemas.microsoft.com/office/drawing/2014/main" id="{1C38FCE4-8897-4C60-949F-F93217F34CA0}"/>
            </a:ext>
          </a:extLst>
        </xdr:cNvPr>
        <xdr:cNvSpPr/>
      </xdr:nvSpPr>
      <xdr:spPr>
        <a:xfrm>
          <a:off x="11487150" y="6071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2C43258-4D72-44AF-9718-7B47FECDEE28}"/>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610142F-E5DC-467F-BF72-55AE28E8891D}"/>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14652BC-A5B6-4192-A884-4DD5543BCEAF}"/>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2F2AD2FD-A616-4B51-8EFF-B3391CD2DBAF}"/>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33DC4C9-A495-4F56-B4BF-5DFD5CCE018A}"/>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65405</xdr:rowOff>
    </xdr:from>
    <xdr:to>
      <xdr:col>85</xdr:col>
      <xdr:colOff>177800</xdr:colOff>
      <xdr:row>37</xdr:row>
      <xdr:rowOff>167005</xdr:rowOff>
    </xdr:to>
    <xdr:sp macro="" textlink="">
      <xdr:nvSpPr>
        <xdr:cNvPr id="439" name="楕円 438">
          <a:extLst>
            <a:ext uri="{FF2B5EF4-FFF2-40B4-BE49-F238E27FC236}">
              <a16:creationId xmlns:a16="http://schemas.microsoft.com/office/drawing/2014/main" id="{12FE24B3-E469-42BA-944F-E24C5D42F0B8}"/>
            </a:ext>
          </a:extLst>
        </xdr:cNvPr>
        <xdr:cNvSpPr/>
      </xdr:nvSpPr>
      <xdr:spPr>
        <a:xfrm>
          <a:off x="14649450" y="61741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43832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727099E5-990F-4D8C-ABEF-C848958EB49F}"/>
            </a:ext>
          </a:extLst>
        </xdr:cNvPr>
        <xdr:cNvSpPr txBox="1"/>
      </xdr:nvSpPr>
      <xdr:spPr>
        <a:xfrm>
          <a:off x="14738350" y="6152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21590</xdr:rowOff>
    </xdr:from>
    <xdr:to>
      <xdr:col>81</xdr:col>
      <xdr:colOff>101600</xdr:colOff>
      <xdr:row>37</xdr:row>
      <xdr:rowOff>123190</xdr:rowOff>
    </xdr:to>
    <xdr:sp macro="" textlink="">
      <xdr:nvSpPr>
        <xdr:cNvPr id="441" name="楕円 440">
          <a:extLst>
            <a:ext uri="{FF2B5EF4-FFF2-40B4-BE49-F238E27FC236}">
              <a16:creationId xmlns:a16="http://schemas.microsoft.com/office/drawing/2014/main" id="{F137E956-BF08-427B-9BF3-3DEF7623D882}"/>
            </a:ext>
          </a:extLst>
        </xdr:cNvPr>
        <xdr:cNvSpPr/>
      </xdr:nvSpPr>
      <xdr:spPr>
        <a:xfrm>
          <a:off x="1388745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72390</xdr:rowOff>
    </xdr:from>
    <xdr:to>
      <xdr:col>85</xdr:col>
      <xdr:colOff>127000</xdr:colOff>
      <xdr:row>37</xdr:row>
      <xdr:rowOff>116205</xdr:rowOff>
    </xdr:to>
    <xdr:cxnSp macro="">
      <xdr:nvCxnSpPr>
        <xdr:cNvPr id="442" name="直線コネクタ 441">
          <a:extLst>
            <a:ext uri="{FF2B5EF4-FFF2-40B4-BE49-F238E27FC236}">
              <a16:creationId xmlns:a16="http://schemas.microsoft.com/office/drawing/2014/main" id="{EF7858AE-1BF4-4C9E-B7E1-B0E096CF5811}"/>
            </a:ext>
          </a:extLst>
        </xdr:cNvPr>
        <xdr:cNvCxnSpPr/>
      </xdr:nvCxnSpPr>
      <xdr:spPr>
        <a:xfrm>
          <a:off x="13938250" y="6181090"/>
          <a:ext cx="762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43" name="楕円 442">
          <a:extLst>
            <a:ext uri="{FF2B5EF4-FFF2-40B4-BE49-F238E27FC236}">
              <a16:creationId xmlns:a16="http://schemas.microsoft.com/office/drawing/2014/main" id="{274FBC12-55DB-47A5-AADC-3F8A555F3B6D}"/>
            </a:ext>
          </a:extLst>
        </xdr:cNvPr>
        <xdr:cNvSpPr/>
      </xdr:nvSpPr>
      <xdr:spPr>
        <a:xfrm>
          <a:off x="13093700" y="6094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30480</xdr:rowOff>
    </xdr:from>
    <xdr:to>
      <xdr:col>81</xdr:col>
      <xdr:colOff>50800</xdr:colOff>
      <xdr:row>37</xdr:row>
      <xdr:rowOff>72390</xdr:rowOff>
    </xdr:to>
    <xdr:cxnSp macro="">
      <xdr:nvCxnSpPr>
        <xdr:cNvPr id="444" name="直線コネクタ 443">
          <a:extLst>
            <a:ext uri="{FF2B5EF4-FFF2-40B4-BE49-F238E27FC236}">
              <a16:creationId xmlns:a16="http://schemas.microsoft.com/office/drawing/2014/main" id="{CBA43858-8FD7-4224-B7E3-AAA99B1401F3}"/>
            </a:ext>
          </a:extLst>
        </xdr:cNvPr>
        <xdr:cNvCxnSpPr/>
      </xdr:nvCxnSpPr>
      <xdr:spPr>
        <a:xfrm>
          <a:off x="13144500" y="613918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109220</xdr:rowOff>
    </xdr:from>
    <xdr:to>
      <xdr:col>72</xdr:col>
      <xdr:colOff>38100</xdr:colOff>
      <xdr:row>37</xdr:row>
      <xdr:rowOff>39370</xdr:rowOff>
    </xdr:to>
    <xdr:sp macro="" textlink="">
      <xdr:nvSpPr>
        <xdr:cNvPr id="445" name="楕円 444">
          <a:extLst>
            <a:ext uri="{FF2B5EF4-FFF2-40B4-BE49-F238E27FC236}">
              <a16:creationId xmlns:a16="http://schemas.microsoft.com/office/drawing/2014/main" id="{AC698CB9-BF71-4A4E-AB2E-BE77FCB7A526}"/>
            </a:ext>
          </a:extLst>
        </xdr:cNvPr>
        <xdr:cNvSpPr/>
      </xdr:nvSpPr>
      <xdr:spPr>
        <a:xfrm>
          <a:off x="12299950" y="60528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160020</xdr:rowOff>
    </xdr:from>
    <xdr:to>
      <xdr:col>76</xdr:col>
      <xdr:colOff>114300</xdr:colOff>
      <xdr:row>37</xdr:row>
      <xdr:rowOff>30480</xdr:rowOff>
    </xdr:to>
    <xdr:cxnSp macro="">
      <xdr:nvCxnSpPr>
        <xdr:cNvPr id="446" name="直線コネクタ 445">
          <a:extLst>
            <a:ext uri="{FF2B5EF4-FFF2-40B4-BE49-F238E27FC236}">
              <a16:creationId xmlns:a16="http://schemas.microsoft.com/office/drawing/2014/main" id="{AC2031B2-2922-4F5A-9C26-4FD3D2151754}"/>
            </a:ext>
          </a:extLst>
        </xdr:cNvPr>
        <xdr:cNvCxnSpPr/>
      </xdr:nvCxnSpPr>
      <xdr:spPr>
        <a:xfrm>
          <a:off x="12344400" y="6103620"/>
          <a:ext cx="8001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132080</xdr:rowOff>
    </xdr:from>
    <xdr:to>
      <xdr:col>67</xdr:col>
      <xdr:colOff>101600</xdr:colOff>
      <xdr:row>38</xdr:row>
      <xdr:rowOff>62230</xdr:rowOff>
    </xdr:to>
    <xdr:sp macro="" textlink="">
      <xdr:nvSpPr>
        <xdr:cNvPr id="447" name="楕円 446">
          <a:extLst>
            <a:ext uri="{FF2B5EF4-FFF2-40B4-BE49-F238E27FC236}">
              <a16:creationId xmlns:a16="http://schemas.microsoft.com/office/drawing/2014/main" id="{AF5B4650-4F5E-4BCA-9672-97A57D13478D}"/>
            </a:ext>
          </a:extLst>
        </xdr:cNvPr>
        <xdr:cNvSpPr/>
      </xdr:nvSpPr>
      <xdr:spPr>
        <a:xfrm>
          <a:off x="11487150" y="6240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160020</xdr:rowOff>
    </xdr:from>
    <xdr:to>
      <xdr:col>71</xdr:col>
      <xdr:colOff>177800</xdr:colOff>
      <xdr:row>38</xdr:row>
      <xdr:rowOff>11430</xdr:rowOff>
    </xdr:to>
    <xdr:cxnSp macro="">
      <xdr:nvCxnSpPr>
        <xdr:cNvPr id="448" name="直線コネクタ 447">
          <a:extLst>
            <a:ext uri="{FF2B5EF4-FFF2-40B4-BE49-F238E27FC236}">
              <a16:creationId xmlns:a16="http://schemas.microsoft.com/office/drawing/2014/main" id="{8D591897-5AC4-4208-BAF5-B0C9A4F9F47C}"/>
            </a:ext>
          </a:extLst>
        </xdr:cNvPr>
        <xdr:cNvCxnSpPr/>
      </xdr:nvCxnSpPr>
      <xdr:spPr>
        <a:xfrm flipV="1">
          <a:off x="11537950" y="6103620"/>
          <a:ext cx="806450" cy="1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6029E7CB-5D06-4273-AD78-564BAF43F236}"/>
            </a:ext>
          </a:extLst>
        </xdr:cNvPr>
        <xdr:cNvSpPr txBox="1"/>
      </xdr:nvSpPr>
      <xdr:spPr>
        <a:xfrm>
          <a:off x="13742044" y="5849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9C134564-05CB-4CBB-95E2-7316B1D66A6B}"/>
            </a:ext>
          </a:extLst>
        </xdr:cNvPr>
        <xdr:cNvSpPr txBox="1"/>
      </xdr:nvSpPr>
      <xdr:spPr>
        <a:xfrm>
          <a:off x="12960994" y="5840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74EE8A42-BAEE-465B-9A8C-D62DD4F12415}"/>
            </a:ext>
          </a:extLst>
        </xdr:cNvPr>
        <xdr:cNvSpPr txBox="1"/>
      </xdr:nvSpPr>
      <xdr:spPr>
        <a:xfrm>
          <a:off x="12167244" y="582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BBFD0500-9462-4DEB-ADB6-26EA1B2B9463}"/>
            </a:ext>
          </a:extLst>
        </xdr:cNvPr>
        <xdr:cNvSpPr txBox="1"/>
      </xdr:nvSpPr>
      <xdr:spPr>
        <a:xfrm>
          <a:off x="11354444" y="585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114317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BB156CE4-FFB8-4F33-9744-31F65B3D85D6}"/>
            </a:ext>
          </a:extLst>
        </xdr:cNvPr>
        <xdr:cNvSpPr txBox="1"/>
      </xdr:nvSpPr>
      <xdr:spPr>
        <a:xfrm>
          <a:off x="13742044" y="6223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72407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2F049FBD-959A-49B2-AD4A-6890CF246256}"/>
            </a:ext>
          </a:extLst>
        </xdr:cNvPr>
        <xdr:cNvSpPr txBox="1"/>
      </xdr:nvSpPr>
      <xdr:spPr>
        <a:xfrm>
          <a:off x="12960994" y="618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30497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13B95CC6-FD13-495D-8D62-12E122F5818A}"/>
            </a:ext>
          </a:extLst>
        </xdr:cNvPr>
        <xdr:cNvSpPr txBox="1"/>
      </xdr:nvSpPr>
      <xdr:spPr>
        <a:xfrm>
          <a:off x="121672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53357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23F78579-5A2F-4A55-A5B1-85246F4AF413}"/>
            </a:ext>
          </a:extLst>
        </xdr:cNvPr>
        <xdr:cNvSpPr txBox="1"/>
      </xdr:nvSpPr>
      <xdr:spPr>
        <a:xfrm>
          <a:off x="113544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ECEBA75D-E2BB-4531-A3A7-AD9D1802D921}"/>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5A850498-63C9-4D68-A7AE-9574E39FC4D5}"/>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D903504D-AC3D-434B-9AF3-7128D3840267}"/>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7F7713BC-6F46-401F-8E8A-D45FDC8A1014}"/>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2BEB4CE8-1A4E-4A83-9396-38DB07E80501}"/>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25E2170F-DCE9-4C9C-A503-0F37DBB9BEF0}"/>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3B640A4B-8D48-45B1-BD7D-9D6054977D5B}"/>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5F284B59-0694-4DA7-AF64-8DDD1CAA6BD6}"/>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2C3EBBE9-C602-4DC6-959C-F0B16CCC456F}"/>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48ABA268-9D39-4A34-8453-3A3100EAC41C}"/>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F9959E76-C846-48D5-A673-3A186C39FB7D}"/>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151FDC3B-075A-42F1-B18A-149A70C5730A}"/>
            </a:ext>
          </a:extLst>
        </xdr:cNvPr>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AB94BE79-5B54-4876-818A-30955458A84C}"/>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14702A2-B794-4881-9F6D-1000D0702C79}"/>
            </a:ext>
          </a:extLst>
        </xdr:cNvPr>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8BB9E536-BAC1-4821-9389-ED5954E77715}"/>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16219D40-8F0D-40BA-84EB-3DDF92E5825B}"/>
            </a:ext>
          </a:extLst>
        </xdr:cNvPr>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9A0C4CB7-2DCC-41C7-9430-8F492877F41F}"/>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415FA9CB-C86C-4C8E-B802-A5B19E92D0B7}"/>
            </a:ext>
          </a:extLst>
        </xdr:cNvPr>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B2113C5B-4566-433A-9ECD-4D36887503B4}"/>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84FBDB4-F17C-457C-AF69-2B542FE043E4}"/>
            </a:ext>
          </a:extLst>
        </xdr:cNvPr>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4672AFAF-5E87-4326-B21C-D8D8EA1C662B}"/>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7AF60235-6229-42FD-B0DB-2E4F5E5906F4}"/>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A0D60ABE-0FAE-40B6-B604-1614A448023B}"/>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3E24244B-D1E4-4AB4-8359-9E7BD9EB16CB}"/>
            </a:ext>
          </a:extLst>
        </xdr:cNvPr>
        <xdr:cNvCxnSpPr/>
      </xdr:nvCxnSpPr>
      <xdr:spPr>
        <a:xfrm flipV="1">
          <a:off x="19951064" y="5748655"/>
          <a:ext cx="0" cy="1198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C35F04C2-AD07-42F3-89D6-C0D72FF919D5}"/>
            </a:ext>
          </a:extLst>
        </xdr:cNvPr>
        <xdr:cNvSpPr txBox="1"/>
      </xdr:nvSpPr>
      <xdr:spPr>
        <a:xfrm>
          <a:off x="19989800" y="695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58FE072F-0D64-43DA-B39A-048B4A588510}"/>
            </a:ext>
          </a:extLst>
        </xdr:cNvPr>
        <xdr:cNvCxnSpPr/>
      </xdr:nvCxnSpPr>
      <xdr:spPr>
        <a:xfrm>
          <a:off x="19881850" y="69475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1E367CD2-AF45-4ADC-AA17-7810192AC0C7}"/>
            </a:ext>
          </a:extLst>
        </xdr:cNvPr>
        <xdr:cNvSpPr txBox="1"/>
      </xdr:nvSpPr>
      <xdr:spPr>
        <a:xfrm>
          <a:off x="19989800" y="553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353F725A-195B-4C40-B395-A53BDD99B23E}"/>
            </a:ext>
          </a:extLst>
        </xdr:cNvPr>
        <xdr:cNvCxnSpPr/>
      </xdr:nvCxnSpPr>
      <xdr:spPr>
        <a:xfrm>
          <a:off x="19881850" y="57486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7D25F247-6863-4F3C-ADAE-C3AF8D8AF7E9}"/>
            </a:ext>
          </a:extLst>
        </xdr:cNvPr>
        <xdr:cNvSpPr txBox="1"/>
      </xdr:nvSpPr>
      <xdr:spPr>
        <a:xfrm>
          <a:off x="19989800" y="6413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BB81857C-8734-4F40-B239-2E88B13BF5C3}"/>
            </a:ext>
          </a:extLst>
        </xdr:cNvPr>
        <xdr:cNvSpPr/>
      </xdr:nvSpPr>
      <xdr:spPr>
        <a:xfrm>
          <a:off x="19900900" y="6555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684DDDD4-36F7-4FA8-83F2-08E8168A8827}"/>
            </a:ext>
          </a:extLst>
        </xdr:cNvPr>
        <xdr:cNvSpPr/>
      </xdr:nvSpPr>
      <xdr:spPr>
        <a:xfrm>
          <a:off x="19157950" y="65652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F9961E01-43D9-4795-9919-CEE1C4CA20F5}"/>
            </a:ext>
          </a:extLst>
        </xdr:cNvPr>
        <xdr:cNvSpPr/>
      </xdr:nvSpPr>
      <xdr:spPr>
        <a:xfrm>
          <a:off x="18345150" y="6586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a:extLst>
            <a:ext uri="{FF2B5EF4-FFF2-40B4-BE49-F238E27FC236}">
              <a16:creationId xmlns:a16="http://schemas.microsoft.com/office/drawing/2014/main" id="{BF8EFE81-0EF6-471A-BE2D-F7953979EA7B}"/>
            </a:ext>
          </a:extLst>
        </xdr:cNvPr>
        <xdr:cNvSpPr/>
      </xdr:nvSpPr>
      <xdr:spPr>
        <a:xfrm>
          <a:off x="17551400" y="6593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F3EE58FC-BBAD-4515-BB4C-114754A578B9}"/>
            </a:ext>
          </a:extLst>
        </xdr:cNvPr>
        <xdr:cNvSpPr/>
      </xdr:nvSpPr>
      <xdr:spPr>
        <a:xfrm>
          <a:off x="16757650" y="65919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3D687D6-819A-4F98-A523-A2C8035D2BF8}"/>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B31EBEA-812B-44E7-938C-2F4F877FB399}"/>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22DE498E-AD1B-4CD7-BD4C-7B0C5AC8CEAF}"/>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30D9379-7FD0-40DB-9FB9-813DE2DC3B7B}"/>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6092E17E-602B-48A8-B7B9-A9C475EA4C63}"/>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126365</xdr:rowOff>
    </xdr:from>
    <xdr:to>
      <xdr:col>116</xdr:col>
      <xdr:colOff>114300</xdr:colOff>
      <xdr:row>42</xdr:row>
      <xdr:rowOff>56515</xdr:rowOff>
    </xdr:to>
    <xdr:sp macro="" textlink="">
      <xdr:nvSpPr>
        <xdr:cNvPr id="496" name="楕円 495">
          <a:extLst>
            <a:ext uri="{FF2B5EF4-FFF2-40B4-BE49-F238E27FC236}">
              <a16:creationId xmlns:a16="http://schemas.microsoft.com/office/drawing/2014/main" id="{2DAF6B15-1762-428C-9A77-04E24F623E89}"/>
            </a:ext>
          </a:extLst>
        </xdr:cNvPr>
        <xdr:cNvSpPr/>
      </xdr:nvSpPr>
      <xdr:spPr>
        <a:xfrm>
          <a:off x="19900900" y="6895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41292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440846C9-255A-4904-9E68-F6100B511D58}"/>
            </a:ext>
          </a:extLst>
        </xdr:cNvPr>
        <xdr:cNvSpPr txBox="1"/>
      </xdr:nvSpPr>
      <xdr:spPr>
        <a:xfrm>
          <a:off x="19989800"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128270</xdr:rowOff>
    </xdr:from>
    <xdr:to>
      <xdr:col>112</xdr:col>
      <xdr:colOff>38100</xdr:colOff>
      <xdr:row>42</xdr:row>
      <xdr:rowOff>58420</xdr:rowOff>
    </xdr:to>
    <xdr:sp macro="" textlink="">
      <xdr:nvSpPr>
        <xdr:cNvPr id="498" name="楕円 497">
          <a:extLst>
            <a:ext uri="{FF2B5EF4-FFF2-40B4-BE49-F238E27FC236}">
              <a16:creationId xmlns:a16="http://schemas.microsoft.com/office/drawing/2014/main" id="{E3DE68B2-89FF-45F3-9F89-06CD9CBCC1E4}"/>
            </a:ext>
          </a:extLst>
        </xdr:cNvPr>
        <xdr:cNvSpPr/>
      </xdr:nvSpPr>
      <xdr:spPr>
        <a:xfrm>
          <a:off x="19157950" y="6897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5715</xdr:rowOff>
    </xdr:from>
    <xdr:to>
      <xdr:col>116</xdr:col>
      <xdr:colOff>63500</xdr:colOff>
      <xdr:row>42</xdr:row>
      <xdr:rowOff>7620</xdr:rowOff>
    </xdr:to>
    <xdr:cxnSp macro="">
      <xdr:nvCxnSpPr>
        <xdr:cNvPr id="499" name="直線コネクタ 498">
          <a:extLst>
            <a:ext uri="{FF2B5EF4-FFF2-40B4-BE49-F238E27FC236}">
              <a16:creationId xmlns:a16="http://schemas.microsoft.com/office/drawing/2014/main" id="{FC6709C9-B6DE-4C7C-B84D-869D68337598}"/>
            </a:ext>
          </a:extLst>
        </xdr:cNvPr>
        <xdr:cNvCxnSpPr/>
      </xdr:nvCxnSpPr>
      <xdr:spPr>
        <a:xfrm flipV="1">
          <a:off x="19202400" y="6939915"/>
          <a:ext cx="7493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128270</xdr:rowOff>
    </xdr:from>
    <xdr:to>
      <xdr:col>107</xdr:col>
      <xdr:colOff>101600</xdr:colOff>
      <xdr:row>42</xdr:row>
      <xdr:rowOff>58420</xdr:rowOff>
    </xdr:to>
    <xdr:sp macro="" textlink="">
      <xdr:nvSpPr>
        <xdr:cNvPr id="500" name="楕円 499">
          <a:extLst>
            <a:ext uri="{FF2B5EF4-FFF2-40B4-BE49-F238E27FC236}">
              <a16:creationId xmlns:a16="http://schemas.microsoft.com/office/drawing/2014/main" id="{48D18FE1-5F1F-4911-A4DF-189583F00780}"/>
            </a:ext>
          </a:extLst>
        </xdr:cNvPr>
        <xdr:cNvSpPr/>
      </xdr:nvSpPr>
      <xdr:spPr>
        <a:xfrm>
          <a:off x="18345150" y="6897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7620</xdr:rowOff>
    </xdr:from>
    <xdr:to>
      <xdr:col>111</xdr:col>
      <xdr:colOff>177800</xdr:colOff>
      <xdr:row>42</xdr:row>
      <xdr:rowOff>7620</xdr:rowOff>
    </xdr:to>
    <xdr:cxnSp macro="">
      <xdr:nvCxnSpPr>
        <xdr:cNvPr id="501" name="直線コネクタ 500">
          <a:extLst>
            <a:ext uri="{FF2B5EF4-FFF2-40B4-BE49-F238E27FC236}">
              <a16:creationId xmlns:a16="http://schemas.microsoft.com/office/drawing/2014/main" id="{5D63B30B-AA2B-4C9D-8029-2B97D7BF31B7}"/>
            </a:ext>
          </a:extLst>
        </xdr:cNvPr>
        <xdr:cNvCxnSpPr/>
      </xdr:nvCxnSpPr>
      <xdr:spPr>
        <a:xfrm>
          <a:off x="18395950" y="69418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128270</xdr:rowOff>
    </xdr:from>
    <xdr:to>
      <xdr:col>102</xdr:col>
      <xdr:colOff>165100</xdr:colOff>
      <xdr:row>42</xdr:row>
      <xdr:rowOff>58420</xdr:rowOff>
    </xdr:to>
    <xdr:sp macro="" textlink="">
      <xdr:nvSpPr>
        <xdr:cNvPr id="502" name="楕円 501">
          <a:extLst>
            <a:ext uri="{FF2B5EF4-FFF2-40B4-BE49-F238E27FC236}">
              <a16:creationId xmlns:a16="http://schemas.microsoft.com/office/drawing/2014/main" id="{BF2A23DA-34FD-482A-A4ED-45560905325C}"/>
            </a:ext>
          </a:extLst>
        </xdr:cNvPr>
        <xdr:cNvSpPr/>
      </xdr:nvSpPr>
      <xdr:spPr>
        <a:xfrm>
          <a:off x="17551400" y="6897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7620</xdr:rowOff>
    </xdr:from>
    <xdr:to>
      <xdr:col>107</xdr:col>
      <xdr:colOff>50800</xdr:colOff>
      <xdr:row>42</xdr:row>
      <xdr:rowOff>7620</xdr:rowOff>
    </xdr:to>
    <xdr:cxnSp macro="">
      <xdr:nvCxnSpPr>
        <xdr:cNvPr id="503" name="直線コネクタ 502">
          <a:extLst>
            <a:ext uri="{FF2B5EF4-FFF2-40B4-BE49-F238E27FC236}">
              <a16:creationId xmlns:a16="http://schemas.microsoft.com/office/drawing/2014/main" id="{AD7A14A3-B00C-4A0B-82C0-B48E78ED9544}"/>
            </a:ext>
          </a:extLst>
        </xdr:cNvPr>
        <xdr:cNvCxnSpPr/>
      </xdr:nvCxnSpPr>
      <xdr:spPr>
        <a:xfrm>
          <a:off x="17602200" y="69418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114935</xdr:rowOff>
    </xdr:from>
    <xdr:to>
      <xdr:col>98</xdr:col>
      <xdr:colOff>38100</xdr:colOff>
      <xdr:row>42</xdr:row>
      <xdr:rowOff>45085</xdr:rowOff>
    </xdr:to>
    <xdr:sp macro="" textlink="">
      <xdr:nvSpPr>
        <xdr:cNvPr id="504" name="楕円 503">
          <a:extLst>
            <a:ext uri="{FF2B5EF4-FFF2-40B4-BE49-F238E27FC236}">
              <a16:creationId xmlns:a16="http://schemas.microsoft.com/office/drawing/2014/main" id="{B4E59BEA-1F71-44DB-AF0F-46498E76E83D}"/>
            </a:ext>
          </a:extLst>
        </xdr:cNvPr>
        <xdr:cNvSpPr/>
      </xdr:nvSpPr>
      <xdr:spPr>
        <a:xfrm>
          <a:off x="16757650" y="68840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165735</xdr:rowOff>
    </xdr:from>
    <xdr:to>
      <xdr:col>102</xdr:col>
      <xdr:colOff>114300</xdr:colOff>
      <xdr:row>42</xdr:row>
      <xdr:rowOff>7620</xdr:rowOff>
    </xdr:to>
    <xdr:cxnSp macro="">
      <xdr:nvCxnSpPr>
        <xdr:cNvPr id="505" name="直線コネクタ 504">
          <a:extLst>
            <a:ext uri="{FF2B5EF4-FFF2-40B4-BE49-F238E27FC236}">
              <a16:creationId xmlns:a16="http://schemas.microsoft.com/office/drawing/2014/main" id="{9AAB7F6E-CBEC-4709-95B7-313B679DF620}"/>
            </a:ext>
          </a:extLst>
        </xdr:cNvPr>
        <xdr:cNvCxnSpPr/>
      </xdr:nvCxnSpPr>
      <xdr:spPr>
        <a:xfrm>
          <a:off x="16802100" y="6934835"/>
          <a:ext cx="8001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C21BF267-CA3E-4C90-B3BF-827866E4D9C3}"/>
            </a:ext>
          </a:extLst>
        </xdr:cNvPr>
        <xdr:cNvSpPr txBox="1"/>
      </xdr:nvSpPr>
      <xdr:spPr>
        <a:xfrm>
          <a:off x="18980227" y="634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34D3BD32-E06B-4864-91DA-38C54AEEEFCD}"/>
            </a:ext>
          </a:extLst>
        </xdr:cNvPr>
        <xdr:cNvSpPr txBox="1"/>
      </xdr:nvSpPr>
      <xdr:spPr>
        <a:xfrm>
          <a:off x="18180127"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F45F5428-965D-487C-AE34-6673DA605FE7}"/>
            </a:ext>
          </a:extLst>
        </xdr:cNvPr>
        <xdr:cNvSpPr txBox="1"/>
      </xdr:nvSpPr>
      <xdr:spPr>
        <a:xfrm>
          <a:off x="17386377" y="63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F00D33F0-B236-4E77-A93D-D2D96C300697}"/>
            </a:ext>
          </a:extLst>
        </xdr:cNvPr>
        <xdr:cNvSpPr txBox="1"/>
      </xdr:nvSpPr>
      <xdr:spPr>
        <a:xfrm>
          <a:off x="16592627" y="637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49547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E6D4B9B9-B28C-4ED6-96A0-71C2F34164AE}"/>
            </a:ext>
          </a:extLst>
        </xdr:cNvPr>
        <xdr:cNvSpPr txBox="1"/>
      </xdr:nvSpPr>
      <xdr:spPr>
        <a:xfrm>
          <a:off x="189802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49547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4B0B07E2-8170-4DC7-9B3C-276B321F5564}"/>
            </a:ext>
          </a:extLst>
        </xdr:cNvPr>
        <xdr:cNvSpPr txBox="1"/>
      </xdr:nvSpPr>
      <xdr:spPr>
        <a:xfrm>
          <a:off x="181801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49547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E69D71B2-4D9F-4747-93AB-247FB44AD492}"/>
            </a:ext>
          </a:extLst>
        </xdr:cNvPr>
        <xdr:cNvSpPr txBox="1"/>
      </xdr:nvSpPr>
      <xdr:spPr>
        <a:xfrm>
          <a:off x="1738637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36212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4E1285FC-7302-4CE7-852D-287F0790797D}"/>
            </a:ext>
          </a:extLst>
        </xdr:cNvPr>
        <xdr:cNvSpPr txBox="1"/>
      </xdr:nvSpPr>
      <xdr:spPr>
        <a:xfrm>
          <a:off x="16592627"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78931EFA-72AB-4BD8-8E83-BB905169FF3E}"/>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F6894550-01E1-4F48-B3DA-81DC32C1F951}"/>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D0D74705-B1F3-40C0-A261-0992EEB87DF4}"/>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74813E53-2E0C-4F00-A662-D05E5D0B7D7F}"/>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B6BC2C5A-761F-45E1-9FA2-5FA863C9233B}"/>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1075236-781D-4DE6-8B74-B9F74A5EE4D4}"/>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98A6D404-23B6-4CA0-B364-05108A9FDD62}"/>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26271E90-A97C-4F29-AE0F-9085F703D566}"/>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A9039FEE-FF47-48BE-9E90-E7705E1CF3BB}"/>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EB524061-3313-46E8-9713-40DD1C0C5DB5}"/>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747B2B02-BB99-4BCB-9A02-093D25221D22}"/>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5CE4C95C-BCBB-403F-805C-3E11F82EE618}"/>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39AA9CDC-51FB-47A6-AF67-C41F9E1F0583}"/>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2B3B8223-8E9F-4FB3-B439-F77EC2B0CC9E}"/>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5CF8FB1C-C017-44F2-9CE9-CB8C1EA25CD9}"/>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33561563-C547-422F-8457-34BF4DF4F132}"/>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60BEF75A-858A-4C20-8637-DA044DC723C0}"/>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84F6C833-A5FE-4921-8E91-BFE739C0E617}"/>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78FCECE7-91BE-4450-9E39-3B5D7948D2EF}"/>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503D3105-43CE-4ECB-8725-133B22BD9A02}"/>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C0FDA75D-25D9-4AB3-8505-B9D231CE8B27}"/>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125F0438-7792-4522-B7CA-2850A395DF5A}"/>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905E5413-D9D7-4F85-9C7B-AA14239E265F}"/>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86A6EE79-DADB-46E1-8CEE-3073707504EA}"/>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D2F8CF74-D87F-4934-A080-089DB460BA64}"/>
            </a:ext>
          </a:extLst>
        </xdr:cNvPr>
        <xdr:cNvCxnSpPr/>
      </xdr:nvCxnSpPr>
      <xdr:spPr>
        <a:xfrm flipV="1">
          <a:off x="14699614" y="9365615"/>
          <a:ext cx="0" cy="1043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E4084BF1-01A8-4CCB-99CA-ADB096A2D92B}"/>
            </a:ext>
          </a:extLst>
        </xdr:cNvPr>
        <xdr:cNvSpPr txBox="1"/>
      </xdr:nvSpPr>
      <xdr:spPr>
        <a:xfrm>
          <a:off x="1473835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311E9152-985B-4C18-88FB-0C47D5532031}"/>
            </a:ext>
          </a:extLst>
        </xdr:cNvPr>
        <xdr:cNvCxnSpPr/>
      </xdr:nvCxnSpPr>
      <xdr:spPr>
        <a:xfrm>
          <a:off x="14611350" y="10408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9D0462B1-4B42-430D-A107-C84B5B68BFC2}"/>
            </a:ext>
          </a:extLst>
        </xdr:cNvPr>
        <xdr:cNvSpPr txBox="1"/>
      </xdr:nvSpPr>
      <xdr:spPr>
        <a:xfrm>
          <a:off x="14738350" y="914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1D2F5B49-6CFB-4C09-8B50-75D4709ACEA0}"/>
            </a:ext>
          </a:extLst>
        </xdr:cNvPr>
        <xdr:cNvCxnSpPr/>
      </xdr:nvCxnSpPr>
      <xdr:spPr>
        <a:xfrm>
          <a:off x="14611350" y="9365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315941A7-616D-4AFE-8C90-0DACA25E9AEA}"/>
            </a:ext>
          </a:extLst>
        </xdr:cNvPr>
        <xdr:cNvSpPr txBox="1"/>
      </xdr:nvSpPr>
      <xdr:spPr>
        <a:xfrm>
          <a:off x="14738350" y="9817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56F8109C-378C-45F0-9D78-20BF2C69BED1}"/>
            </a:ext>
          </a:extLst>
        </xdr:cNvPr>
        <xdr:cNvSpPr/>
      </xdr:nvSpPr>
      <xdr:spPr>
        <a:xfrm>
          <a:off x="14649450" y="99599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C80225ED-210C-4D71-99E3-255E5783732C}"/>
            </a:ext>
          </a:extLst>
        </xdr:cNvPr>
        <xdr:cNvSpPr/>
      </xdr:nvSpPr>
      <xdr:spPr>
        <a:xfrm>
          <a:off x="1388745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77AC7D10-1FAA-4E65-8391-7FA84EA79384}"/>
            </a:ext>
          </a:extLst>
        </xdr:cNvPr>
        <xdr:cNvSpPr/>
      </xdr:nvSpPr>
      <xdr:spPr>
        <a:xfrm>
          <a:off x="13093700" y="9907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a:extLst>
            <a:ext uri="{FF2B5EF4-FFF2-40B4-BE49-F238E27FC236}">
              <a16:creationId xmlns:a16="http://schemas.microsoft.com/office/drawing/2014/main" id="{8B4D89D5-FB57-4E6B-AAB5-F79192AF6BCB}"/>
            </a:ext>
          </a:extLst>
        </xdr:cNvPr>
        <xdr:cNvSpPr/>
      </xdr:nvSpPr>
      <xdr:spPr>
        <a:xfrm>
          <a:off x="12299950" y="99015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a:extLst>
            <a:ext uri="{FF2B5EF4-FFF2-40B4-BE49-F238E27FC236}">
              <a16:creationId xmlns:a16="http://schemas.microsoft.com/office/drawing/2014/main" id="{38A406C0-213E-4D04-9CB4-009AF8EC75FC}"/>
            </a:ext>
          </a:extLst>
        </xdr:cNvPr>
        <xdr:cNvSpPr/>
      </xdr:nvSpPr>
      <xdr:spPr>
        <a:xfrm>
          <a:off x="11487150" y="9903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044ABF9-2866-4B73-B737-419E8CF8994B}"/>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3EC6606-35B9-49BE-97E9-AE14A37AEF49}"/>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C0765D2B-6A65-4405-A462-D1254912EA8E}"/>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EFF85ADF-9898-4E3B-B6DA-8DC58A1E3722}"/>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FE2A66C1-FC3C-4038-A222-13FE58BAC4DF}"/>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554" name="楕円 553">
          <a:extLst>
            <a:ext uri="{FF2B5EF4-FFF2-40B4-BE49-F238E27FC236}">
              <a16:creationId xmlns:a16="http://schemas.microsoft.com/office/drawing/2014/main" id="{8E17E0BA-1B61-4B18-A7A9-B76AB5C4E2FC}"/>
            </a:ext>
          </a:extLst>
        </xdr:cNvPr>
        <xdr:cNvSpPr/>
      </xdr:nvSpPr>
      <xdr:spPr>
        <a:xfrm>
          <a:off x="14649450" y="101155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22877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B8F70CAD-3D3D-4CF0-B03D-89B5DB3D1C1C}"/>
            </a:ext>
          </a:extLst>
        </xdr:cNvPr>
        <xdr:cNvSpPr txBox="1"/>
      </xdr:nvSpPr>
      <xdr:spPr>
        <a:xfrm>
          <a:off x="14738350" y="1009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56" name="楕円 555">
          <a:extLst>
            <a:ext uri="{FF2B5EF4-FFF2-40B4-BE49-F238E27FC236}">
              <a16:creationId xmlns:a16="http://schemas.microsoft.com/office/drawing/2014/main" id="{1191B3F3-6FAE-4E50-93BE-B6AC38FA9D3E}"/>
            </a:ext>
          </a:extLst>
        </xdr:cNvPr>
        <xdr:cNvSpPr/>
      </xdr:nvSpPr>
      <xdr:spPr>
        <a:xfrm>
          <a:off x="1388745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95250</xdr:rowOff>
    </xdr:to>
    <xdr:cxnSp macro="">
      <xdr:nvCxnSpPr>
        <xdr:cNvPr id="557" name="直線コネクタ 556">
          <a:extLst>
            <a:ext uri="{FF2B5EF4-FFF2-40B4-BE49-F238E27FC236}">
              <a16:creationId xmlns:a16="http://schemas.microsoft.com/office/drawing/2014/main" id="{CD6C8320-0548-48AC-A2DE-DA2777EF40AD}"/>
            </a:ext>
          </a:extLst>
        </xdr:cNvPr>
        <xdr:cNvCxnSpPr/>
      </xdr:nvCxnSpPr>
      <xdr:spPr>
        <a:xfrm>
          <a:off x="13938250" y="1012825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149225</xdr:rowOff>
    </xdr:from>
    <xdr:to>
      <xdr:col>76</xdr:col>
      <xdr:colOff>165100</xdr:colOff>
      <xdr:row>61</xdr:row>
      <xdr:rowOff>79375</xdr:rowOff>
    </xdr:to>
    <xdr:sp macro="" textlink="">
      <xdr:nvSpPr>
        <xdr:cNvPr id="558" name="楕円 557">
          <a:extLst>
            <a:ext uri="{FF2B5EF4-FFF2-40B4-BE49-F238E27FC236}">
              <a16:creationId xmlns:a16="http://schemas.microsoft.com/office/drawing/2014/main" id="{15C86FB0-34A5-4396-B885-5190E951D6E8}"/>
            </a:ext>
          </a:extLst>
        </xdr:cNvPr>
        <xdr:cNvSpPr/>
      </xdr:nvSpPr>
      <xdr:spPr>
        <a:xfrm>
          <a:off x="13093700" y="10055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28575</xdr:rowOff>
    </xdr:from>
    <xdr:to>
      <xdr:col>81</xdr:col>
      <xdr:colOff>50800</xdr:colOff>
      <xdr:row>61</xdr:row>
      <xdr:rowOff>57150</xdr:rowOff>
    </xdr:to>
    <xdr:cxnSp macro="">
      <xdr:nvCxnSpPr>
        <xdr:cNvPr id="559" name="直線コネクタ 558">
          <a:extLst>
            <a:ext uri="{FF2B5EF4-FFF2-40B4-BE49-F238E27FC236}">
              <a16:creationId xmlns:a16="http://schemas.microsoft.com/office/drawing/2014/main" id="{4B8223F6-9E1A-4521-BE0B-1E6D4F581C94}"/>
            </a:ext>
          </a:extLst>
        </xdr:cNvPr>
        <xdr:cNvCxnSpPr/>
      </xdr:nvCxnSpPr>
      <xdr:spPr>
        <a:xfrm>
          <a:off x="13144500" y="10099675"/>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113030</xdr:rowOff>
    </xdr:from>
    <xdr:to>
      <xdr:col>72</xdr:col>
      <xdr:colOff>38100</xdr:colOff>
      <xdr:row>61</xdr:row>
      <xdr:rowOff>43180</xdr:rowOff>
    </xdr:to>
    <xdr:sp macro="" textlink="">
      <xdr:nvSpPr>
        <xdr:cNvPr id="560" name="楕円 559">
          <a:extLst>
            <a:ext uri="{FF2B5EF4-FFF2-40B4-BE49-F238E27FC236}">
              <a16:creationId xmlns:a16="http://schemas.microsoft.com/office/drawing/2014/main" id="{67223712-B317-4720-9F86-88814693E834}"/>
            </a:ext>
          </a:extLst>
        </xdr:cNvPr>
        <xdr:cNvSpPr/>
      </xdr:nvSpPr>
      <xdr:spPr>
        <a:xfrm>
          <a:off x="12299950" y="100190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163830</xdr:rowOff>
    </xdr:from>
    <xdr:to>
      <xdr:col>76</xdr:col>
      <xdr:colOff>114300</xdr:colOff>
      <xdr:row>61</xdr:row>
      <xdr:rowOff>28575</xdr:rowOff>
    </xdr:to>
    <xdr:cxnSp macro="">
      <xdr:nvCxnSpPr>
        <xdr:cNvPr id="561" name="直線コネクタ 560">
          <a:extLst>
            <a:ext uri="{FF2B5EF4-FFF2-40B4-BE49-F238E27FC236}">
              <a16:creationId xmlns:a16="http://schemas.microsoft.com/office/drawing/2014/main" id="{08EBFD6C-6927-4736-A80C-EAED50FB01AB}"/>
            </a:ext>
          </a:extLst>
        </xdr:cNvPr>
        <xdr:cNvCxnSpPr/>
      </xdr:nvCxnSpPr>
      <xdr:spPr>
        <a:xfrm>
          <a:off x="12344400" y="10069830"/>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114935</xdr:rowOff>
    </xdr:from>
    <xdr:to>
      <xdr:col>67</xdr:col>
      <xdr:colOff>101600</xdr:colOff>
      <xdr:row>61</xdr:row>
      <xdr:rowOff>45085</xdr:rowOff>
    </xdr:to>
    <xdr:sp macro="" textlink="">
      <xdr:nvSpPr>
        <xdr:cNvPr id="562" name="楕円 561">
          <a:extLst>
            <a:ext uri="{FF2B5EF4-FFF2-40B4-BE49-F238E27FC236}">
              <a16:creationId xmlns:a16="http://schemas.microsoft.com/office/drawing/2014/main" id="{5B8266FA-9A60-4834-8C5C-E594714C3795}"/>
            </a:ext>
          </a:extLst>
        </xdr:cNvPr>
        <xdr:cNvSpPr/>
      </xdr:nvSpPr>
      <xdr:spPr>
        <a:xfrm>
          <a:off x="11487150" y="100209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163830</xdr:rowOff>
    </xdr:from>
    <xdr:to>
      <xdr:col>71</xdr:col>
      <xdr:colOff>177800</xdr:colOff>
      <xdr:row>60</xdr:row>
      <xdr:rowOff>165735</xdr:rowOff>
    </xdr:to>
    <xdr:cxnSp macro="">
      <xdr:nvCxnSpPr>
        <xdr:cNvPr id="563" name="直線コネクタ 562">
          <a:extLst>
            <a:ext uri="{FF2B5EF4-FFF2-40B4-BE49-F238E27FC236}">
              <a16:creationId xmlns:a16="http://schemas.microsoft.com/office/drawing/2014/main" id="{D979F4A3-5296-4357-BB01-071136AE4AA1}"/>
            </a:ext>
          </a:extLst>
        </xdr:cNvPr>
        <xdr:cNvCxnSpPr/>
      </xdr:nvCxnSpPr>
      <xdr:spPr>
        <a:xfrm flipV="1">
          <a:off x="11537950" y="10069830"/>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4" name="n_1aveValue【学校施設】&#10;有形固定資産減価償却率">
          <a:extLst>
            <a:ext uri="{FF2B5EF4-FFF2-40B4-BE49-F238E27FC236}">
              <a16:creationId xmlns:a16="http://schemas.microsoft.com/office/drawing/2014/main" id="{CF70E629-A755-4663-9F62-D72FD8846514}"/>
            </a:ext>
          </a:extLst>
        </xdr:cNvPr>
        <xdr:cNvSpPr txBox="1"/>
      </xdr:nvSpPr>
      <xdr:spPr>
        <a:xfrm>
          <a:off x="13742044" y="9702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5" name="n_2aveValue【学校施設】&#10;有形固定資産減価償却率">
          <a:extLst>
            <a:ext uri="{FF2B5EF4-FFF2-40B4-BE49-F238E27FC236}">
              <a16:creationId xmlns:a16="http://schemas.microsoft.com/office/drawing/2014/main" id="{6BA61F1A-DB1A-494D-9A24-4A02C2655065}"/>
            </a:ext>
          </a:extLst>
        </xdr:cNvPr>
        <xdr:cNvSpPr txBox="1"/>
      </xdr:nvSpPr>
      <xdr:spPr>
        <a:xfrm>
          <a:off x="12960994" y="968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566" name="n_3aveValue【学校施設】&#10;有形固定資産減価償却率">
          <a:extLst>
            <a:ext uri="{FF2B5EF4-FFF2-40B4-BE49-F238E27FC236}">
              <a16:creationId xmlns:a16="http://schemas.microsoft.com/office/drawing/2014/main" id="{8FF675C0-4F92-4190-AED8-3AFD6D79EDB6}"/>
            </a:ext>
          </a:extLst>
        </xdr:cNvPr>
        <xdr:cNvSpPr txBox="1"/>
      </xdr:nvSpPr>
      <xdr:spPr>
        <a:xfrm>
          <a:off x="12167244" y="968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7" name="n_4aveValue【学校施設】&#10;有形固定資産減価償却率">
          <a:extLst>
            <a:ext uri="{FF2B5EF4-FFF2-40B4-BE49-F238E27FC236}">
              <a16:creationId xmlns:a16="http://schemas.microsoft.com/office/drawing/2014/main" id="{F168614A-655C-4B41-B3C1-50836D2EFC03}"/>
            </a:ext>
          </a:extLst>
        </xdr:cNvPr>
        <xdr:cNvSpPr txBox="1"/>
      </xdr:nvSpPr>
      <xdr:spPr>
        <a:xfrm>
          <a:off x="11354444" y="968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568" name="n_1mainValue【学校施設】&#10;有形固定資産減価償却率">
          <a:extLst>
            <a:ext uri="{FF2B5EF4-FFF2-40B4-BE49-F238E27FC236}">
              <a16:creationId xmlns:a16="http://schemas.microsoft.com/office/drawing/2014/main" id="{52BF95A0-52D1-42DC-9BFD-20AFF6232019}"/>
            </a:ext>
          </a:extLst>
        </xdr:cNvPr>
        <xdr:cNvSpPr txBox="1"/>
      </xdr:nvSpPr>
      <xdr:spPr>
        <a:xfrm>
          <a:off x="13742044" y="1017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70502</xdr:rowOff>
    </xdr:from>
    <xdr:ext cx="405111" cy="259045"/>
    <xdr:sp macro="" textlink="">
      <xdr:nvSpPr>
        <xdr:cNvPr id="569" name="n_2mainValue【学校施設】&#10;有形固定資産減価償却率">
          <a:extLst>
            <a:ext uri="{FF2B5EF4-FFF2-40B4-BE49-F238E27FC236}">
              <a16:creationId xmlns:a16="http://schemas.microsoft.com/office/drawing/2014/main" id="{F9549821-315E-4F69-B0A0-127274AA01B9}"/>
            </a:ext>
          </a:extLst>
        </xdr:cNvPr>
        <xdr:cNvSpPr txBox="1"/>
      </xdr:nvSpPr>
      <xdr:spPr>
        <a:xfrm>
          <a:off x="12960994" y="10141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34307</xdr:rowOff>
    </xdr:from>
    <xdr:ext cx="405111" cy="259045"/>
    <xdr:sp macro="" textlink="">
      <xdr:nvSpPr>
        <xdr:cNvPr id="570" name="n_3mainValue【学校施設】&#10;有形固定資産減価償却率">
          <a:extLst>
            <a:ext uri="{FF2B5EF4-FFF2-40B4-BE49-F238E27FC236}">
              <a16:creationId xmlns:a16="http://schemas.microsoft.com/office/drawing/2014/main" id="{9E3BCB64-AEA8-4A59-8149-32EDE73E933C}"/>
            </a:ext>
          </a:extLst>
        </xdr:cNvPr>
        <xdr:cNvSpPr txBox="1"/>
      </xdr:nvSpPr>
      <xdr:spPr>
        <a:xfrm>
          <a:off x="12167244" y="1010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36212</xdr:rowOff>
    </xdr:from>
    <xdr:ext cx="405111" cy="259045"/>
    <xdr:sp macro="" textlink="">
      <xdr:nvSpPr>
        <xdr:cNvPr id="571" name="n_4mainValue【学校施設】&#10;有形固定資産減価償却率">
          <a:extLst>
            <a:ext uri="{FF2B5EF4-FFF2-40B4-BE49-F238E27FC236}">
              <a16:creationId xmlns:a16="http://schemas.microsoft.com/office/drawing/2014/main" id="{1EE1D60E-FF20-42C9-B431-8A9FC43D9B99}"/>
            </a:ext>
          </a:extLst>
        </xdr:cNvPr>
        <xdr:cNvSpPr txBox="1"/>
      </xdr:nvSpPr>
      <xdr:spPr>
        <a:xfrm>
          <a:off x="11354444" y="1010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E50E842E-8256-4842-8E6E-01C19379E2ED}"/>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E7810648-DBFF-4026-A9CC-E09F32233D50}"/>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16BC84AB-B90C-4BAE-8A77-837290DC671C}"/>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89EA4930-AD30-4759-81B3-7305B6FFB6EE}"/>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73ECA02C-E451-41C8-A429-F935D8C3DB05}"/>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52CA9AE5-BDE3-4B57-857A-22E083E45469}"/>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61C0CCC1-C304-4BA5-9AAF-60DC5269CC1B}"/>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F5EB669E-E635-4518-8A78-E7DB94D408DE}"/>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B613F703-430D-4641-B8D0-BE21308DFB66}"/>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A985B935-2A7C-4601-BD9A-F8CDD1F866A0}"/>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D9FE730B-F2B9-4DDD-B203-05803179FABF}"/>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2CDDA29F-C956-4AE9-98C8-3F54DEE65BEE}"/>
            </a:ext>
          </a:extLst>
        </xdr:cNvPr>
        <xdr:cNvCxnSpPr/>
      </xdr:nvCxnSpPr>
      <xdr:spPr>
        <a:xfrm>
          <a:off x="164592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ECCC07A0-688B-47E9-BBBE-DEF8121A6B35}"/>
            </a:ext>
          </a:extLst>
        </xdr:cNvPr>
        <xdr:cNvSpPr txBox="1"/>
      </xdr:nvSpPr>
      <xdr:spPr>
        <a:xfrm>
          <a:off x="1604917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57E6F4A0-9AAB-4396-B96E-5071BC9A0175}"/>
            </a:ext>
          </a:extLst>
        </xdr:cNvPr>
        <xdr:cNvCxnSpPr/>
      </xdr:nvCxnSpPr>
      <xdr:spPr>
        <a:xfrm>
          <a:off x="164592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E1027A20-A15C-4E27-BAE5-67984837837F}"/>
            </a:ext>
          </a:extLst>
        </xdr:cNvPr>
        <xdr:cNvSpPr txBox="1"/>
      </xdr:nvSpPr>
      <xdr:spPr>
        <a:xfrm>
          <a:off x="1604917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62D3A6B4-43F7-4231-A9B8-DF4CD34FB6D2}"/>
            </a:ext>
          </a:extLst>
        </xdr:cNvPr>
        <xdr:cNvCxnSpPr/>
      </xdr:nvCxnSpPr>
      <xdr:spPr>
        <a:xfrm>
          <a:off x="164592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0DA1558C-9EE9-476D-85BF-28F40C292CCB}"/>
            </a:ext>
          </a:extLst>
        </xdr:cNvPr>
        <xdr:cNvSpPr txBox="1"/>
      </xdr:nvSpPr>
      <xdr:spPr>
        <a:xfrm>
          <a:off x="1604917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E6EB6C7E-5AFB-475B-88E0-D61BB12AB9DB}"/>
            </a:ext>
          </a:extLst>
        </xdr:cNvPr>
        <xdr:cNvCxnSpPr/>
      </xdr:nvCxnSpPr>
      <xdr:spPr>
        <a:xfrm>
          <a:off x="164592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B088FCAC-2660-4E75-95AD-2DC0DE3AA045}"/>
            </a:ext>
          </a:extLst>
        </xdr:cNvPr>
        <xdr:cNvSpPr txBox="1"/>
      </xdr:nvSpPr>
      <xdr:spPr>
        <a:xfrm>
          <a:off x="16049171" y="9109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B8CE4A5B-219D-409B-861A-1328939FB747}"/>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898E8971-337D-441E-B347-F3483DFE7AB6}"/>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450FDD5E-B01B-45C4-ABD0-D0B7FEE57CA9}"/>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8EADC7A8-E4B3-4B8F-9818-96261DE9ED21}"/>
            </a:ext>
          </a:extLst>
        </xdr:cNvPr>
        <xdr:cNvCxnSpPr/>
      </xdr:nvCxnSpPr>
      <xdr:spPr>
        <a:xfrm flipV="1">
          <a:off x="19951064" y="9546489"/>
          <a:ext cx="0" cy="97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5CAAA20A-EE35-4A7F-80A0-DCD93CA3443B}"/>
            </a:ext>
          </a:extLst>
        </xdr:cNvPr>
        <xdr:cNvSpPr txBox="1"/>
      </xdr:nvSpPr>
      <xdr:spPr>
        <a:xfrm>
          <a:off x="19989800" y="1052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F3FC5773-3D77-4C58-88C8-450934A5B75F}"/>
            </a:ext>
          </a:extLst>
        </xdr:cNvPr>
        <xdr:cNvCxnSpPr/>
      </xdr:nvCxnSpPr>
      <xdr:spPr>
        <a:xfrm>
          <a:off x="19881850" y="10517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F18F35B9-DA3C-4CD6-97D6-F39985ABE15F}"/>
            </a:ext>
          </a:extLst>
        </xdr:cNvPr>
        <xdr:cNvSpPr txBox="1"/>
      </xdr:nvSpPr>
      <xdr:spPr>
        <a:xfrm>
          <a:off x="19989800" y="932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C9F79FFF-3202-423E-8917-71EDEC160F78}"/>
            </a:ext>
          </a:extLst>
        </xdr:cNvPr>
        <xdr:cNvCxnSpPr/>
      </xdr:nvCxnSpPr>
      <xdr:spPr>
        <a:xfrm>
          <a:off x="19881850" y="9546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9" name="【学校施設】&#10;一人当たり面積平均値テキスト">
          <a:extLst>
            <a:ext uri="{FF2B5EF4-FFF2-40B4-BE49-F238E27FC236}">
              <a16:creationId xmlns:a16="http://schemas.microsoft.com/office/drawing/2014/main" id="{7D9C0DAC-54EB-417D-BA6B-265CBF59C109}"/>
            </a:ext>
          </a:extLst>
        </xdr:cNvPr>
        <xdr:cNvSpPr txBox="1"/>
      </xdr:nvSpPr>
      <xdr:spPr>
        <a:xfrm>
          <a:off x="19989800" y="992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4283DA18-0A0A-42B1-957B-5659112BD89F}"/>
            </a:ext>
          </a:extLst>
        </xdr:cNvPr>
        <xdr:cNvSpPr/>
      </xdr:nvSpPr>
      <xdr:spPr>
        <a:xfrm>
          <a:off x="19900900" y="100705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CA4B6F6E-8363-44FD-A5BD-58EFDE3F1A74}"/>
            </a:ext>
          </a:extLst>
        </xdr:cNvPr>
        <xdr:cNvSpPr/>
      </xdr:nvSpPr>
      <xdr:spPr>
        <a:xfrm>
          <a:off x="19157950" y="100724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a:extLst>
            <a:ext uri="{FF2B5EF4-FFF2-40B4-BE49-F238E27FC236}">
              <a16:creationId xmlns:a16="http://schemas.microsoft.com/office/drawing/2014/main" id="{C07CBB06-F8A8-4114-9506-5368B997DEA6}"/>
            </a:ext>
          </a:extLst>
        </xdr:cNvPr>
        <xdr:cNvSpPr/>
      </xdr:nvSpPr>
      <xdr:spPr>
        <a:xfrm>
          <a:off x="18345150" y="100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a:extLst>
            <a:ext uri="{FF2B5EF4-FFF2-40B4-BE49-F238E27FC236}">
              <a16:creationId xmlns:a16="http://schemas.microsoft.com/office/drawing/2014/main" id="{FA17C89C-3B82-4DF5-92FF-2B4BDC9007F0}"/>
            </a:ext>
          </a:extLst>
        </xdr:cNvPr>
        <xdr:cNvSpPr/>
      </xdr:nvSpPr>
      <xdr:spPr>
        <a:xfrm>
          <a:off x="17551400" y="10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a:extLst>
            <a:ext uri="{FF2B5EF4-FFF2-40B4-BE49-F238E27FC236}">
              <a16:creationId xmlns:a16="http://schemas.microsoft.com/office/drawing/2014/main" id="{CC07923A-2795-4113-89C9-2F842F72D155}"/>
            </a:ext>
          </a:extLst>
        </xdr:cNvPr>
        <xdr:cNvSpPr/>
      </xdr:nvSpPr>
      <xdr:spPr>
        <a:xfrm>
          <a:off x="16757650" y="101236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11A25A6-D2DB-46DE-AAEA-8147753E3949}"/>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CC47E74A-F7F1-4CAC-A46A-AC1316556EF8}"/>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F7D0AF07-BBEB-4A6A-8EC9-33D49D1EB1B6}"/>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2CA5EF3-91C5-4DF1-88FD-EF99B78E0730}"/>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4EB7EB9-B385-4EC2-8C8C-B8910AC630EA}"/>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106020</xdr:rowOff>
    </xdr:from>
    <xdr:to>
      <xdr:col>116</xdr:col>
      <xdr:colOff>114300</xdr:colOff>
      <xdr:row>62</xdr:row>
      <xdr:rowOff>36170</xdr:rowOff>
    </xdr:to>
    <xdr:sp macro="" textlink="">
      <xdr:nvSpPr>
        <xdr:cNvPr id="610" name="楕円 609">
          <a:extLst>
            <a:ext uri="{FF2B5EF4-FFF2-40B4-BE49-F238E27FC236}">
              <a16:creationId xmlns:a16="http://schemas.microsoft.com/office/drawing/2014/main" id="{9344F55B-7B42-4BE7-8A0B-9BB51A52B9E6}"/>
            </a:ext>
          </a:extLst>
        </xdr:cNvPr>
        <xdr:cNvSpPr/>
      </xdr:nvSpPr>
      <xdr:spPr>
        <a:xfrm>
          <a:off x="19900900" y="10177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84447</xdr:rowOff>
    </xdr:from>
    <xdr:ext cx="469744" cy="259045"/>
    <xdr:sp macro="" textlink="">
      <xdr:nvSpPr>
        <xdr:cNvPr id="611" name="【学校施設】&#10;一人当たり面積該当値テキスト">
          <a:extLst>
            <a:ext uri="{FF2B5EF4-FFF2-40B4-BE49-F238E27FC236}">
              <a16:creationId xmlns:a16="http://schemas.microsoft.com/office/drawing/2014/main" id="{DA9F4CC0-66E9-4C9E-86E9-138E56888246}"/>
            </a:ext>
          </a:extLst>
        </xdr:cNvPr>
        <xdr:cNvSpPr txBox="1"/>
      </xdr:nvSpPr>
      <xdr:spPr>
        <a:xfrm>
          <a:off x="19989800" y="1015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116536</xdr:rowOff>
    </xdr:from>
    <xdr:to>
      <xdr:col>112</xdr:col>
      <xdr:colOff>38100</xdr:colOff>
      <xdr:row>62</xdr:row>
      <xdr:rowOff>46686</xdr:rowOff>
    </xdr:to>
    <xdr:sp macro="" textlink="">
      <xdr:nvSpPr>
        <xdr:cNvPr id="612" name="楕円 611">
          <a:extLst>
            <a:ext uri="{FF2B5EF4-FFF2-40B4-BE49-F238E27FC236}">
              <a16:creationId xmlns:a16="http://schemas.microsoft.com/office/drawing/2014/main" id="{687B7E24-B269-46F8-BFEC-3F7E46EBE054}"/>
            </a:ext>
          </a:extLst>
        </xdr:cNvPr>
        <xdr:cNvSpPr/>
      </xdr:nvSpPr>
      <xdr:spPr>
        <a:xfrm>
          <a:off x="19157950" y="101876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156820</xdr:rowOff>
    </xdr:from>
    <xdr:to>
      <xdr:col>116</xdr:col>
      <xdr:colOff>63500</xdr:colOff>
      <xdr:row>61</xdr:row>
      <xdr:rowOff>167336</xdr:rowOff>
    </xdr:to>
    <xdr:cxnSp macro="">
      <xdr:nvCxnSpPr>
        <xdr:cNvPr id="613" name="直線コネクタ 612">
          <a:extLst>
            <a:ext uri="{FF2B5EF4-FFF2-40B4-BE49-F238E27FC236}">
              <a16:creationId xmlns:a16="http://schemas.microsoft.com/office/drawing/2014/main" id="{CCD10CB0-1640-49F3-91FA-A235FFDDC39D}"/>
            </a:ext>
          </a:extLst>
        </xdr:cNvPr>
        <xdr:cNvCxnSpPr/>
      </xdr:nvCxnSpPr>
      <xdr:spPr>
        <a:xfrm flipV="1">
          <a:off x="19202400" y="10227920"/>
          <a:ext cx="7493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128880</xdr:rowOff>
    </xdr:from>
    <xdr:to>
      <xdr:col>107</xdr:col>
      <xdr:colOff>101600</xdr:colOff>
      <xdr:row>62</xdr:row>
      <xdr:rowOff>59030</xdr:rowOff>
    </xdr:to>
    <xdr:sp macro="" textlink="">
      <xdr:nvSpPr>
        <xdr:cNvPr id="614" name="楕円 613">
          <a:extLst>
            <a:ext uri="{FF2B5EF4-FFF2-40B4-BE49-F238E27FC236}">
              <a16:creationId xmlns:a16="http://schemas.microsoft.com/office/drawing/2014/main" id="{D57528E6-4233-4A0D-807F-79105FAF36B7}"/>
            </a:ext>
          </a:extLst>
        </xdr:cNvPr>
        <xdr:cNvSpPr/>
      </xdr:nvSpPr>
      <xdr:spPr>
        <a:xfrm>
          <a:off x="18345150" y="10199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167336</xdr:rowOff>
    </xdr:from>
    <xdr:to>
      <xdr:col>111</xdr:col>
      <xdr:colOff>177800</xdr:colOff>
      <xdr:row>62</xdr:row>
      <xdr:rowOff>8230</xdr:rowOff>
    </xdr:to>
    <xdr:cxnSp macro="">
      <xdr:nvCxnSpPr>
        <xdr:cNvPr id="615" name="直線コネクタ 614">
          <a:extLst>
            <a:ext uri="{FF2B5EF4-FFF2-40B4-BE49-F238E27FC236}">
              <a16:creationId xmlns:a16="http://schemas.microsoft.com/office/drawing/2014/main" id="{9009B5E9-814D-4854-8056-BD9A1FA0657F}"/>
            </a:ext>
          </a:extLst>
        </xdr:cNvPr>
        <xdr:cNvCxnSpPr/>
      </xdr:nvCxnSpPr>
      <xdr:spPr>
        <a:xfrm flipV="1">
          <a:off x="18395950" y="10238436"/>
          <a:ext cx="80645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138023</xdr:rowOff>
    </xdr:from>
    <xdr:to>
      <xdr:col>102</xdr:col>
      <xdr:colOff>165100</xdr:colOff>
      <xdr:row>62</xdr:row>
      <xdr:rowOff>68173</xdr:rowOff>
    </xdr:to>
    <xdr:sp macro="" textlink="">
      <xdr:nvSpPr>
        <xdr:cNvPr id="616" name="楕円 615">
          <a:extLst>
            <a:ext uri="{FF2B5EF4-FFF2-40B4-BE49-F238E27FC236}">
              <a16:creationId xmlns:a16="http://schemas.microsoft.com/office/drawing/2014/main" id="{C6C48384-20EB-4676-8544-718D5610634F}"/>
            </a:ext>
          </a:extLst>
        </xdr:cNvPr>
        <xdr:cNvSpPr/>
      </xdr:nvSpPr>
      <xdr:spPr>
        <a:xfrm>
          <a:off x="17551400" y="102091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8230</xdr:rowOff>
    </xdr:from>
    <xdr:to>
      <xdr:col>107</xdr:col>
      <xdr:colOff>50800</xdr:colOff>
      <xdr:row>62</xdr:row>
      <xdr:rowOff>17373</xdr:rowOff>
    </xdr:to>
    <xdr:cxnSp macro="">
      <xdr:nvCxnSpPr>
        <xdr:cNvPr id="617" name="直線コネクタ 616">
          <a:extLst>
            <a:ext uri="{FF2B5EF4-FFF2-40B4-BE49-F238E27FC236}">
              <a16:creationId xmlns:a16="http://schemas.microsoft.com/office/drawing/2014/main" id="{8B5CE39F-5143-413F-977B-4E47730D0360}"/>
            </a:ext>
          </a:extLst>
        </xdr:cNvPr>
        <xdr:cNvCxnSpPr/>
      </xdr:nvCxnSpPr>
      <xdr:spPr>
        <a:xfrm flipV="1">
          <a:off x="17602200" y="10244430"/>
          <a:ext cx="79375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147625</xdr:rowOff>
    </xdr:from>
    <xdr:to>
      <xdr:col>98</xdr:col>
      <xdr:colOff>38100</xdr:colOff>
      <xdr:row>62</xdr:row>
      <xdr:rowOff>77775</xdr:rowOff>
    </xdr:to>
    <xdr:sp macro="" textlink="">
      <xdr:nvSpPr>
        <xdr:cNvPr id="618" name="楕円 617">
          <a:extLst>
            <a:ext uri="{FF2B5EF4-FFF2-40B4-BE49-F238E27FC236}">
              <a16:creationId xmlns:a16="http://schemas.microsoft.com/office/drawing/2014/main" id="{A0FD3177-1323-431C-BD20-D10A9F70EE3E}"/>
            </a:ext>
          </a:extLst>
        </xdr:cNvPr>
        <xdr:cNvSpPr/>
      </xdr:nvSpPr>
      <xdr:spPr>
        <a:xfrm>
          <a:off x="16757650" y="102187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17373</xdr:rowOff>
    </xdr:from>
    <xdr:to>
      <xdr:col>102</xdr:col>
      <xdr:colOff>114300</xdr:colOff>
      <xdr:row>62</xdr:row>
      <xdr:rowOff>26975</xdr:rowOff>
    </xdr:to>
    <xdr:cxnSp macro="">
      <xdr:nvCxnSpPr>
        <xdr:cNvPr id="619" name="直線コネクタ 618">
          <a:extLst>
            <a:ext uri="{FF2B5EF4-FFF2-40B4-BE49-F238E27FC236}">
              <a16:creationId xmlns:a16="http://schemas.microsoft.com/office/drawing/2014/main" id="{638CADA3-DEE4-47F5-9F54-12521DD6A68E}"/>
            </a:ext>
          </a:extLst>
        </xdr:cNvPr>
        <xdr:cNvCxnSpPr/>
      </xdr:nvCxnSpPr>
      <xdr:spPr>
        <a:xfrm flipV="1">
          <a:off x="16802100" y="10253573"/>
          <a:ext cx="8001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a:extLst>
            <a:ext uri="{FF2B5EF4-FFF2-40B4-BE49-F238E27FC236}">
              <a16:creationId xmlns:a16="http://schemas.microsoft.com/office/drawing/2014/main" id="{D1AF44A7-DE1E-42EC-B924-B05ACCB2DD93}"/>
            </a:ext>
          </a:extLst>
        </xdr:cNvPr>
        <xdr:cNvSpPr txBox="1"/>
      </xdr:nvSpPr>
      <xdr:spPr>
        <a:xfrm>
          <a:off x="18980227" y="986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621" name="n_2aveValue【学校施設】&#10;一人当たり面積">
          <a:extLst>
            <a:ext uri="{FF2B5EF4-FFF2-40B4-BE49-F238E27FC236}">
              <a16:creationId xmlns:a16="http://schemas.microsoft.com/office/drawing/2014/main" id="{89342897-0F72-4F82-BE82-BA827101AC4A}"/>
            </a:ext>
          </a:extLst>
        </xdr:cNvPr>
        <xdr:cNvSpPr txBox="1"/>
      </xdr:nvSpPr>
      <xdr:spPr>
        <a:xfrm>
          <a:off x="18180127" y="98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622" name="n_3aveValue【学校施設】&#10;一人当たり面積">
          <a:extLst>
            <a:ext uri="{FF2B5EF4-FFF2-40B4-BE49-F238E27FC236}">
              <a16:creationId xmlns:a16="http://schemas.microsoft.com/office/drawing/2014/main" id="{6DEFC855-22E1-4A99-B2B7-E3E3BE23A702}"/>
            </a:ext>
          </a:extLst>
        </xdr:cNvPr>
        <xdr:cNvSpPr txBox="1"/>
      </xdr:nvSpPr>
      <xdr:spPr>
        <a:xfrm>
          <a:off x="17386377" y="989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623" name="n_4aveValue【学校施設】&#10;一人当たり面積">
          <a:extLst>
            <a:ext uri="{FF2B5EF4-FFF2-40B4-BE49-F238E27FC236}">
              <a16:creationId xmlns:a16="http://schemas.microsoft.com/office/drawing/2014/main" id="{C7F660D1-8C8D-4CD9-9013-17F2CA6E3D46}"/>
            </a:ext>
          </a:extLst>
        </xdr:cNvPr>
        <xdr:cNvSpPr txBox="1"/>
      </xdr:nvSpPr>
      <xdr:spPr>
        <a:xfrm>
          <a:off x="16592627" y="990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37813</xdr:rowOff>
    </xdr:from>
    <xdr:ext cx="469744" cy="259045"/>
    <xdr:sp macro="" textlink="">
      <xdr:nvSpPr>
        <xdr:cNvPr id="624" name="n_1mainValue【学校施設】&#10;一人当たり面積">
          <a:extLst>
            <a:ext uri="{FF2B5EF4-FFF2-40B4-BE49-F238E27FC236}">
              <a16:creationId xmlns:a16="http://schemas.microsoft.com/office/drawing/2014/main" id="{88580967-79F5-47AE-BAF9-30A0BC2ED4B1}"/>
            </a:ext>
          </a:extLst>
        </xdr:cNvPr>
        <xdr:cNvSpPr txBox="1"/>
      </xdr:nvSpPr>
      <xdr:spPr>
        <a:xfrm>
          <a:off x="18980227" y="102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50157</xdr:rowOff>
    </xdr:from>
    <xdr:ext cx="469744" cy="259045"/>
    <xdr:sp macro="" textlink="">
      <xdr:nvSpPr>
        <xdr:cNvPr id="625" name="n_2mainValue【学校施設】&#10;一人当たり面積">
          <a:extLst>
            <a:ext uri="{FF2B5EF4-FFF2-40B4-BE49-F238E27FC236}">
              <a16:creationId xmlns:a16="http://schemas.microsoft.com/office/drawing/2014/main" id="{32914D43-30BA-4994-91A2-3934B6EA60C2}"/>
            </a:ext>
          </a:extLst>
        </xdr:cNvPr>
        <xdr:cNvSpPr txBox="1"/>
      </xdr:nvSpPr>
      <xdr:spPr>
        <a:xfrm>
          <a:off x="18180127" y="102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59300</xdr:rowOff>
    </xdr:from>
    <xdr:ext cx="469744" cy="259045"/>
    <xdr:sp macro="" textlink="">
      <xdr:nvSpPr>
        <xdr:cNvPr id="626" name="n_3mainValue【学校施設】&#10;一人当たり面積">
          <a:extLst>
            <a:ext uri="{FF2B5EF4-FFF2-40B4-BE49-F238E27FC236}">
              <a16:creationId xmlns:a16="http://schemas.microsoft.com/office/drawing/2014/main" id="{0E08C039-D696-436F-8C41-EE38C1A842D6}"/>
            </a:ext>
          </a:extLst>
        </xdr:cNvPr>
        <xdr:cNvSpPr txBox="1"/>
      </xdr:nvSpPr>
      <xdr:spPr>
        <a:xfrm>
          <a:off x="17386377" y="1029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68902</xdr:rowOff>
    </xdr:from>
    <xdr:ext cx="469744" cy="259045"/>
    <xdr:sp macro="" textlink="">
      <xdr:nvSpPr>
        <xdr:cNvPr id="627" name="n_4mainValue【学校施設】&#10;一人当たり面積">
          <a:extLst>
            <a:ext uri="{FF2B5EF4-FFF2-40B4-BE49-F238E27FC236}">
              <a16:creationId xmlns:a16="http://schemas.microsoft.com/office/drawing/2014/main" id="{3B895AEF-3CE8-4B58-AD5E-45877514724E}"/>
            </a:ext>
          </a:extLst>
        </xdr:cNvPr>
        <xdr:cNvSpPr txBox="1"/>
      </xdr:nvSpPr>
      <xdr:spPr>
        <a:xfrm>
          <a:off x="16592627" y="1030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AACCE398-B395-46DB-B49F-67BD786F94BD}"/>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4C6B9B95-F55A-4EFA-B068-2A90961F3815}"/>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6D287618-B66E-4834-BCB9-E40750285EE2}"/>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A04158BA-CB94-4204-A42E-EDF83208A353}"/>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1FA2DC36-69EC-4AEC-90F0-074A78FAE43E}"/>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CB30026A-9C7E-40AD-A3CF-1A53AD007BC3}"/>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39445D13-6B53-4F7C-946E-74C817235F26}"/>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F8DE8F56-4004-4DB9-ABE5-1A2AA96927B3}"/>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357A5F0E-538B-455C-88D9-5432B1B280BA}"/>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8AB3D848-536E-4ECF-9144-CE2D27BFD3C0}"/>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6A21467C-3D29-42AD-BCB1-7DD99051C9EA}"/>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56981C77-4ED3-4614-B79E-815104C45713}"/>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1D72024F-38B3-437B-97AE-4B155B627EC7}"/>
            </a:ext>
          </a:extLst>
        </xdr:cNvPr>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EAC92982-E964-40B0-B733-B69FFF4A7193}"/>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9430BBBE-4398-4751-B0A6-8EF7D77484B7}"/>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07CD2546-5A01-49CB-A3E9-845F5C5553FE}"/>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7B42B4DF-A7F9-4233-81AD-3E60A009C436}"/>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AD1866C5-B9DD-4F14-8D81-6F2E8F6EDF1B}"/>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79EFDD35-3A44-481C-A916-23926155E506}"/>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1DC57801-9817-484B-BDF6-F4092C8382F3}"/>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BAEFDC1B-7EDE-4E2D-8F4C-EEFFB95198B7}"/>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43E62AE3-9074-4E5D-AF6C-4D0A8182F7CB}"/>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1CBF9750-6A33-48DF-A2F6-9B7AAD9AF6F6}"/>
            </a:ext>
          </a:extLst>
        </xdr:cNvPr>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C528DDC1-6A6F-4BB8-896C-93F7EF896048}"/>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6DDFDB38-536E-427A-B75C-55601D6102E4}"/>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E8004194-1E6B-4C94-AF99-6109B9592993}"/>
            </a:ext>
          </a:extLst>
        </xdr:cNvPr>
        <xdr:cNvCxnSpPr/>
      </xdr:nvCxnSpPr>
      <xdr:spPr>
        <a:xfrm flipV="1">
          <a:off x="14699614" y="1295018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EC9E888B-8211-4E84-A6EE-D32699DA19AF}"/>
            </a:ext>
          </a:extLst>
        </xdr:cNvPr>
        <xdr:cNvSpPr txBox="1"/>
      </xdr:nvSpPr>
      <xdr:spPr>
        <a:xfrm>
          <a:off x="1473835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40A28EA4-98E0-4BF1-A2BF-F6BD19346BAE}"/>
            </a:ext>
          </a:extLst>
        </xdr:cNvPr>
        <xdr:cNvCxnSpPr/>
      </xdr:nvCxnSpPr>
      <xdr:spPr>
        <a:xfrm>
          <a:off x="146113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6" name="【児童館】&#10;有形固定資産減価償却率最大値テキスト">
          <a:extLst>
            <a:ext uri="{FF2B5EF4-FFF2-40B4-BE49-F238E27FC236}">
              <a16:creationId xmlns:a16="http://schemas.microsoft.com/office/drawing/2014/main" id="{B11C4E57-D8E8-4D87-A910-6ED99B64D80C}"/>
            </a:ext>
          </a:extLst>
        </xdr:cNvPr>
        <xdr:cNvSpPr txBox="1"/>
      </xdr:nvSpPr>
      <xdr:spPr>
        <a:xfrm>
          <a:off x="14738350" y="1273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7" name="直線コネクタ 656">
          <a:extLst>
            <a:ext uri="{FF2B5EF4-FFF2-40B4-BE49-F238E27FC236}">
              <a16:creationId xmlns:a16="http://schemas.microsoft.com/office/drawing/2014/main" id="{ED2D4C80-C52C-4BE2-ADD4-59BC5B8A607E}"/>
            </a:ext>
          </a:extLst>
        </xdr:cNvPr>
        <xdr:cNvCxnSpPr/>
      </xdr:nvCxnSpPr>
      <xdr:spPr>
        <a:xfrm>
          <a:off x="14611350" y="129501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24509</xdr:rowOff>
    </xdr:from>
    <xdr:ext cx="405111" cy="259045"/>
    <xdr:sp macro="" textlink="">
      <xdr:nvSpPr>
        <xdr:cNvPr id="658" name="【児童館】&#10;有形固定資産減価償却率平均値テキスト">
          <a:extLst>
            <a:ext uri="{FF2B5EF4-FFF2-40B4-BE49-F238E27FC236}">
              <a16:creationId xmlns:a16="http://schemas.microsoft.com/office/drawing/2014/main" id="{7B40D450-AE82-4E6E-A54C-8734872E81E1}"/>
            </a:ext>
          </a:extLst>
        </xdr:cNvPr>
        <xdr:cNvSpPr txBox="1"/>
      </xdr:nvSpPr>
      <xdr:spPr>
        <a:xfrm>
          <a:off x="14738350" y="13562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59" name="フローチャート: 判断 658">
          <a:extLst>
            <a:ext uri="{FF2B5EF4-FFF2-40B4-BE49-F238E27FC236}">
              <a16:creationId xmlns:a16="http://schemas.microsoft.com/office/drawing/2014/main" id="{8B8462AC-8F72-4802-BC2F-A5E4124E5357}"/>
            </a:ext>
          </a:extLst>
        </xdr:cNvPr>
        <xdr:cNvSpPr/>
      </xdr:nvSpPr>
      <xdr:spPr>
        <a:xfrm>
          <a:off x="14649450" y="1358428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60" name="フローチャート: 判断 659">
          <a:extLst>
            <a:ext uri="{FF2B5EF4-FFF2-40B4-BE49-F238E27FC236}">
              <a16:creationId xmlns:a16="http://schemas.microsoft.com/office/drawing/2014/main" id="{54EF39E9-CEC2-4D55-9A18-E04F756C1DEC}"/>
            </a:ext>
          </a:extLst>
        </xdr:cNvPr>
        <xdr:cNvSpPr/>
      </xdr:nvSpPr>
      <xdr:spPr>
        <a:xfrm>
          <a:off x="13887450" y="1354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61" name="フローチャート: 判断 660">
          <a:extLst>
            <a:ext uri="{FF2B5EF4-FFF2-40B4-BE49-F238E27FC236}">
              <a16:creationId xmlns:a16="http://schemas.microsoft.com/office/drawing/2014/main" id="{6413A20F-BC6A-49A7-9923-56AA4B241D17}"/>
            </a:ext>
          </a:extLst>
        </xdr:cNvPr>
        <xdr:cNvSpPr/>
      </xdr:nvSpPr>
      <xdr:spPr>
        <a:xfrm>
          <a:off x="13093700" y="135269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62" name="フローチャート: 判断 661">
          <a:extLst>
            <a:ext uri="{FF2B5EF4-FFF2-40B4-BE49-F238E27FC236}">
              <a16:creationId xmlns:a16="http://schemas.microsoft.com/office/drawing/2014/main" id="{551426DB-224D-49E2-9E67-2FDF047C5976}"/>
            </a:ext>
          </a:extLst>
        </xdr:cNvPr>
        <xdr:cNvSpPr/>
      </xdr:nvSpPr>
      <xdr:spPr>
        <a:xfrm>
          <a:off x="12299950" y="135106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663" name="フローチャート: 判断 662">
          <a:extLst>
            <a:ext uri="{FF2B5EF4-FFF2-40B4-BE49-F238E27FC236}">
              <a16:creationId xmlns:a16="http://schemas.microsoft.com/office/drawing/2014/main" id="{846592BA-249E-41FB-BB9A-D6EB934EB5EA}"/>
            </a:ext>
          </a:extLst>
        </xdr:cNvPr>
        <xdr:cNvSpPr/>
      </xdr:nvSpPr>
      <xdr:spPr>
        <a:xfrm>
          <a:off x="11487150" y="135122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1DD9B22B-0D08-4481-BB65-E973CC1E84CB}"/>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1E8B497-14B6-4C31-A229-47F1540D4B5E}"/>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E0D7CC6-CFAB-4154-9355-75A865B0CC3F}"/>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AF841337-F22D-4626-9E86-170617FA83BF}"/>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908D4872-036F-483B-9D07-AFE303CADCC2}"/>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91802</xdr:rowOff>
    </xdr:from>
    <xdr:to>
      <xdr:col>85</xdr:col>
      <xdr:colOff>177800</xdr:colOff>
      <xdr:row>82</xdr:row>
      <xdr:rowOff>21952</xdr:rowOff>
    </xdr:to>
    <xdr:sp macro="" textlink="">
      <xdr:nvSpPr>
        <xdr:cNvPr id="669" name="楕円 668">
          <a:extLst>
            <a:ext uri="{FF2B5EF4-FFF2-40B4-BE49-F238E27FC236}">
              <a16:creationId xmlns:a16="http://schemas.microsoft.com/office/drawing/2014/main" id="{BC46319F-AE73-4021-AFC3-0FA77938A0C9}"/>
            </a:ext>
          </a:extLst>
        </xdr:cNvPr>
        <xdr:cNvSpPr/>
      </xdr:nvSpPr>
      <xdr:spPr>
        <a:xfrm>
          <a:off x="14649450" y="134649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114679</xdr:rowOff>
    </xdr:from>
    <xdr:ext cx="405111" cy="259045"/>
    <xdr:sp macro="" textlink="">
      <xdr:nvSpPr>
        <xdr:cNvPr id="670" name="【児童館】&#10;有形固定資産減価償却率該当値テキスト">
          <a:extLst>
            <a:ext uri="{FF2B5EF4-FFF2-40B4-BE49-F238E27FC236}">
              <a16:creationId xmlns:a16="http://schemas.microsoft.com/office/drawing/2014/main" id="{FD257632-360E-48DD-81F7-67B2B04C9C57}"/>
            </a:ext>
          </a:extLst>
        </xdr:cNvPr>
        <xdr:cNvSpPr txBox="1"/>
      </xdr:nvSpPr>
      <xdr:spPr>
        <a:xfrm>
          <a:off x="14738350" y="13322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47716</xdr:rowOff>
    </xdr:from>
    <xdr:to>
      <xdr:col>81</xdr:col>
      <xdr:colOff>101600</xdr:colOff>
      <xdr:row>81</xdr:row>
      <xdr:rowOff>149316</xdr:rowOff>
    </xdr:to>
    <xdr:sp macro="" textlink="">
      <xdr:nvSpPr>
        <xdr:cNvPr id="671" name="楕円 670">
          <a:extLst>
            <a:ext uri="{FF2B5EF4-FFF2-40B4-BE49-F238E27FC236}">
              <a16:creationId xmlns:a16="http://schemas.microsoft.com/office/drawing/2014/main" id="{9812485D-0272-4DB3-927F-1D71CC0ADBF4}"/>
            </a:ext>
          </a:extLst>
        </xdr:cNvPr>
        <xdr:cNvSpPr/>
      </xdr:nvSpPr>
      <xdr:spPr>
        <a:xfrm>
          <a:off x="13887450" y="134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98516</xdr:rowOff>
    </xdr:from>
    <xdr:to>
      <xdr:col>85</xdr:col>
      <xdr:colOff>127000</xdr:colOff>
      <xdr:row>81</xdr:row>
      <xdr:rowOff>142602</xdr:rowOff>
    </xdr:to>
    <xdr:cxnSp macro="">
      <xdr:nvCxnSpPr>
        <xdr:cNvPr id="672" name="直線コネクタ 671">
          <a:extLst>
            <a:ext uri="{FF2B5EF4-FFF2-40B4-BE49-F238E27FC236}">
              <a16:creationId xmlns:a16="http://schemas.microsoft.com/office/drawing/2014/main" id="{48C85323-0A96-4C38-80F2-E3DB543A2991}"/>
            </a:ext>
          </a:extLst>
        </xdr:cNvPr>
        <xdr:cNvCxnSpPr/>
      </xdr:nvCxnSpPr>
      <xdr:spPr>
        <a:xfrm>
          <a:off x="13938250" y="13471616"/>
          <a:ext cx="762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3629</xdr:rowOff>
    </xdr:from>
    <xdr:to>
      <xdr:col>76</xdr:col>
      <xdr:colOff>165100</xdr:colOff>
      <xdr:row>81</xdr:row>
      <xdr:rowOff>105229</xdr:rowOff>
    </xdr:to>
    <xdr:sp macro="" textlink="">
      <xdr:nvSpPr>
        <xdr:cNvPr id="673" name="楕円 672">
          <a:extLst>
            <a:ext uri="{FF2B5EF4-FFF2-40B4-BE49-F238E27FC236}">
              <a16:creationId xmlns:a16="http://schemas.microsoft.com/office/drawing/2014/main" id="{2485BE48-DE5F-408D-BC89-A94A7E27AE24}"/>
            </a:ext>
          </a:extLst>
        </xdr:cNvPr>
        <xdr:cNvSpPr/>
      </xdr:nvSpPr>
      <xdr:spPr>
        <a:xfrm>
          <a:off x="130937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54429</xdr:rowOff>
    </xdr:from>
    <xdr:to>
      <xdr:col>81</xdr:col>
      <xdr:colOff>50800</xdr:colOff>
      <xdr:row>81</xdr:row>
      <xdr:rowOff>98516</xdr:rowOff>
    </xdr:to>
    <xdr:cxnSp macro="">
      <xdr:nvCxnSpPr>
        <xdr:cNvPr id="674" name="直線コネクタ 673">
          <a:extLst>
            <a:ext uri="{FF2B5EF4-FFF2-40B4-BE49-F238E27FC236}">
              <a16:creationId xmlns:a16="http://schemas.microsoft.com/office/drawing/2014/main" id="{29FDFACA-4AB5-44B0-A313-BF26CF4A26D5}"/>
            </a:ext>
          </a:extLst>
        </xdr:cNvPr>
        <xdr:cNvCxnSpPr/>
      </xdr:nvCxnSpPr>
      <xdr:spPr>
        <a:xfrm>
          <a:off x="13144500" y="13427529"/>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130992</xdr:rowOff>
    </xdr:from>
    <xdr:to>
      <xdr:col>72</xdr:col>
      <xdr:colOff>38100</xdr:colOff>
      <xdr:row>81</xdr:row>
      <xdr:rowOff>61142</xdr:rowOff>
    </xdr:to>
    <xdr:sp macro="" textlink="">
      <xdr:nvSpPr>
        <xdr:cNvPr id="675" name="楕円 674">
          <a:extLst>
            <a:ext uri="{FF2B5EF4-FFF2-40B4-BE49-F238E27FC236}">
              <a16:creationId xmlns:a16="http://schemas.microsoft.com/office/drawing/2014/main" id="{6452462C-0308-49F5-A475-A1D537F2392E}"/>
            </a:ext>
          </a:extLst>
        </xdr:cNvPr>
        <xdr:cNvSpPr/>
      </xdr:nvSpPr>
      <xdr:spPr>
        <a:xfrm>
          <a:off x="12299950" y="133389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10342</xdr:rowOff>
    </xdr:from>
    <xdr:to>
      <xdr:col>76</xdr:col>
      <xdr:colOff>114300</xdr:colOff>
      <xdr:row>81</xdr:row>
      <xdr:rowOff>54429</xdr:rowOff>
    </xdr:to>
    <xdr:cxnSp macro="">
      <xdr:nvCxnSpPr>
        <xdr:cNvPr id="676" name="直線コネクタ 675">
          <a:extLst>
            <a:ext uri="{FF2B5EF4-FFF2-40B4-BE49-F238E27FC236}">
              <a16:creationId xmlns:a16="http://schemas.microsoft.com/office/drawing/2014/main" id="{0F6A57AC-9BBD-4BA3-930F-2A14A3C2B266}"/>
            </a:ext>
          </a:extLst>
        </xdr:cNvPr>
        <xdr:cNvCxnSpPr/>
      </xdr:nvCxnSpPr>
      <xdr:spPr>
        <a:xfrm>
          <a:off x="12344400" y="13383442"/>
          <a:ext cx="8001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80373</xdr:rowOff>
    </xdr:from>
    <xdr:to>
      <xdr:col>67</xdr:col>
      <xdr:colOff>101600</xdr:colOff>
      <xdr:row>81</xdr:row>
      <xdr:rowOff>10523</xdr:rowOff>
    </xdr:to>
    <xdr:sp macro="" textlink="">
      <xdr:nvSpPr>
        <xdr:cNvPr id="677" name="楕円 676">
          <a:extLst>
            <a:ext uri="{FF2B5EF4-FFF2-40B4-BE49-F238E27FC236}">
              <a16:creationId xmlns:a16="http://schemas.microsoft.com/office/drawing/2014/main" id="{E700041D-6AB9-4991-83A1-A536381B8D27}"/>
            </a:ext>
          </a:extLst>
        </xdr:cNvPr>
        <xdr:cNvSpPr/>
      </xdr:nvSpPr>
      <xdr:spPr>
        <a:xfrm>
          <a:off x="11487150" y="132883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131173</xdr:rowOff>
    </xdr:from>
    <xdr:to>
      <xdr:col>71</xdr:col>
      <xdr:colOff>177800</xdr:colOff>
      <xdr:row>81</xdr:row>
      <xdr:rowOff>10342</xdr:rowOff>
    </xdr:to>
    <xdr:cxnSp macro="">
      <xdr:nvCxnSpPr>
        <xdr:cNvPr id="678" name="直線コネクタ 677">
          <a:extLst>
            <a:ext uri="{FF2B5EF4-FFF2-40B4-BE49-F238E27FC236}">
              <a16:creationId xmlns:a16="http://schemas.microsoft.com/office/drawing/2014/main" id="{5E7453C3-869F-452E-BFF8-08F39DE4136C}"/>
            </a:ext>
          </a:extLst>
        </xdr:cNvPr>
        <xdr:cNvCxnSpPr/>
      </xdr:nvCxnSpPr>
      <xdr:spPr>
        <a:xfrm>
          <a:off x="11537950" y="13339173"/>
          <a:ext cx="806450" cy="4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99621</xdr:rowOff>
    </xdr:from>
    <xdr:ext cx="405111" cy="259045"/>
    <xdr:sp macro="" textlink="">
      <xdr:nvSpPr>
        <xdr:cNvPr id="679" name="n_1aveValue【児童館】&#10;有形固定資産減価償却率">
          <a:extLst>
            <a:ext uri="{FF2B5EF4-FFF2-40B4-BE49-F238E27FC236}">
              <a16:creationId xmlns:a16="http://schemas.microsoft.com/office/drawing/2014/main" id="{A27FC6EF-A8E3-445A-A909-C8759AE9AC68}"/>
            </a:ext>
          </a:extLst>
        </xdr:cNvPr>
        <xdr:cNvSpPr txBox="1"/>
      </xdr:nvSpPr>
      <xdr:spPr>
        <a:xfrm>
          <a:off x="13742044" y="13637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75128</xdr:rowOff>
    </xdr:from>
    <xdr:ext cx="405111" cy="259045"/>
    <xdr:sp macro="" textlink="">
      <xdr:nvSpPr>
        <xdr:cNvPr id="680" name="n_2aveValue【児童館】&#10;有形固定資産減価償却率">
          <a:extLst>
            <a:ext uri="{FF2B5EF4-FFF2-40B4-BE49-F238E27FC236}">
              <a16:creationId xmlns:a16="http://schemas.microsoft.com/office/drawing/2014/main" id="{18C2B208-A004-454B-BF9A-8AE18520E9BB}"/>
            </a:ext>
          </a:extLst>
        </xdr:cNvPr>
        <xdr:cNvSpPr txBox="1"/>
      </xdr:nvSpPr>
      <xdr:spPr>
        <a:xfrm>
          <a:off x="12960994" y="13613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681" name="n_3aveValue【児童館】&#10;有形固定資産減価償却率">
          <a:extLst>
            <a:ext uri="{FF2B5EF4-FFF2-40B4-BE49-F238E27FC236}">
              <a16:creationId xmlns:a16="http://schemas.microsoft.com/office/drawing/2014/main" id="{AE4974CA-6871-48C4-BE7A-EBE585B78CC2}"/>
            </a:ext>
          </a:extLst>
        </xdr:cNvPr>
        <xdr:cNvSpPr txBox="1"/>
      </xdr:nvSpPr>
      <xdr:spPr>
        <a:xfrm>
          <a:off x="12167244" y="13597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60433</xdr:rowOff>
    </xdr:from>
    <xdr:ext cx="405111" cy="259045"/>
    <xdr:sp macro="" textlink="">
      <xdr:nvSpPr>
        <xdr:cNvPr id="682" name="n_4aveValue【児童館】&#10;有形固定資産減価償却率">
          <a:extLst>
            <a:ext uri="{FF2B5EF4-FFF2-40B4-BE49-F238E27FC236}">
              <a16:creationId xmlns:a16="http://schemas.microsoft.com/office/drawing/2014/main" id="{16B3986D-06EB-428F-A3DB-AC0B7C4834B0}"/>
            </a:ext>
          </a:extLst>
        </xdr:cNvPr>
        <xdr:cNvSpPr txBox="1"/>
      </xdr:nvSpPr>
      <xdr:spPr>
        <a:xfrm>
          <a:off x="11354444" y="13598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165843</xdr:rowOff>
    </xdr:from>
    <xdr:ext cx="405111" cy="259045"/>
    <xdr:sp macro="" textlink="">
      <xdr:nvSpPr>
        <xdr:cNvPr id="683" name="n_1mainValue【児童館】&#10;有形固定資産減価償却率">
          <a:extLst>
            <a:ext uri="{FF2B5EF4-FFF2-40B4-BE49-F238E27FC236}">
              <a16:creationId xmlns:a16="http://schemas.microsoft.com/office/drawing/2014/main" id="{A582CFC1-260A-4423-B5E4-F8A1F272E0C9}"/>
            </a:ext>
          </a:extLst>
        </xdr:cNvPr>
        <xdr:cNvSpPr txBox="1"/>
      </xdr:nvSpPr>
      <xdr:spPr>
        <a:xfrm>
          <a:off x="13742044" y="13208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121756</xdr:rowOff>
    </xdr:from>
    <xdr:ext cx="405111" cy="259045"/>
    <xdr:sp macro="" textlink="">
      <xdr:nvSpPr>
        <xdr:cNvPr id="684" name="n_2mainValue【児童館】&#10;有形固定資産減価償却率">
          <a:extLst>
            <a:ext uri="{FF2B5EF4-FFF2-40B4-BE49-F238E27FC236}">
              <a16:creationId xmlns:a16="http://schemas.microsoft.com/office/drawing/2014/main" id="{9DAB0C6B-4719-4DAC-96F1-B794A9FCCDC4}"/>
            </a:ext>
          </a:extLst>
        </xdr:cNvPr>
        <xdr:cNvSpPr txBox="1"/>
      </xdr:nvSpPr>
      <xdr:spPr>
        <a:xfrm>
          <a:off x="12960994" y="13164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77669</xdr:rowOff>
    </xdr:from>
    <xdr:ext cx="405111" cy="259045"/>
    <xdr:sp macro="" textlink="">
      <xdr:nvSpPr>
        <xdr:cNvPr id="685" name="n_3mainValue【児童館】&#10;有形固定資産減価償却率">
          <a:extLst>
            <a:ext uri="{FF2B5EF4-FFF2-40B4-BE49-F238E27FC236}">
              <a16:creationId xmlns:a16="http://schemas.microsoft.com/office/drawing/2014/main" id="{A2189116-57C7-4930-A5CC-9016E6EF1810}"/>
            </a:ext>
          </a:extLst>
        </xdr:cNvPr>
        <xdr:cNvSpPr txBox="1"/>
      </xdr:nvSpPr>
      <xdr:spPr>
        <a:xfrm>
          <a:off x="12167244" y="1312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27050</xdr:rowOff>
    </xdr:from>
    <xdr:ext cx="405111" cy="259045"/>
    <xdr:sp macro="" textlink="">
      <xdr:nvSpPr>
        <xdr:cNvPr id="686" name="n_4mainValue【児童館】&#10;有形固定資産減価償却率">
          <a:extLst>
            <a:ext uri="{FF2B5EF4-FFF2-40B4-BE49-F238E27FC236}">
              <a16:creationId xmlns:a16="http://schemas.microsoft.com/office/drawing/2014/main" id="{F7DAA749-1914-4F3A-B3AC-34243193CD5D}"/>
            </a:ext>
          </a:extLst>
        </xdr:cNvPr>
        <xdr:cNvSpPr txBox="1"/>
      </xdr:nvSpPr>
      <xdr:spPr>
        <a:xfrm>
          <a:off x="11354444" y="1306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C95ADE4B-49DC-498A-A493-44CD941D1BC7}"/>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DBE649EE-82A3-4C8E-99CF-ED1171CB372D}"/>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182A58D8-633A-47C3-947F-CA08DC9BF0A3}"/>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4F7EF39-00C7-4B7D-B5AA-F6FB7CDFC208}"/>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D374C871-FBC9-45F9-AC91-04A79D88F78A}"/>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1F466FC8-175C-404B-B1E7-DBCB0FB39163}"/>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C5F96DF5-E59E-40F3-A21C-C10D0E8B6654}"/>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9D4EB59B-54D4-47E1-883A-9DEF75F88C5D}"/>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1104AB17-840A-4983-A487-297625E95195}"/>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8EBFF0E5-54B6-4738-B344-59DA3B268A08}"/>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A5B4D4E7-32A5-4FDE-BEF6-B4B697C6903A}"/>
            </a:ext>
          </a:extLst>
        </xdr:cNvPr>
        <xdr:cNvCxnSpPr/>
      </xdr:nvCxnSpPr>
      <xdr:spPr>
        <a:xfrm>
          <a:off x="164592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a:extLst>
            <a:ext uri="{FF2B5EF4-FFF2-40B4-BE49-F238E27FC236}">
              <a16:creationId xmlns:a16="http://schemas.microsoft.com/office/drawing/2014/main" id="{AF99FEFC-72B4-47CB-A629-D7BB7EC0C339}"/>
            </a:ext>
          </a:extLst>
        </xdr:cNvPr>
        <xdr:cNvSpPr txBox="1"/>
      </xdr:nvSpPr>
      <xdr:spPr>
        <a:xfrm>
          <a:off x="160491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BF9C0E90-2344-4C9F-9B5C-A6B82E0F24C7}"/>
            </a:ext>
          </a:extLst>
        </xdr:cNvPr>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a:extLst>
            <a:ext uri="{FF2B5EF4-FFF2-40B4-BE49-F238E27FC236}">
              <a16:creationId xmlns:a16="http://schemas.microsoft.com/office/drawing/2014/main" id="{DB374853-0B35-4CB6-BED9-4AB38473F591}"/>
            </a:ext>
          </a:extLst>
        </xdr:cNvPr>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646542C6-03A8-49CB-ACC0-974FD3A8FB5A}"/>
            </a:ext>
          </a:extLst>
        </xdr:cNvPr>
        <xdr:cNvCxnSpPr/>
      </xdr:nvCxnSpPr>
      <xdr:spPr>
        <a:xfrm>
          <a:off x="164592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a:extLst>
            <a:ext uri="{FF2B5EF4-FFF2-40B4-BE49-F238E27FC236}">
              <a16:creationId xmlns:a16="http://schemas.microsoft.com/office/drawing/2014/main" id="{3BC915B6-F7B1-4ABF-BD77-4C3EBA6181B5}"/>
            </a:ext>
          </a:extLst>
        </xdr:cNvPr>
        <xdr:cNvSpPr txBox="1"/>
      </xdr:nvSpPr>
      <xdr:spPr>
        <a:xfrm>
          <a:off x="1604917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EA40C35F-4BE5-4641-A09A-52C36A297D91}"/>
            </a:ext>
          </a:extLst>
        </xdr:cNvPr>
        <xdr:cNvCxnSpPr/>
      </xdr:nvCxnSpPr>
      <xdr:spPr>
        <a:xfrm>
          <a:off x="164592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a:extLst>
            <a:ext uri="{FF2B5EF4-FFF2-40B4-BE49-F238E27FC236}">
              <a16:creationId xmlns:a16="http://schemas.microsoft.com/office/drawing/2014/main" id="{7783CE46-6D8E-4183-BAC0-6008E424519A}"/>
            </a:ext>
          </a:extLst>
        </xdr:cNvPr>
        <xdr:cNvSpPr txBox="1"/>
      </xdr:nvSpPr>
      <xdr:spPr>
        <a:xfrm>
          <a:off x="1604917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8BD3F656-D662-41E7-804E-0C09399B3898}"/>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E29E0C8D-81BD-4EAE-84D9-4D998B2AAB53}"/>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9DAFC94F-A674-417A-9E1B-A52AB79E42E4}"/>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8" name="直線コネクタ 707">
          <a:extLst>
            <a:ext uri="{FF2B5EF4-FFF2-40B4-BE49-F238E27FC236}">
              <a16:creationId xmlns:a16="http://schemas.microsoft.com/office/drawing/2014/main" id="{02A110EE-AC9D-4434-81E4-B0EAB864872B}"/>
            </a:ext>
          </a:extLst>
        </xdr:cNvPr>
        <xdr:cNvCxnSpPr/>
      </xdr:nvCxnSpPr>
      <xdr:spPr>
        <a:xfrm flipV="1">
          <a:off x="19951064" y="13087858"/>
          <a:ext cx="0" cy="112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9" name="【児童館】&#10;一人当たり面積最小値テキスト">
          <a:extLst>
            <a:ext uri="{FF2B5EF4-FFF2-40B4-BE49-F238E27FC236}">
              <a16:creationId xmlns:a16="http://schemas.microsoft.com/office/drawing/2014/main" id="{2BDA7017-4033-438F-A8C6-7C8D5D9573B9}"/>
            </a:ext>
          </a:extLst>
        </xdr:cNvPr>
        <xdr:cNvSpPr txBox="1"/>
      </xdr:nvSpPr>
      <xdr:spPr>
        <a:xfrm>
          <a:off x="19989800"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0" name="直線コネクタ 709">
          <a:extLst>
            <a:ext uri="{FF2B5EF4-FFF2-40B4-BE49-F238E27FC236}">
              <a16:creationId xmlns:a16="http://schemas.microsoft.com/office/drawing/2014/main" id="{48E923D3-43B2-4C4A-BDE0-5A0FED6362ED}"/>
            </a:ext>
          </a:extLst>
        </xdr:cNvPr>
        <xdr:cNvCxnSpPr/>
      </xdr:nvCxnSpPr>
      <xdr:spPr>
        <a:xfrm>
          <a:off x="19881850" y="14213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1" name="【児童館】&#10;一人当たり面積最大値テキスト">
          <a:extLst>
            <a:ext uri="{FF2B5EF4-FFF2-40B4-BE49-F238E27FC236}">
              <a16:creationId xmlns:a16="http://schemas.microsoft.com/office/drawing/2014/main" id="{49E97AC6-E381-4CF3-9A9B-74F0B873F01B}"/>
            </a:ext>
          </a:extLst>
        </xdr:cNvPr>
        <xdr:cNvSpPr txBox="1"/>
      </xdr:nvSpPr>
      <xdr:spPr>
        <a:xfrm>
          <a:off x="19989800" y="1287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2" name="直線コネクタ 711">
          <a:extLst>
            <a:ext uri="{FF2B5EF4-FFF2-40B4-BE49-F238E27FC236}">
              <a16:creationId xmlns:a16="http://schemas.microsoft.com/office/drawing/2014/main" id="{DEC54CE9-7E77-46A0-B65E-7151DD4CA9F1}"/>
            </a:ext>
          </a:extLst>
        </xdr:cNvPr>
        <xdr:cNvCxnSpPr/>
      </xdr:nvCxnSpPr>
      <xdr:spPr>
        <a:xfrm>
          <a:off x="19881850" y="130878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713" name="【児童館】&#10;一人当たり面積平均値テキスト">
          <a:extLst>
            <a:ext uri="{FF2B5EF4-FFF2-40B4-BE49-F238E27FC236}">
              <a16:creationId xmlns:a16="http://schemas.microsoft.com/office/drawing/2014/main" id="{C20556FE-0662-4FCA-9CAC-31C9D790E264}"/>
            </a:ext>
          </a:extLst>
        </xdr:cNvPr>
        <xdr:cNvSpPr txBox="1"/>
      </xdr:nvSpPr>
      <xdr:spPr>
        <a:xfrm>
          <a:off x="19989800" y="1389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a:extLst>
            <a:ext uri="{FF2B5EF4-FFF2-40B4-BE49-F238E27FC236}">
              <a16:creationId xmlns:a16="http://schemas.microsoft.com/office/drawing/2014/main" id="{D52F6685-C40C-4956-994F-C79DA2B9279C}"/>
            </a:ext>
          </a:extLst>
        </xdr:cNvPr>
        <xdr:cNvSpPr/>
      </xdr:nvSpPr>
      <xdr:spPr>
        <a:xfrm>
          <a:off x="199009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a:extLst>
            <a:ext uri="{FF2B5EF4-FFF2-40B4-BE49-F238E27FC236}">
              <a16:creationId xmlns:a16="http://schemas.microsoft.com/office/drawing/2014/main" id="{095AE028-1730-4029-A29A-6603066164C3}"/>
            </a:ext>
          </a:extLst>
        </xdr:cNvPr>
        <xdr:cNvSpPr/>
      </xdr:nvSpPr>
      <xdr:spPr>
        <a:xfrm>
          <a:off x="19157950" y="14032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716" name="フローチャート: 判断 715">
          <a:extLst>
            <a:ext uri="{FF2B5EF4-FFF2-40B4-BE49-F238E27FC236}">
              <a16:creationId xmlns:a16="http://schemas.microsoft.com/office/drawing/2014/main" id="{A1B9B171-85F3-4794-B665-3302383D12ED}"/>
            </a:ext>
          </a:extLst>
        </xdr:cNvPr>
        <xdr:cNvSpPr/>
      </xdr:nvSpPr>
      <xdr:spPr>
        <a:xfrm>
          <a:off x="18345150" y="14029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7" name="フローチャート: 判断 716">
          <a:extLst>
            <a:ext uri="{FF2B5EF4-FFF2-40B4-BE49-F238E27FC236}">
              <a16:creationId xmlns:a16="http://schemas.microsoft.com/office/drawing/2014/main" id="{834AD0DD-9D55-4A11-AE03-07BD9FF09F3D}"/>
            </a:ext>
          </a:extLst>
        </xdr:cNvPr>
        <xdr:cNvSpPr/>
      </xdr:nvSpPr>
      <xdr:spPr>
        <a:xfrm>
          <a:off x="17551400" y="140111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8" name="フローチャート: 判断 717">
          <a:extLst>
            <a:ext uri="{FF2B5EF4-FFF2-40B4-BE49-F238E27FC236}">
              <a16:creationId xmlns:a16="http://schemas.microsoft.com/office/drawing/2014/main" id="{8041B6A1-83BE-472C-8C23-5332968547F5}"/>
            </a:ext>
          </a:extLst>
        </xdr:cNvPr>
        <xdr:cNvSpPr/>
      </xdr:nvSpPr>
      <xdr:spPr>
        <a:xfrm>
          <a:off x="16757650" y="14015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9E35DAA-94D5-4162-9401-62EE09A8DACC}"/>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9A024D6-11EC-4375-B6D6-C22C8A7EDC18}"/>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C507E09-4875-42F1-8601-1631E1AE160F}"/>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0BC6507-0802-42CB-A071-2010EA89F7BF}"/>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F98522E6-490A-4735-8C94-F4C23F7E43AB}"/>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724" name="楕円 723">
          <a:extLst>
            <a:ext uri="{FF2B5EF4-FFF2-40B4-BE49-F238E27FC236}">
              <a16:creationId xmlns:a16="http://schemas.microsoft.com/office/drawing/2014/main" id="{35B6AA62-22E1-4EC9-AF2D-DB7DCEDE65CD}"/>
            </a:ext>
          </a:extLst>
        </xdr:cNvPr>
        <xdr:cNvSpPr/>
      </xdr:nvSpPr>
      <xdr:spPr>
        <a:xfrm>
          <a:off x="19900900" y="141556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725" name="【児童館】&#10;一人当たり面積該当値テキスト">
          <a:extLst>
            <a:ext uri="{FF2B5EF4-FFF2-40B4-BE49-F238E27FC236}">
              <a16:creationId xmlns:a16="http://schemas.microsoft.com/office/drawing/2014/main" id="{CCB30402-B279-4D46-AE21-70553825E341}"/>
            </a:ext>
          </a:extLst>
        </xdr:cNvPr>
        <xdr:cNvSpPr txBox="1"/>
      </xdr:nvSpPr>
      <xdr:spPr>
        <a:xfrm>
          <a:off x="19989800"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726" name="楕円 725">
          <a:extLst>
            <a:ext uri="{FF2B5EF4-FFF2-40B4-BE49-F238E27FC236}">
              <a16:creationId xmlns:a16="http://schemas.microsoft.com/office/drawing/2014/main" id="{A7DC1988-931C-40CF-9F2F-5935DC0C0E39}"/>
            </a:ext>
          </a:extLst>
        </xdr:cNvPr>
        <xdr:cNvSpPr/>
      </xdr:nvSpPr>
      <xdr:spPr>
        <a:xfrm>
          <a:off x="19157950" y="141556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727" name="直線コネクタ 726">
          <a:extLst>
            <a:ext uri="{FF2B5EF4-FFF2-40B4-BE49-F238E27FC236}">
              <a16:creationId xmlns:a16="http://schemas.microsoft.com/office/drawing/2014/main" id="{964E2A78-7373-4A5C-A70C-0B3C50DD230E}"/>
            </a:ext>
          </a:extLst>
        </xdr:cNvPr>
        <xdr:cNvCxnSpPr/>
      </xdr:nvCxnSpPr>
      <xdr:spPr>
        <a:xfrm>
          <a:off x="19202400" y="1420012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728" name="楕円 727">
          <a:extLst>
            <a:ext uri="{FF2B5EF4-FFF2-40B4-BE49-F238E27FC236}">
              <a16:creationId xmlns:a16="http://schemas.microsoft.com/office/drawing/2014/main" id="{7750176E-EF9A-46AE-BCAE-797AD21DEA0B}"/>
            </a:ext>
          </a:extLst>
        </xdr:cNvPr>
        <xdr:cNvSpPr/>
      </xdr:nvSpPr>
      <xdr:spPr>
        <a:xfrm>
          <a:off x="18345150" y="141556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729" name="直線コネクタ 728">
          <a:extLst>
            <a:ext uri="{FF2B5EF4-FFF2-40B4-BE49-F238E27FC236}">
              <a16:creationId xmlns:a16="http://schemas.microsoft.com/office/drawing/2014/main" id="{CA1A725F-208C-4235-A4A3-73EBB5B38B96}"/>
            </a:ext>
          </a:extLst>
        </xdr:cNvPr>
        <xdr:cNvCxnSpPr/>
      </xdr:nvCxnSpPr>
      <xdr:spPr>
        <a:xfrm>
          <a:off x="18395950" y="1420012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730" name="楕円 729">
          <a:extLst>
            <a:ext uri="{FF2B5EF4-FFF2-40B4-BE49-F238E27FC236}">
              <a16:creationId xmlns:a16="http://schemas.microsoft.com/office/drawing/2014/main" id="{F45AFBE0-042E-441A-8E4F-3E2BF75AAA21}"/>
            </a:ext>
          </a:extLst>
        </xdr:cNvPr>
        <xdr:cNvSpPr/>
      </xdr:nvSpPr>
      <xdr:spPr>
        <a:xfrm>
          <a:off x="17551400" y="141556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731" name="直線コネクタ 730">
          <a:extLst>
            <a:ext uri="{FF2B5EF4-FFF2-40B4-BE49-F238E27FC236}">
              <a16:creationId xmlns:a16="http://schemas.microsoft.com/office/drawing/2014/main" id="{8AAA2166-3F0F-4E8E-9EF2-CB465F681CBD}"/>
            </a:ext>
          </a:extLst>
        </xdr:cNvPr>
        <xdr:cNvCxnSpPr/>
      </xdr:nvCxnSpPr>
      <xdr:spPr>
        <a:xfrm>
          <a:off x="17602200" y="1420012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732" name="楕円 731">
          <a:extLst>
            <a:ext uri="{FF2B5EF4-FFF2-40B4-BE49-F238E27FC236}">
              <a16:creationId xmlns:a16="http://schemas.microsoft.com/office/drawing/2014/main" id="{16D2B577-5281-41FB-82C1-AC565910E6A6}"/>
            </a:ext>
          </a:extLst>
        </xdr:cNvPr>
        <xdr:cNvSpPr/>
      </xdr:nvSpPr>
      <xdr:spPr>
        <a:xfrm>
          <a:off x="16757650" y="141556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1524</xdr:rowOff>
    </xdr:to>
    <xdr:cxnSp macro="">
      <xdr:nvCxnSpPr>
        <xdr:cNvPr id="733" name="直線コネクタ 732">
          <a:extLst>
            <a:ext uri="{FF2B5EF4-FFF2-40B4-BE49-F238E27FC236}">
              <a16:creationId xmlns:a16="http://schemas.microsoft.com/office/drawing/2014/main" id="{F0C31EC2-7B4A-4510-B793-D22265BF1628}"/>
            </a:ext>
          </a:extLst>
        </xdr:cNvPr>
        <xdr:cNvCxnSpPr/>
      </xdr:nvCxnSpPr>
      <xdr:spPr>
        <a:xfrm>
          <a:off x="16802100" y="1420012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734" name="n_1aveValue【児童館】&#10;一人当たり面積">
          <a:extLst>
            <a:ext uri="{FF2B5EF4-FFF2-40B4-BE49-F238E27FC236}">
              <a16:creationId xmlns:a16="http://schemas.microsoft.com/office/drawing/2014/main" id="{CBDD0A30-9D88-43E0-B704-EB34FE2E2B36}"/>
            </a:ext>
          </a:extLst>
        </xdr:cNvPr>
        <xdr:cNvSpPr txBox="1"/>
      </xdr:nvSpPr>
      <xdr:spPr>
        <a:xfrm>
          <a:off x="18980227" y="1382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735" name="n_2aveValue【児童館】&#10;一人当たり面積">
          <a:extLst>
            <a:ext uri="{FF2B5EF4-FFF2-40B4-BE49-F238E27FC236}">
              <a16:creationId xmlns:a16="http://schemas.microsoft.com/office/drawing/2014/main" id="{24BF80A0-A12F-427F-935E-B48267430918}"/>
            </a:ext>
          </a:extLst>
        </xdr:cNvPr>
        <xdr:cNvSpPr txBox="1"/>
      </xdr:nvSpPr>
      <xdr:spPr>
        <a:xfrm>
          <a:off x="18180127" y="1381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6" name="n_3aveValue【児童館】&#10;一人当たり面積">
          <a:extLst>
            <a:ext uri="{FF2B5EF4-FFF2-40B4-BE49-F238E27FC236}">
              <a16:creationId xmlns:a16="http://schemas.microsoft.com/office/drawing/2014/main" id="{8FA55FBE-A584-48B6-A2D5-4505F15DE015}"/>
            </a:ext>
          </a:extLst>
        </xdr:cNvPr>
        <xdr:cNvSpPr txBox="1"/>
      </xdr:nvSpPr>
      <xdr:spPr>
        <a:xfrm>
          <a:off x="17386377" y="1379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37" name="n_4aveValue【児童館】&#10;一人当たり面積">
          <a:extLst>
            <a:ext uri="{FF2B5EF4-FFF2-40B4-BE49-F238E27FC236}">
              <a16:creationId xmlns:a16="http://schemas.microsoft.com/office/drawing/2014/main" id="{2C25338C-949A-47A8-91FE-A0B20CDDC029}"/>
            </a:ext>
          </a:extLst>
        </xdr:cNvPr>
        <xdr:cNvSpPr txBox="1"/>
      </xdr:nvSpPr>
      <xdr:spPr>
        <a:xfrm>
          <a:off x="16592627" y="1379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738" name="n_1mainValue【児童館】&#10;一人当たり面積">
          <a:extLst>
            <a:ext uri="{FF2B5EF4-FFF2-40B4-BE49-F238E27FC236}">
              <a16:creationId xmlns:a16="http://schemas.microsoft.com/office/drawing/2014/main" id="{5A730C25-D7E9-45BA-8D49-912C3263965E}"/>
            </a:ext>
          </a:extLst>
        </xdr:cNvPr>
        <xdr:cNvSpPr txBox="1"/>
      </xdr:nvSpPr>
      <xdr:spPr>
        <a:xfrm>
          <a:off x="189802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739" name="n_2mainValue【児童館】&#10;一人当たり面積">
          <a:extLst>
            <a:ext uri="{FF2B5EF4-FFF2-40B4-BE49-F238E27FC236}">
              <a16:creationId xmlns:a16="http://schemas.microsoft.com/office/drawing/2014/main" id="{4EB514EE-70C5-4C9C-B52A-FEC4DF4B2423}"/>
            </a:ext>
          </a:extLst>
        </xdr:cNvPr>
        <xdr:cNvSpPr txBox="1"/>
      </xdr:nvSpPr>
      <xdr:spPr>
        <a:xfrm>
          <a:off x="181801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740" name="n_3mainValue【児童館】&#10;一人当たり面積">
          <a:extLst>
            <a:ext uri="{FF2B5EF4-FFF2-40B4-BE49-F238E27FC236}">
              <a16:creationId xmlns:a16="http://schemas.microsoft.com/office/drawing/2014/main" id="{A26A01C9-6C90-4E6B-918D-085EE1B7DEF9}"/>
            </a:ext>
          </a:extLst>
        </xdr:cNvPr>
        <xdr:cNvSpPr txBox="1"/>
      </xdr:nvSpPr>
      <xdr:spPr>
        <a:xfrm>
          <a:off x="1738637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741" name="n_4mainValue【児童館】&#10;一人当たり面積">
          <a:extLst>
            <a:ext uri="{FF2B5EF4-FFF2-40B4-BE49-F238E27FC236}">
              <a16:creationId xmlns:a16="http://schemas.microsoft.com/office/drawing/2014/main" id="{5FEFA434-C644-44CA-B5C5-79FE45985DFA}"/>
            </a:ext>
          </a:extLst>
        </xdr:cNvPr>
        <xdr:cNvSpPr txBox="1"/>
      </xdr:nvSpPr>
      <xdr:spPr>
        <a:xfrm>
          <a:off x="165926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C4559FED-3C5F-44CC-9359-6D3BCDC774D0}"/>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217E3E08-6FB2-426F-8571-79E081F24DE2}"/>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490DCE0F-694C-4281-B8CA-75E03D54647B}"/>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19B3BFE9-75C4-44C3-85B4-9689F540963E}"/>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F044AD7C-03A9-4E75-B5A3-D89E6D5FD441}"/>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FDF1CE5E-E0BE-44F2-8CD8-7635089DE02D}"/>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136E1EFE-BB5C-43DD-A768-19FBBAE80C82}"/>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748653-1208-46FE-B05B-7626B2B3A6A0}"/>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6438C48C-0EAB-4A04-AA5C-BDD29FD2AD0A}"/>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D53F7699-2284-4FEE-AB3E-413C1EFBC571}"/>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67832306-2ABE-49C1-955E-50EBC9A1C2FE}"/>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993908E3-8E60-4E5D-89C4-1F04D56C5A45}"/>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4CDAA666-8104-4282-9BFE-9C872A6FF531}"/>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F3CFE233-9345-4776-8752-B5BC1C4DB4C3}"/>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1105103E-800B-4D48-8740-A3D6E769415D}"/>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B756C5FB-7253-4A4E-A659-C7045B74B6FB}"/>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BCEB4606-E50B-4BD6-897E-4FB56007D617}"/>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67E83B82-4ED7-4228-8ADF-8F865777FD81}"/>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A61FD4CF-4EAB-4183-B780-72340BB518BB}"/>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7A713895-2196-4230-9A0F-E85163AF3B19}"/>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2EF61E06-5038-4C34-9FAD-CA8FDA2EBA57}"/>
            </a:ext>
          </a:extLst>
        </xdr:cNvPr>
        <xdr:cNvSpPr txBox="1"/>
      </xdr:nvSpPr>
      <xdr:spPr>
        <a:xfrm>
          <a:off x="108427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93954B47-934F-4874-841D-B9B6676115F6}"/>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C452AABD-BEFB-4337-AEC1-77D22B12914F}"/>
            </a:ext>
          </a:extLst>
        </xdr:cNvPr>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A1DA4134-000E-4D81-98DD-C82C1EF66265}"/>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3BA35545-3B3A-412E-A9B5-20A8D7DE0D63}"/>
            </a:ext>
          </a:extLst>
        </xdr:cNvPr>
        <xdr:cNvCxnSpPr/>
      </xdr:nvCxnSpPr>
      <xdr:spPr>
        <a:xfrm flipV="1">
          <a:off x="14699614" y="164458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936E7A73-C4EC-4769-8D4F-2C366EF2F4FD}"/>
            </a:ext>
          </a:extLst>
        </xdr:cNvPr>
        <xdr:cNvSpPr txBox="1"/>
      </xdr:nvSpPr>
      <xdr:spPr>
        <a:xfrm>
          <a:off x="1473835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CBA1C349-1806-40A7-B752-B4DCB8758CE0}"/>
            </a:ext>
          </a:extLst>
        </xdr:cNvPr>
        <xdr:cNvCxnSpPr/>
      </xdr:nvCxnSpPr>
      <xdr:spPr>
        <a:xfrm>
          <a:off x="146113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69" name="【公民館】&#10;有形固定資産減価償却率最大値テキスト">
          <a:extLst>
            <a:ext uri="{FF2B5EF4-FFF2-40B4-BE49-F238E27FC236}">
              <a16:creationId xmlns:a16="http://schemas.microsoft.com/office/drawing/2014/main" id="{73141062-CB54-4AA0-B5DD-C2CA809BEFED}"/>
            </a:ext>
          </a:extLst>
        </xdr:cNvPr>
        <xdr:cNvSpPr txBox="1"/>
      </xdr:nvSpPr>
      <xdr:spPr>
        <a:xfrm>
          <a:off x="14738350" y="1622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70" name="直線コネクタ 769">
          <a:extLst>
            <a:ext uri="{FF2B5EF4-FFF2-40B4-BE49-F238E27FC236}">
              <a16:creationId xmlns:a16="http://schemas.microsoft.com/office/drawing/2014/main" id="{88AA37BC-8EEB-48B1-A71C-F97693004EB6}"/>
            </a:ext>
          </a:extLst>
        </xdr:cNvPr>
        <xdr:cNvCxnSpPr/>
      </xdr:nvCxnSpPr>
      <xdr:spPr>
        <a:xfrm>
          <a:off x="14611350" y="16445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71" name="【公民館】&#10;有形固定資産減価償却率平均値テキスト">
          <a:extLst>
            <a:ext uri="{FF2B5EF4-FFF2-40B4-BE49-F238E27FC236}">
              <a16:creationId xmlns:a16="http://schemas.microsoft.com/office/drawing/2014/main" id="{F066F752-FB3B-4C5D-B4A4-648305EBCC29}"/>
            </a:ext>
          </a:extLst>
        </xdr:cNvPr>
        <xdr:cNvSpPr txBox="1"/>
      </xdr:nvSpPr>
      <xdr:spPr>
        <a:xfrm>
          <a:off x="14738350" y="17233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2" name="フローチャート: 判断 771">
          <a:extLst>
            <a:ext uri="{FF2B5EF4-FFF2-40B4-BE49-F238E27FC236}">
              <a16:creationId xmlns:a16="http://schemas.microsoft.com/office/drawing/2014/main" id="{DD175901-7DE8-45C1-9ACD-57122D18092D}"/>
            </a:ext>
          </a:extLst>
        </xdr:cNvPr>
        <xdr:cNvSpPr/>
      </xdr:nvSpPr>
      <xdr:spPr>
        <a:xfrm>
          <a:off x="14649450" y="1737613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a:extLst>
            <a:ext uri="{FF2B5EF4-FFF2-40B4-BE49-F238E27FC236}">
              <a16:creationId xmlns:a16="http://schemas.microsoft.com/office/drawing/2014/main" id="{55638E8F-610C-422D-B035-F714C6AB9359}"/>
            </a:ext>
          </a:extLst>
        </xdr:cNvPr>
        <xdr:cNvSpPr/>
      </xdr:nvSpPr>
      <xdr:spPr>
        <a:xfrm>
          <a:off x="13887450" y="1736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74" name="フローチャート: 判断 773">
          <a:extLst>
            <a:ext uri="{FF2B5EF4-FFF2-40B4-BE49-F238E27FC236}">
              <a16:creationId xmlns:a16="http://schemas.microsoft.com/office/drawing/2014/main" id="{80F4E4F9-AC36-4C7B-A1FF-4DE193499193}"/>
            </a:ext>
          </a:extLst>
        </xdr:cNvPr>
        <xdr:cNvSpPr/>
      </xdr:nvSpPr>
      <xdr:spPr>
        <a:xfrm>
          <a:off x="13093700" y="173234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5" name="フローチャート: 判断 774">
          <a:extLst>
            <a:ext uri="{FF2B5EF4-FFF2-40B4-BE49-F238E27FC236}">
              <a16:creationId xmlns:a16="http://schemas.microsoft.com/office/drawing/2014/main" id="{2E1AB806-68C8-465F-A236-CA687C17F5C8}"/>
            </a:ext>
          </a:extLst>
        </xdr:cNvPr>
        <xdr:cNvSpPr/>
      </xdr:nvSpPr>
      <xdr:spPr>
        <a:xfrm>
          <a:off x="12299950" y="1731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6" name="フローチャート: 判断 775">
          <a:extLst>
            <a:ext uri="{FF2B5EF4-FFF2-40B4-BE49-F238E27FC236}">
              <a16:creationId xmlns:a16="http://schemas.microsoft.com/office/drawing/2014/main" id="{27E92188-72BB-4B10-B8AD-31996315EE25}"/>
            </a:ext>
          </a:extLst>
        </xdr:cNvPr>
        <xdr:cNvSpPr/>
      </xdr:nvSpPr>
      <xdr:spPr>
        <a:xfrm>
          <a:off x="11487150" y="172681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8DEFB21-B61E-4BF8-82CF-41B52A17204C}"/>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3E2394D-979B-4A09-BB07-2F915CCDC19E}"/>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82A2B35-6AAD-4AD6-BB28-0E062E63E63F}"/>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A578B91-1D78-4D36-953D-112296DF51C5}"/>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848D9666-1E50-4697-9406-79E39830E03C}"/>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124461</xdr:rowOff>
    </xdr:from>
    <xdr:to>
      <xdr:col>85</xdr:col>
      <xdr:colOff>177800</xdr:colOff>
      <xdr:row>107</xdr:row>
      <xdr:rowOff>54611</xdr:rowOff>
    </xdr:to>
    <xdr:sp macro="" textlink="">
      <xdr:nvSpPr>
        <xdr:cNvPr id="782" name="楕円 781">
          <a:extLst>
            <a:ext uri="{FF2B5EF4-FFF2-40B4-BE49-F238E27FC236}">
              <a16:creationId xmlns:a16="http://schemas.microsoft.com/office/drawing/2014/main" id="{75864A10-B114-4BF8-8956-BCF3254D68A6}"/>
            </a:ext>
          </a:extLst>
        </xdr:cNvPr>
        <xdr:cNvSpPr/>
      </xdr:nvSpPr>
      <xdr:spPr>
        <a:xfrm>
          <a:off x="14649450" y="176250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102888</xdr:rowOff>
    </xdr:from>
    <xdr:ext cx="405111" cy="259045"/>
    <xdr:sp macro="" textlink="">
      <xdr:nvSpPr>
        <xdr:cNvPr id="783" name="【公民館】&#10;有形固定資産減価償却率該当値テキスト">
          <a:extLst>
            <a:ext uri="{FF2B5EF4-FFF2-40B4-BE49-F238E27FC236}">
              <a16:creationId xmlns:a16="http://schemas.microsoft.com/office/drawing/2014/main" id="{95FD853C-0C20-4EFF-94F0-30D8DE2A5D90}"/>
            </a:ext>
          </a:extLst>
        </xdr:cNvPr>
        <xdr:cNvSpPr txBox="1"/>
      </xdr:nvSpPr>
      <xdr:spPr>
        <a:xfrm>
          <a:off x="14738350" y="176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784" name="楕円 783">
          <a:extLst>
            <a:ext uri="{FF2B5EF4-FFF2-40B4-BE49-F238E27FC236}">
              <a16:creationId xmlns:a16="http://schemas.microsoft.com/office/drawing/2014/main" id="{420F0DAE-8A67-4724-AC89-2C3CACF0F014}"/>
            </a:ext>
          </a:extLst>
        </xdr:cNvPr>
        <xdr:cNvSpPr/>
      </xdr:nvSpPr>
      <xdr:spPr>
        <a:xfrm>
          <a:off x="13887450" y="17571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121920</xdr:rowOff>
    </xdr:from>
    <xdr:to>
      <xdr:col>85</xdr:col>
      <xdr:colOff>127000</xdr:colOff>
      <xdr:row>107</xdr:row>
      <xdr:rowOff>3811</xdr:rowOff>
    </xdr:to>
    <xdr:cxnSp macro="">
      <xdr:nvCxnSpPr>
        <xdr:cNvPr id="785" name="直線コネクタ 784">
          <a:extLst>
            <a:ext uri="{FF2B5EF4-FFF2-40B4-BE49-F238E27FC236}">
              <a16:creationId xmlns:a16="http://schemas.microsoft.com/office/drawing/2014/main" id="{26787337-253B-46ED-9D0C-5BC7A1F96F15}"/>
            </a:ext>
          </a:extLst>
        </xdr:cNvPr>
        <xdr:cNvCxnSpPr/>
      </xdr:nvCxnSpPr>
      <xdr:spPr>
        <a:xfrm>
          <a:off x="13938250" y="17622520"/>
          <a:ext cx="7620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40639</xdr:rowOff>
    </xdr:from>
    <xdr:to>
      <xdr:col>76</xdr:col>
      <xdr:colOff>165100</xdr:colOff>
      <xdr:row>106</xdr:row>
      <xdr:rowOff>142239</xdr:rowOff>
    </xdr:to>
    <xdr:sp macro="" textlink="">
      <xdr:nvSpPr>
        <xdr:cNvPr id="786" name="楕円 785">
          <a:extLst>
            <a:ext uri="{FF2B5EF4-FFF2-40B4-BE49-F238E27FC236}">
              <a16:creationId xmlns:a16="http://schemas.microsoft.com/office/drawing/2014/main" id="{C7A740BF-F623-4BD3-8B0C-4EE218876514}"/>
            </a:ext>
          </a:extLst>
        </xdr:cNvPr>
        <xdr:cNvSpPr/>
      </xdr:nvSpPr>
      <xdr:spPr>
        <a:xfrm>
          <a:off x="13093700" y="175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91439</xdr:rowOff>
    </xdr:from>
    <xdr:to>
      <xdr:col>81</xdr:col>
      <xdr:colOff>50800</xdr:colOff>
      <xdr:row>106</xdr:row>
      <xdr:rowOff>121920</xdr:rowOff>
    </xdr:to>
    <xdr:cxnSp macro="">
      <xdr:nvCxnSpPr>
        <xdr:cNvPr id="787" name="直線コネクタ 786">
          <a:extLst>
            <a:ext uri="{FF2B5EF4-FFF2-40B4-BE49-F238E27FC236}">
              <a16:creationId xmlns:a16="http://schemas.microsoft.com/office/drawing/2014/main" id="{89D42BFE-FEC5-47C3-A3C8-1C57B8711363}"/>
            </a:ext>
          </a:extLst>
        </xdr:cNvPr>
        <xdr:cNvCxnSpPr/>
      </xdr:nvCxnSpPr>
      <xdr:spPr>
        <a:xfrm>
          <a:off x="13144500" y="17592039"/>
          <a:ext cx="7937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xdr:rowOff>
    </xdr:from>
    <xdr:to>
      <xdr:col>72</xdr:col>
      <xdr:colOff>38100</xdr:colOff>
      <xdr:row>106</xdr:row>
      <xdr:rowOff>109855</xdr:rowOff>
    </xdr:to>
    <xdr:sp macro="" textlink="">
      <xdr:nvSpPr>
        <xdr:cNvPr id="788" name="楕円 787">
          <a:extLst>
            <a:ext uri="{FF2B5EF4-FFF2-40B4-BE49-F238E27FC236}">
              <a16:creationId xmlns:a16="http://schemas.microsoft.com/office/drawing/2014/main" id="{FD86B3D5-1ADE-426B-AD60-C6E91CAD8F02}"/>
            </a:ext>
          </a:extLst>
        </xdr:cNvPr>
        <xdr:cNvSpPr/>
      </xdr:nvSpPr>
      <xdr:spPr>
        <a:xfrm>
          <a:off x="12299950" y="175088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59055</xdr:rowOff>
    </xdr:from>
    <xdr:to>
      <xdr:col>76</xdr:col>
      <xdr:colOff>114300</xdr:colOff>
      <xdr:row>106</xdr:row>
      <xdr:rowOff>91439</xdr:rowOff>
    </xdr:to>
    <xdr:cxnSp macro="">
      <xdr:nvCxnSpPr>
        <xdr:cNvPr id="789" name="直線コネクタ 788">
          <a:extLst>
            <a:ext uri="{FF2B5EF4-FFF2-40B4-BE49-F238E27FC236}">
              <a16:creationId xmlns:a16="http://schemas.microsoft.com/office/drawing/2014/main" id="{DE1E4F1F-58D6-49E0-BB39-AE4E35A68F34}"/>
            </a:ext>
          </a:extLst>
        </xdr:cNvPr>
        <xdr:cNvCxnSpPr/>
      </xdr:nvCxnSpPr>
      <xdr:spPr>
        <a:xfrm>
          <a:off x="12344400" y="17559655"/>
          <a:ext cx="8001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137795</xdr:rowOff>
    </xdr:from>
    <xdr:to>
      <xdr:col>67</xdr:col>
      <xdr:colOff>101600</xdr:colOff>
      <xdr:row>106</xdr:row>
      <xdr:rowOff>67945</xdr:rowOff>
    </xdr:to>
    <xdr:sp macro="" textlink="">
      <xdr:nvSpPr>
        <xdr:cNvPr id="790" name="楕円 789">
          <a:extLst>
            <a:ext uri="{FF2B5EF4-FFF2-40B4-BE49-F238E27FC236}">
              <a16:creationId xmlns:a16="http://schemas.microsoft.com/office/drawing/2014/main" id="{B43BF5F7-6FA1-4C3B-AA09-E1802C999749}"/>
            </a:ext>
          </a:extLst>
        </xdr:cNvPr>
        <xdr:cNvSpPr/>
      </xdr:nvSpPr>
      <xdr:spPr>
        <a:xfrm>
          <a:off x="11487150" y="17473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17145</xdr:rowOff>
    </xdr:from>
    <xdr:to>
      <xdr:col>71</xdr:col>
      <xdr:colOff>177800</xdr:colOff>
      <xdr:row>106</xdr:row>
      <xdr:rowOff>59055</xdr:rowOff>
    </xdr:to>
    <xdr:cxnSp macro="">
      <xdr:nvCxnSpPr>
        <xdr:cNvPr id="791" name="直線コネクタ 790">
          <a:extLst>
            <a:ext uri="{FF2B5EF4-FFF2-40B4-BE49-F238E27FC236}">
              <a16:creationId xmlns:a16="http://schemas.microsoft.com/office/drawing/2014/main" id="{AC011E48-C1D1-4F72-9BAF-73F7ECB3C1B7}"/>
            </a:ext>
          </a:extLst>
        </xdr:cNvPr>
        <xdr:cNvCxnSpPr/>
      </xdr:nvCxnSpPr>
      <xdr:spPr>
        <a:xfrm>
          <a:off x="11537950" y="17517745"/>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792" name="n_1aveValue【公民館】&#10;有形固定資産減価償却率">
          <a:extLst>
            <a:ext uri="{FF2B5EF4-FFF2-40B4-BE49-F238E27FC236}">
              <a16:creationId xmlns:a16="http://schemas.microsoft.com/office/drawing/2014/main" id="{E474844B-E9DF-4316-91FC-CB9C672E1888}"/>
            </a:ext>
          </a:extLst>
        </xdr:cNvPr>
        <xdr:cNvSpPr txBox="1"/>
      </xdr:nvSpPr>
      <xdr:spPr>
        <a:xfrm>
          <a:off x="13742044" y="1715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793" name="n_2aveValue【公民館】&#10;有形固定資産減価償却率">
          <a:extLst>
            <a:ext uri="{FF2B5EF4-FFF2-40B4-BE49-F238E27FC236}">
              <a16:creationId xmlns:a16="http://schemas.microsoft.com/office/drawing/2014/main" id="{53DB361E-F032-42DD-84E2-555DCAA2E10B}"/>
            </a:ext>
          </a:extLst>
        </xdr:cNvPr>
        <xdr:cNvSpPr txBox="1"/>
      </xdr:nvSpPr>
      <xdr:spPr>
        <a:xfrm>
          <a:off x="12960994" y="17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794" name="n_3aveValue【公民館】&#10;有形固定資産減価償却率">
          <a:extLst>
            <a:ext uri="{FF2B5EF4-FFF2-40B4-BE49-F238E27FC236}">
              <a16:creationId xmlns:a16="http://schemas.microsoft.com/office/drawing/2014/main" id="{0D551DF3-4612-492B-87E9-B23F1B324C77}"/>
            </a:ext>
          </a:extLst>
        </xdr:cNvPr>
        <xdr:cNvSpPr txBox="1"/>
      </xdr:nvSpPr>
      <xdr:spPr>
        <a:xfrm>
          <a:off x="12167244"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95" name="n_4aveValue【公民館】&#10;有形固定資産減価償却率">
          <a:extLst>
            <a:ext uri="{FF2B5EF4-FFF2-40B4-BE49-F238E27FC236}">
              <a16:creationId xmlns:a16="http://schemas.microsoft.com/office/drawing/2014/main" id="{37107BF0-4AB5-4939-809A-31DF7AA9B033}"/>
            </a:ext>
          </a:extLst>
        </xdr:cNvPr>
        <xdr:cNvSpPr txBox="1"/>
      </xdr:nvSpPr>
      <xdr:spPr>
        <a:xfrm>
          <a:off x="11354444" y="1704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796" name="n_1mainValue【公民館】&#10;有形固定資産減価償却率">
          <a:extLst>
            <a:ext uri="{FF2B5EF4-FFF2-40B4-BE49-F238E27FC236}">
              <a16:creationId xmlns:a16="http://schemas.microsoft.com/office/drawing/2014/main" id="{3E68EBF1-890A-44BC-A177-8E5A1A1A7C36}"/>
            </a:ext>
          </a:extLst>
        </xdr:cNvPr>
        <xdr:cNvSpPr txBox="1"/>
      </xdr:nvSpPr>
      <xdr:spPr>
        <a:xfrm>
          <a:off x="13742044" y="1766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133366</xdr:rowOff>
    </xdr:from>
    <xdr:ext cx="405111" cy="259045"/>
    <xdr:sp macro="" textlink="">
      <xdr:nvSpPr>
        <xdr:cNvPr id="797" name="n_2mainValue【公民館】&#10;有形固定資産減価償却率">
          <a:extLst>
            <a:ext uri="{FF2B5EF4-FFF2-40B4-BE49-F238E27FC236}">
              <a16:creationId xmlns:a16="http://schemas.microsoft.com/office/drawing/2014/main" id="{89ED210D-16B3-4BA3-A55C-1087A904B9F3}"/>
            </a:ext>
          </a:extLst>
        </xdr:cNvPr>
        <xdr:cNvSpPr txBox="1"/>
      </xdr:nvSpPr>
      <xdr:spPr>
        <a:xfrm>
          <a:off x="12960994" y="1763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100982</xdr:rowOff>
    </xdr:from>
    <xdr:ext cx="405111" cy="259045"/>
    <xdr:sp macro="" textlink="">
      <xdr:nvSpPr>
        <xdr:cNvPr id="798" name="n_3mainValue【公民館】&#10;有形固定資産減価償却率">
          <a:extLst>
            <a:ext uri="{FF2B5EF4-FFF2-40B4-BE49-F238E27FC236}">
              <a16:creationId xmlns:a16="http://schemas.microsoft.com/office/drawing/2014/main" id="{2525B8E9-1635-4823-8E47-0649E690654E}"/>
            </a:ext>
          </a:extLst>
        </xdr:cNvPr>
        <xdr:cNvSpPr txBox="1"/>
      </xdr:nvSpPr>
      <xdr:spPr>
        <a:xfrm>
          <a:off x="12167244" y="1760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59072</xdr:rowOff>
    </xdr:from>
    <xdr:ext cx="405111" cy="259045"/>
    <xdr:sp macro="" textlink="">
      <xdr:nvSpPr>
        <xdr:cNvPr id="799" name="n_4mainValue【公民館】&#10;有形固定資産減価償却率">
          <a:extLst>
            <a:ext uri="{FF2B5EF4-FFF2-40B4-BE49-F238E27FC236}">
              <a16:creationId xmlns:a16="http://schemas.microsoft.com/office/drawing/2014/main" id="{482DCD68-86BF-4B70-AAF9-1B6321A54723}"/>
            </a:ext>
          </a:extLst>
        </xdr:cNvPr>
        <xdr:cNvSpPr txBox="1"/>
      </xdr:nvSpPr>
      <xdr:spPr>
        <a:xfrm>
          <a:off x="11354444" y="1755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B708FC05-17EF-4219-8510-7B461DA2BF68}"/>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3153D6D1-3E90-43CB-80DD-EA2B37148369}"/>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D5055D79-61A5-4188-9A15-FDBE231ADBB6}"/>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16576BAA-0D69-4C77-9703-29D9366EBCD9}"/>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369EBA48-752A-4C9E-8515-A6C4B6B69435}"/>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78A4B388-4702-494B-A7D1-DC8DD2848129}"/>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A36C79C5-5C04-4659-A7C5-5CB9428824D8}"/>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73D91128-6D95-4888-ACA6-77C47E5BF5D9}"/>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85486C5D-9469-44F8-BB95-0A6E95F48BF6}"/>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8F976DC4-D75C-40A4-9386-9BF7953D8C03}"/>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95353F73-2F50-4E83-A2EC-0CB955F8C803}"/>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590C79C5-BC31-4C23-9015-78D22BD8DDE8}"/>
            </a:ext>
          </a:extLst>
        </xdr:cNvPr>
        <xdr:cNvSpPr txBox="1"/>
      </xdr:nvSpPr>
      <xdr:spPr>
        <a:xfrm>
          <a:off x="1604917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A04CD831-ED09-4140-9A5E-9BFFF814A817}"/>
            </a:ext>
          </a:extLst>
        </xdr:cNvPr>
        <xdr:cNvCxnSpPr/>
      </xdr:nvCxnSpPr>
      <xdr:spPr>
        <a:xfrm>
          <a:off x="16459200" y="1746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20EE5F81-014F-4484-BEC7-72877BCA8443}"/>
            </a:ext>
          </a:extLst>
        </xdr:cNvPr>
        <xdr:cNvSpPr txBox="1"/>
      </xdr:nvSpPr>
      <xdr:spPr>
        <a:xfrm>
          <a:off x="1604917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FBA7FD07-48A7-405A-B074-FBBD1CF0E451}"/>
            </a:ext>
          </a:extLst>
        </xdr:cNvPr>
        <xdr:cNvCxnSpPr/>
      </xdr:nvCxnSpPr>
      <xdr:spPr>
        <a:xfrm>
          <a:off x="16459200" y="1702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BDBC0BAF-BCF4-4754-A8B2-2BA2D35467C9}"/>
            </a:ext>
          </a:extLst>
        </xdr:cNvPr>
        <xdr:cNvSpPr txBox="1"/>
      </xdr:nvSpPr>
      <xdr:spPr>
        <a:xfrm>
          <a:off x="1604917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C79E1EE4-31A7-4C18-A8D5-41E79C4D4907}"/>
            </a:ext>
          </a:extLst>
        </xdr:cNvPr>
        <xdr:cNvCxnSpPr/>
      </xdr:nvCxnSpPr>
      <xdr:spPr>
        <a:xfrm>
          <a:off x="16459200" y="1658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D2DC8E01-17D0-4B83-AAD3-39B89B0579F4}"/>
            </a:ext>
          </a:extLst>
        </xdr:cNvPr>
        <xdr:cNvSpPr txBox="1"/>
      </xdr:nvSpPr>
      <xdr:spPr>
        <a:xfrm>
          <a:off x="1604917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82413357-8E79-43F3-97D2-6DC4E7B54589}"/>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CE844D50-9F24-404A-926D-DEA5775456E7}"/>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FAFD9ECD-C849-42AA-9CF8-98C1926A7C13}"/>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21" name="直線コネクタ 820">
          <a:extLst>
            <a:ext uri="{FF2B5EF4-FFF2-40B4-BE49-F238E27FC236}">
              <a16:creationId xmlns:a16="http://schemas.microsoft.com/office/drawing/2014/main" id="{29E7A00B-95A0-4C2E-8B99-69DDCE67DAD8}"/>
            </a:ext>
          </a:extLst>
        </xdr:cNvPr>
        <xdr:cNvCxnSpPr/>
      </xdr:nvCxnSpPr>
      <xdr:spPr>
        <a:xfrm flipV="1">
          <a:off x="19951064" y="16529050"/>
          <a:ext cx="0" cy="133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22" name="【公民館】&#10;一人当たり面積最小値テキスト">
          <a:extLst>
            <a:ext uri="{FF2B5EF4-FFF2-40B4-BE49-F238E27FC236}">
              <a16:creationId xmlns:a16="http://schemas.microsoft.com/office/drawing/2014/main" id="{9B7A20B1-4161-46CF-A135-9421C2312F55}"/>
            </a:ext>
          </a:extLst>
        </xdr:cNvPr>
        <xdr:cNvSpPr txBox="1"/>
      </xdr:nvSpPr>
      <xdr:spPr>
        <a:xfrm>
          <a:off x="19989800" y="1786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3" name="直線コネクタ 822">
          <a:extLst>
            <a:ext uri="{FF2B5EF4-FFF2-40B4-BE49-F238E27FC236}">
              <a16:creationId xmlns:a16="http://schemas.microsoft.com/office/drawing/2014/main" id="{020766FB-85E3-4976-BA58-3EDA8EFFD09D}"/>
            </a:ext>
          </a:extLst>
        </xdr:cNvPr>
        <xdr:cNvCxnSpPr/>
      </xdr:nvCxnSpPr>
      <xdr:spPr>
        <a:xfrm>
          <a:off x="19881850" y="17863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4" name="【公民館】&#10;一人当たり面積最大値テキスト">
          <a:extLst>
            <a:ext uri="{FF2B5EF4-FFF2-40B4-BE49-F238E27FC236}">
              <a16:creationId xmlns:a16="http://schemas.microsoft.com/office/drawing/2014/main" id="{CC8DCC44-6BB2-4568-B6D8-9FD3D779BBCD}"/>
            </a:ext>
          </a:extLst>
        </xdr:cNvPr>
        <xdr:cNvSpPr txBox="1"/>
      </xdr:nvSpPr>
      <xdr:spPr>
        <a:xfrm>
          <a:off x="19989800" y="1631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a:extLst>
            <a:ext uri="{FF2B5EF4-FFF2-40B4-BE49-F238E27FC236}">
              <a16:creationId xmlns:a16="http://schemas.microsoft.com/office/drawing/2014/main" id="{C5736E9E-AA05-4625-ACE0-2559427B3521}"/>
            </a:ext>
          </a:extLst>
        </xdr:cNvPr>
        <xdr:cNvCxnSpPr/>
      </xdr:nvCxnSpPr>
      <xdr:spPr>
        <a:xfrm>
          <a:off x="19881850" y="16529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26" name="【公民館】&#10;一人当たり面積平均値テキスト">
          <a:extLst>
            <a:ext uri="{FF2B5EF4-FFF2-40B4-BE49-F238E27FC236}">
              <a16:creationId xmlns:a16="http://schemas.microsoft.com/office/drawing/2014/main" id="{5DFC70E1-3CA3-47A7-8202-A92794FD2163}"/>
            </a:ext>
          </a:extLst>
        </xdr:cNvPr>
        <xdr:cNvSpPr txBox="1"/>
      </xdr:nvSpPr>
      <xdr:spPr>
        <a:xfrm>
          <a:off x="19989800" y="17312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7" name="フローチャート: 判断 826">
          <a:extLst>
            <a:ext uri="{FF2B5EF4-FFF2-40B4-BE49-F238E27FC236}">
              <a16:creationId xmlns:a16="http://schemas.microsoft.com/office/drawing/2014/main" id="{6E17657A-9637-465C-A4B9-EDF6A9660C72}"/>
            </a:ext>
          </a:extLst>
        </xdr:cNvPr>
        <xdr:cNvSpPr/>
      </xdr:nvSpPr>
      <xdr:spPr>
        <a:xfrm>
          <a:off x="19900900" y="174546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28" name="フローチャート: 判断 827">
          <a:extLst>
            <a:ext uri="{FF2B5EF4-FFF2-40B4-BE49-F238E27FC236}">
              <a16:creationId xmlns:a16="http://schemas.microsoft.com/office/drawing/2014/main" id="{09E23F5E-9A8E-4BE6-AA26-D207115F6436}"/>
            </a:ext>
          </a:extLst>
        </xdr:cNvPr>
        <xdr:cNvSpPr/>
      </xdr:nvSpPr>
      <xdr:spPr>
        <a:xfrm>
          <a:off x="19157950" y="174683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29" name="フローチャート: 判断 828">
          <a:extLst>
            <a:ext uri="{FF2B5EF4-FFF2-40B4-BE49-F238E27FC236}">
              <a16:creationId xmlns:a16="http://schemas.microsoft.com/office/drawing/2014/main" id="{552D9236-968A-4473-BDF0-A5328C361B59}"/>
            </a:ext>
          </a:extLst>
        </xdr:cNvPr>
        <xdr:cNvSpPr/>
      </xdr:nvSpPr>
      <xdr:spPr>
        <a:xfrm>
          <a:off x="18345150" y="174683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30" name="フローチャート: 判断 829">
          <a:extLst>
            <a:ext uri="{FF2B5EF4-FFF2-40B4-BE49-F238E27FC236}">
              <a16:creationId xmlns:a16="http://schemas.microsoft.com/office/drawing/2014/main" id="{E824E151-C540-400C-8AB3-A7A2DC107B58}"/>
            </a:ext>
          </a:extLst>
        </xdr:cNvPr>
        <xdr:cNvSpPr/>
      </xdr:nvSpPr>
      <xdr:spPr>
        <a:xfrm>
          <a:off x="17551400" y="17431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31" name="フローチャート: 判断 830">
          <a:extLst>
            <a:ext uri="{FF2B5EF4-FFF2-40B4-BE49-F238E27FC236}">
              <a16:creationId xmlns:a16="http://schemas.microsoft.com/office/drawing/2014/main" id="{E611CDBA-A603-4BAA-A551-A1114683D33B}"/>
            </a:ext>
          </a:extLst>
        </xdr:cNvPr>
        <xdr:cNvSpPr/>
      </xdr:nvSpPr>
      <xdr:spPr>
        <a:xfrm>
          <a:off x="16757650" y="174363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9CE284F1-76FB-49C0-BB2A-8E69E3F8D897}"/>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3CA90DC1-9010-4D7E-8B8F-0641EB50F83B}"/>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30642DA-40C9-4133-ABC9-02D80EA05B3F}"/>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7895C94-29DB-4D73-B11D-DF40A05691C9}"/>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780A6667-5CEF-408D-91BD-793F5A3FCE8D}"/>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37" name="楕円 836">
          <a:extLst>
            <a:ext uri="{FF2B5EF4-FFF2-40B4-BE49-F238E27FC236}">
              <a16:creationId xmlns:a16="http://schemas.microsoft.com/office/drawing/2014/main" id="{98687286-B2CE-48EF-91FD-75C709B5D3ED}"/>
            </a:ext>
          </a:extLst>
        </xdr:cNvPr>
        <xdr:cNvSpPr/>
      </xdr:nvSpPr>
      <xdr:spPr>
        <a:xfrm>
          <a:off x="19900900" y="1753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15257</xdr:rowOff>
    </xdr:from>
    <xdr:ext cx="469744" cy="259045"/>
    <xdr:sp macro="" textlink="">
      <xdr:nvSpPr>
        <xdr:cNvPr id="838" name="【公民館】&#10;一人当たり面積該当値テキスト">
          <a:extLst>
            <a:ext uri="{FF2B5EF4-FFF2-40B4-BE49-F238E27FC236}">
              <a16:creationId xmlns:a16="http://schemas.microsoft.com/office/drawing/2014/main" id="{0AE96046-4852-41EF-8DD9-9880B0A47448}"/>
            </a:ext>
          </a:extLst>
        </xdr:cNvPr>
        <xdr:cNvSpPr txBox="1"/>
      </xdr:nvSpPr>
      <xdr:spPr>
        <a:xfrm>
          <a:off x="19989800" y="1751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41402</xdr:rowOff>
    </xdr:from>
    <xdr:to>
      <xdr:col>112</xdr:col>
      <xdr:colOff>38100</xdr:colOff>
      <xdr:row>106</xdr:row>
      <xdr:rowOff>143002</xdr:rowOff>
    </xdr:to>
    <xdr:sp macro="" textlink="">
      <xdr:nvSpPr>
        <xdr:cNvPr id="839" name="楕円 838">
          <a:extLst>
            <a:ext uri="{FF2B5EF4-FFF2-40B4-BE49-F238E27FC236}">
              <a16:creationId xmlns:a16="http://schemas.microsoft.com/office/drawing/2014/main" id="{0F454689-61FD-4334-BA3F-761323823ECE}"/>
            </a:ext>
          </a:extLst>
        </xdr:cNvPr>
        <xdr:cNvSpPr/>
      </xdr:nvSpPr>
      <xdr:spPr>
        <a:xfrm>
          <a:off x="19157950" y="175420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87630</xdr:rowOff>
    </xdr:from>
    <xdr:to>
      <xdr:col>116</xdr:col>
      <xdr:colOff>63500</xdr:colOff>
      <xdr:row>106</xdr:row>
      <xdr:rowOff>92202</xdr:rowOff>
    </xdr:to>
    <xdr:cxnSp macro="">
      <xdr:nvCxnSpPr>
        <xdr:cNvPr id="840" name="直線コネクタ 839">
          <a:extLst>
            <a:ext uri="{FF2B5EF4-FFF2-40B4-BE49-F238E27FC236}">
              <a16:creationId xmlns:a16="http://schemas.microsoft.com/office/drawing/2014/main" id="{C48739BC-846D-4369-8477-43B9EBC8908E}"/>
            </a:ext>
          </a:extLst>
        </xdr:cNvPr>
        <xdr:cNvCxnSpPr/>
      </xdr:nvCxnSpPr>
      <xdr:spPr>
        <a:xfrm flipV="1">
          <a:off x="19202400" y="17588230"/>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45974</xdr:rowOff>
    </xdr:from>
    <xdr:to>
      <xdr:col>107</xdr:col>
      <xdr:colOff>101600</xdr:colOff>
      <xdr:row>106</xdr:row>
      <xdr:rowOff>147574</xdr:rowOff>
    </xdr:to>
    <xdr:sp macro="" textlink="">
      <xdr:nvSpPr>
        <xdr:cNvPr id="841" name="楕円 840">
          <a:extLst>
            <a:ext uri="{FF2B5EF4-FFF2-40B4-BE49-F238E27FC236}">
              <a16:creationId xmlns:a16="http://schemas.microsoft.com/office/drawing/2014/main" id="{EC048D0D-8682-4B9C-ADE5-0B99E4D148E0}"/>
            </a:ext>
          </a:extLst>
        </xdr:cNvPr>
        <xdr:cNvSpPr/>
      </xdr:nvSpPr>
      <xdr:spPr>
        <a:xfrm>
          <a:off x="18345150" y="1754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92202</xdr:rowOff>
    </xdr:from>
    <xdr:to>
      <xdr:col>111</xdr:col>
      <xdr:colOff>177800</xdr:colOff>
      <xdr:row>106</xdr:row>
      <xdr:rowOff>96774</xdr:rowOff>
    </xdr:to>
    <xdr:cxnSp macro="">
      <xdr:nvCxnSpPr>
        <xdr:cNvPr id="842" name="直線コネクタ 841">
          <a:extLst>
            <a:ext uri="{FF2B5EF4-FFF2-40B4-BE49-F238E27FC236}">
              <a16:creationId xmlns:a16="http://schemas.microsoft.com/office/drawing/2014/main" id="{7C93ECD8-7E02-4914-AB86-D826B52252A2}"/>
            </a:ext>
          </a:extLst>
        </xdr:cNvPr>
        <xdr:cNvCxnSpPr/>
      </xdr:nvCxnSpPr>
      <xdr:spPr>
        <a:xfrm flipV="1">
          <a:off x="18395950" y="17592802"/>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52832</xdr:rowOff>
    </xdr:from>
    <xdr:to>
      <xdr:col>102</xdr:col>
      <xdr:colOff>165100</xdr:colOff>
      <xdr:row>106</xdr:row>
      <xdr:rowOff>154432</xdr:rowOff>
    </xdr:to>
    <xdr:sp macro="" textlink="">
      <xdr:nvSpPr>
        <xdr:cNvPr id="843" name="楕円 842">
          <a:extLst>
            <a:ext uri="{FF2B5EF4-FFF2-40B4-BE49-F238E27FC236}">
              <a16:creationId xmlns:a16="http://schemas.microsoft.com/office/drawing/2014/main" id="{DD02CAA7-5259-47EE-A3AD-6B620070A397}"/>
            </a:ext>
          </a:extLst>
        </xdr:cNvPr>
        <xdr:cNvSpPr/>
      </xdr:nvSpPr>
      <xdr:spPr>
        <a:xfrm>
          <a:off x="17551400" y="1755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96774</xdr:rowOff>
    </xdr:from>
    <xdr:to>
      <xdr:col>107</xdr:col>
      <xdr:colOff>50800</xdr:colOff>
      <xdr:row>106</xdr:row>
      <xdr:rowOff>103632</xdr:rowOff>
    </xdr:to>
    <xdr:cxnSp macro="">
      <xdr:nvCxnSpPr>
        <xdr:cNvPr id="844" name="直線コネクタ 843">
          <a:extLst>
            <a:ext uri="{FF2B5EF4-FFF2-40B4-BE49-F238E27FC236}">
              <a16:creationId xmlns:a16="http://schemas.microsoft.com/office/drawing/2014/main" id="{A56C8F0B-B4DC-49C5-8B29-BBEBE4F13D01}"/>
            </a:ext>
          </a:extLst>
        </xdr:cNvPr>
        <xdr:cNvCxnSpPr/>
      </xdr:nvCxnSpPr>
      <xdr:spPr>
        <a:xfrm flipV="1">
          <a:off x="17602200" y="17597374"/>
          <a:ext cx="7937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45" name="楕円 844">
          <a:extLst>
            <a:ext uri="{FF2B5EF4-FFF2-40B4-BE49-F238E27FC236}">
              <a16:creationId xmlns:a16="http://schemas.microsoft.com/office/drawing/2014/main" id="{9E91002E-7E72-4D95-8A84-13ECB51462B4}"/>
            </a:ext>
          </a:extLst>
        </xdr:cNvPr>
        <xdr:cNvSpPr/>
      </xdr:nvSpPr>
      <xdr:spPr>
        <a:xfrm>
          <a:off x="16757650" y="175580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103632</xdr:rowOff>
    </xdr:from>
    <xdr:to>
      <xdr:col>102</xdr:col>
      <xdr:colOff>114300</xdr:colOff>
      <xdr:row>106</xdr:row>
      <xdr:rowOff>108204</xdr:rowOff>
    </xdr:to>
    <xdr:cxnSp macro="">
      <xdr:nvCxnSpPr>
        <xdr:cNvPr id="846" name="直線コネクタ 845">
          <a:extLst>
            <a:ext uri="{FF2B5EF4-FFF2-40B4-BE49-F238E27FC236}">
              <a16:creationId xmlns:a16="http://schemas.microsoft.com/office/drawing/2014/main" id="{38633E1E-02DA-462B-85F5-0961E5AAE396}"/>
            </a:ext>
          </a:extLst>
        </xdr:cNvPr>
        <xdr:cNvCxnSpPr/>
      </xdr:nvCxnSpPr>
      <xdr:spPr>
        <a:xfrm flipV="1">
          <a:off x="16802100" y="17604232"/>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847" name="n_1aveValue【公民館】&#10;一人当たり面積">
          <a:extLst>
            <a:ext uri="{FF2B5EF4-FFF2-40B4-BE49-F238E27FC236}">
              <a16:creationId xmlns:a16="http://schemas.microsoft.com/office/drawing/2014/main" id="{C906F444-7C51-4AD0-8A4F-10BF327CA2F6}"/>
            </a:ext>
          </a:extLst>
        </xdr:cNvPr>
        <xdr:cNvSpPr txBox="1"/>
      </xdr:nvSpPr>
      <xdr:spPr>
        <a:xfrm>
          <a:off x="18980227" y="1724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848" name="n_2aveValue【公民館】&#10;一人当たり面積">
          <a:extLst>
            <a:ext uri="{FF2B5EF4-FFF2-40B4-BE49-F238E27FC236}">
              <a16:creationId xmlns:a16="http://schemas.microsoft.com/office/drawing/2014/main" id="{B2945443-A182-4B11-BAEA-3EDC3234E789}"/>
            </a:ext>
          </a:extLst>
        </xdr:cNvPr>
        <xdr:cNvSpPr txBox="1"/>
      </xdr:nvSpPr>
      <xdr:spPr>
        <a:xfrm>
          <a:off x="18180127" y="1724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849" name="n_3aveValue【公民館】&#10;一人当たり面積">
          <a:extLst>
            <a:ext uri="{FF2B5EF4-FFF2-40B4-BE49-F238E27FC236}">
              <a16:creationId xmlns:a16="http://schemas.microsoft.com/office/drawing/2014/main" id="{DB7F8A27-E5B9-4917-B310-E76ED34E0496}"/>
            </a:ext>
          </a:extLst>
        </xdr:cNvPr>
        <xdr:cNvSpPr txBox="1"/>
      </xdr:nvSpPr>
      <xdr:spPr>
        <a:xfrm>
          <a:off x="17386377" y="1721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850" name="n_4aveValue【公民館】&#10;一人当たり面積">
          <a:extLst>
            <a:ext uri="{FF2B5EF4-FFF2-40B4-BE49-F238E27FC236}">
              <a16:creationId xmlns:a16="http://schemas.microsoft.com/office/drawing/2014/main" id="{430E39A9-E029-4EA5-A68C-FB508E9DD58B}"/>
            </a:ext>
          </a:extLst>
        </xdr:cNvPr>
        <xdr:cNvSpPr txBox="1"/>
      </xdr:nvSpPr>
      <xdr:spPr>
        <a:xfrm>
          <a:off x="16592627" y="1721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134129</xdr:rowOff>
    </xdr:from>
    <xdr:ext cx="469744" cy="259045"/>
    <xdr:sp macro="" textlink="">
      <xdr:nvSpPr>
        <xdr:cNvPr id="851" name="n_1mainValue【公民館】&#10;一人当たり面積">
          <a:extLst>
            <a:ext uri="{FF2B5EF4-FFF2-40B4-BE49-F238E27FC236}">
              <a16:creationId xmlns:a16="http://schemas.microsoft.com/office/drawing/2014/main" id="{3DA6EF88-E12D-4AAF-AD73-FC86FBE652CC}"/>
            </a:ext>
          </a:extLst>
        </xdr:cNvPr>
        <xdr:cNvSpPr txBox="1"/>
      </xdr:nvSpPr>
      <xdr:spPr>
        <a:xfrm>
          <a:off x="18980227" y="1763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138701</xdr:rowOff>
    </xdr:from>
    <xdr:ext cx="469744" cy="259045"/>
    <xdr:sp macro="" textlink="">
      <xdr:nvSpPr>
        <xdr:cNvPr id="852" name="n_2mainValue【公民館】&#10;一人当たり面積">
          <a:extLst>
            <a:ext uri="{FF2B5EF4-FFF2-40B4-BE49-F238E27FC236}">
              <a16:creationId xmlns:a16="http://schemas.microsoft.com/office/drawing/2014/main" id="{F32B1CA1-BB36-4154-9925-89D619D61AC7}"/>
            </a:ext>
          </a:extLst>
        </xdr:cNvPr>
        <xdr:cNvSpPr txBox="1"/>
      </xdr:nvSpPr>
      <xdr:spPr>
        <a:xfrm>
          <a:off x="18180127" y="1763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145559</xdr:rowOff>
    </xdr:from>
    <xdr:ext cx="469744" cy="259045"/>
    <xdr:sp macro="" textlink="">
      <xdr:nvSpPr>
        <xdr:cNvPr id="853" name="n_3mainValue【公民館】&#10;一人当たり面積">
          <a:extLst>
            <a:ext uri="{FF2B5EF4-FFF2-40B4-BE49-F238E27FC236}">
              <a16:creationId xmlns:a16="http://schemas.microsoft.com/office/drawing/2014/main" id="{115BFBAC-6C41-4B20-8CC5-2528477438FB}"/>
            </a:ext>
          </a:extLst>
        </xdr:cNvPr>
        <xdr:cNvSpPr txBox="1"/>
      </xdr:nvSpPr>
      <xdr:spPr>
        <a:xfrm>
          <a:off x="17386377" y="1764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150131</xdr:rowOff>
    </xdr:from>
    <xdr:ext cx="469744" cy="259045"/>
    <xdr:sp macro="" textlink="">
      <xdr:nvSpPr>
        <xdr:cNvPr id="854" name="n_4mainValue【公民館】&#10;一人当たり面積">
          <a:extLst>
            <a:ext uri="{FF2B5EF4-FFF2-40B4-BE49-F238E27FC236}">
              <a16:creationId xmlns:a16="http://schemas.microsoft.com/office/drawing/2014/main" id="{9A3F16D0-C18B-445F-AACB-5C9B549D9502}"/>
            </a:ext>
          </a:extLst>
        </xdr:cNvPr>
        <xdr:cNvSpPr txBox="1"/>
      </xdr:nvSpPr>
      <xdr:spPr>
        <a:xfrm>
          <a:off x="16592627" y="1765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B24897F2-1088-4D93-A865-D5AF1B63041E}"/>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E4F4D145-545F-4D13-8D81-5818746CE5C2}"/>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ABDD961C-0BB2-439D-99BE-175785CE2104}"/>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類似団体と比較して有形固定資産減価償却率が高くなっている施設は、認定こども園・幼稚園・保育所、橋りょう・トンネル、学校施設、公営住宅、公民館である。橋りょう</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・トンネル</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ついては、一人当たり有形固定資産額も類似団体平均を上回っているが、橋梁長寿命化修繕計画に基づき、修繕が必要な橋りょうの定期点検を実施しインフラ資産としての安全性を維持していく。公民館及び学校施設については、昭和５０年代に建築されたものが多くあることから減価償却率が高くなっている。公民館</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（地域づくりセンター）</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は、公民館機能の他にも地域づくりの拠点としての位置づけもあるため、地域づくりの在り方も含めた中で、他の施設との複合化等も見据えた今後の方向性について検討し、学校施設は、少子化に伴う学校再編を</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進め</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両施設とも、長期的な活用も考慮した維持計画を検討していく。公営住宅については、昭和４０年代以前に建設されたものが多くあり、既に耐用年数を経過しているものや耐用年数のほとんどを経過しつつあるため減価償却率が高くなっている。長寿命化計画を策定し適切な維持管理に努め住環境の整備を図っていく。</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H29</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年度の公営住宅の整備以降、一人当たり面積は平均を下回っており、将来的な人口の推移や民営の賃貸住宅の普及状況を考慮しながら、公営住宅の適正配置について今後も検討していく。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2CA9524-20D1-4B30-99E8-ED8490551B74}"/>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070C8D-9C5A-4606-92F9-C573399DCA03}"/>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0EF9D9D-8B32-4CE5-B4BA-7229D0BC5101}"/>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6014D57-C0E8-491A-A601-661AF19019D9}"/>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391601-866B-4751-BB62-9D7B4A3FED11}"/>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11A9893-B8BD-42C4-9EF3-5637A0A9EDC2}"/>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6A21D3D-7280-4462-A125-35137DFE156D}"/>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FD7928-2255-4CE1-948E-EDFF1B380968}"/>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6B9D73-DF53-489B-BEB7-295AA020E736}"/>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D73A43-B3F5-4997-AA33-41460DD8BBF7}"/>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46,427
45,403
122.85
24,144,054
23,176,426
842,664
12,672,854
15,450,428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F681FF-5045-4F62-B26B-98FF2EF5A24F}"/>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B01D5FC-D059-453F-AD6E-8D60BE92C6BE}"/>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95442E-22AA-4278-A2F3-5282FDC8BFEB}"/>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8561311-8971-489E-A0F9-5C8811DAC93C}"/>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3F331F-10A4-46B9-B403-FB42507A70D0}"/>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6CAA2C7-726C-496C-B3AB-C26978FC76AC}"/>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93618D-0B19-4404-AA86-3712906D2F8F}"/>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826199A-D9E5-4F8C-B836-63222E7CD854}"/>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A60C8BB-2C0C-4E2E-AEEE-AA82C9670080}"/>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ED22D9-9F3E-4323-A39B-037282A418F5}"/>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BEB276-EBFB-455F-BC46-98EFBE1C66A8}"/>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8A7A786-96A3-41C0-98CE-198BF3D03F81}"/>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4A35AAD-25FD-4CFC-B0BF-B38B794C12BF}"/>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A02DF0-FC8A-4D12-855A-A704AF85AE7E}"/>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C2A3BA-A977-4608-A8DC-8E3C1593E202}"/>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11BA6A-7DA2-4B36-9D7F-3B3FDEA7C66A}"/>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B525B67-8281-407F-954D-E142EA54629B}"/>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DA19587-8AB1-433B-A368-7B6287E76F0B}"/>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7957F20-DE36-40C8-9626-F90DF741134F}"/>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10CB641-F7DC-4F05-8B23-A0245044AB49}"/>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BA91949-BC45-4D21-83AF-C39D520CC935}"/>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A470A6-2765-4328-9939-B5FE3471CD08}"/>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3051EC6-3D6B-4A21-BC67-8528C340301B}"/>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0206DC4-0EC7-4175-9956-1AA5ECEE8495}"/>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EA6B81E-4A75-4C57-A607-25CB5E6FFCD2}"/>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60D748A-515E-423B-8738-F7E3E7CE0171}"/>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5911D4B-54A7-44BD-ADE3-85F5EE7AFA03}"/>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CA8806D-15D1-4273-BCDA-E7FCAC79BDBD}"/>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F0FBDFB-4F0B-4DDD-913D-2871A8BA4F63}"/>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0828EAB-6488-4540-A7A6-C779379B1A1D}"/>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3B93FE0-F413-4D3F-A50D-ADEDE210C941}"/>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797DCC8-B625-47AE-B73A-0B4E44C146DD}"/>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679B969-EB77-4F70-865F-F99579844082}"/>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F1E18F5-E3BC-49EB-9356-A144B492A1F9}"/>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B2CD607-B6D2-4226-97EF-E0BEAF549788}"/>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790AD51-63DD-4713-A9C1-24ACB7BFD157}"/>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D80EAB0-9B10-466C-90E4-BA7CE6F2130C}"/>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952E182-BF38-421C-9AC3-429C30BF85F9}"/>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9982FE2-DB2E-43C2-8F52-255B162FDEDD}"/>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540DE28-55F8-4AFE-81AD-551A0CF07D5D}"/>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3E0A03F-4E66-4ACD-A78F-ADACB70C123E}"/>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46D1A1D-74F8-4334-A07E-F6C0E6FECAA1}"/>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707561B-FC80-4FB7-9F91-B75DA8C33A3F}"/>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935792F-F7E7-4DF0-AC1D-59C1807321B2}"/>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D83D8D7-B0F6-42D4-ACA8-6427FAB6BD01}"/>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B0681F5-BC1D-487D-9826-92CAF5660A61}"/>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366D552B-D2DC-4079-8062-B5956117339A}"/>
            </a:ext>
          </a:extLst>
        </xdr:cNvPr>
        <xdr:cNvCxnSpPr/>
      </xdr:nvCxnSpPr>
      <xdr:spPr>
        <a:xfrm flipV="1">
          <a:off x="4177665" y="5550626"/>
          <a:ext cx="0" cy="147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164037C-A9CE-42DB-BDB3-35BBD8E0C50E}"/>
            </a:ext>
          </a:extLst>
        </xdr:cNvPr>
        <xdr:cNvSpPr txBox="1"/>
      </xdr:nvSpPr>
      <xdr:spPr>
        <a:xfrm>
          <a:off x="4216400"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B78F4DD-24FC-45DB-9A33-DBBA95F2C92C}"/>
            </a:ext>
          </a:extLst>
        </xdr:cNvPr>
        <xdr:cNvCxnSpPr/>
      </xdr:nvCxnSpPr>
      <xdr:spPr>
        <a:xfrm>
          <a:off x="4108450" y="702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B5B2FC17-1A02-405E-A3E2-C521871D2DA9}"/>
            </a:ext>
          </a:extLst>
        </xdr:cNvPr>
        <xdr:cNvSpPr txBox="1"/>
      </xdr:nvSpPr>
      <xdr:spPr>
        <a:xfrm>
          <a:off x="4216400" y="53322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F58E0A27-4493-4D82-AEDE-8294E65366DC}"/>
            </a:ext>
          </a:extLst>
        </xdr:cNvPr>
        <xdr:cNvCxnSpPr/>
      </xdr:nvCxnSpPr>
      <xdr:spPr>
        <a:xfrm>
          <a:off x="4108450" y="55506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3E8C1CCF-4002-412B-838C-FAC9394BE06C}"/>
            </a:ext>
          </a:extLst>
        </xdr:cNvPr>
        <xdr:cNvSpPr txBox="1"/>
      </xdr:nvSpPr>
      <xdr:spPr>
        <a:xfrm>
          <a:off x="4216400" y="604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3B40B4E4-BED3-41C9-994F-4848A9C7F72B}"/>
            </a:ext>
          </a:extLst>
        </xdr:cNvPr>
        <xdr:cNvSpPr/>
      </xdr:nvSpPr>
      <xdr:spPr>
        <a:xfrm>
          <a:off x="4127500" y="61847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36A8967E-4886-4DA7-AF6F-642E10D15B39}"/>
            </a:ext>
          </a:extLst>
        </xdr:cNvPr>
        <xdr:cNvSpPr/>
      </xdr:nvSpPr>
      <xdr:spPr>
        <a:xfrm>
          <a:off x="3384550" y="62124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6A73019E-D9E1-426A-BF5A-1EB391FF3904}"/>
            </a:ext>
          </a:extLst>
        </xdr:cNvPr>
        <xdr:cNvSpPr/>
      </xdr:nvSpPr>
      <xdr:spPr>
        <a:xfrm>
          <a:off x="2571750" y="6189617"/>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0A4F5420-4700-4A01-816B-A1A5494F19F3}"/>
            </a:ext>
          </a:extLst>
        </xdr:cNvPr>
        <xdr:cNvSpPr/>
      </xdr:nvSpPr>
      <xdr:spPr>
        <a:xfrm>
          <a:off x="1778000" y="61830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0FE9B5AF-A452-4C74-87DA-0ABC3509BCB3}"/>
            </a:ext>
          </a:extLst>
        </xdr:cNvPr>
        <xdr:cNvSpPr/>
      </xdr:nvSpPr>
      <xdr:spPr>
        <a:xfrm>
          <a:off x="984250" y="61814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189C69B-CFC5-457E-B91B-79ED422AF57F}"/>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D17F333-0AFE-414D-B86B-7A8C96A692C9}"/>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92938ED-8066-4383-8627-3AB4B024D82A}"/>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13D378E-F094-4723-89AB-05EC69D14B48}"/>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72D2EC7-7A93-4AB1-92C6-B323DD206151}"/>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84183</xdr:rowOff>
    </xdr:from>
    <xdr:to>
      <xdr:col>24</xdr:col>
      <xdr:colOff>114300</xdr:colOff>
      <xdr:row>41</xdr:row>
      <xdr:rowOff>14333</xdr:rowOff>
    </xdr:to>
    <xdr:sp macro="" textlink="">
      <xdr:nvSpPr>
        <xdr:cNvPr id="74" name="楕円 73">
          <a:extLst>
            <a:ext uri="{FF2B5EF4-FFF2-40B4-BE49-F238E27FC236}">
              <a16:creationId xmlns:a16="http://schemas.microsoft.com/office/drawing/2014/main" id="{8B631550-4803-471E-884F-A295F8D80E4C}"/>
            </a:ext>
          </a:extLst>
        </xdr:cNvPr>
        <xdr:cNvSpPr/>
      </xdr:nvSpPr>
      <xdr:spPr>
        <a:xfrm>
          <a:off x="4127500" y="66881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62610</xdr:rowOff>
    </xdr:from>
    <xdr:ext cx="405111" cy="259045"/>
    <xdr:sp macro="" textlink="">
      <xdr:nvSpPr>
        <xdr:cNvPr id="75" name="【図書館】&#10;有形固定資産減価償却率該当値テキスト">
          <a:extLst>
            <a:ext uri="{FF2B5EF4-FFF2-40B4-BE49-F238E27FC236}">
              <a16:creationId xmlns:a16="http://schemas.microsoft.com/office/drawing/2014/main" id="{4BE3A0A5-6388-4844-A1FE-CD5364876C4F}"/>
            </a:ext>
          </a:extLst>
        </xdr:cNvPr>
        <xdr:cNvSpPr txBox="1"/>
      </xdr:nvSpPr>
      <xdr:spPr>
        <a:xfrm>
          <a:off x="4216400" y="666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51526</xdr:rowOff>
    </xdr:from>
    <xdr:to>
      <xdr:col>20</xdr:col>
      <xdr:colOff>38100</xdr:colOff>
      <xdr:row>40</xdr:row>
      <xdr:rowOff>153126</xdr:rowOff>
    </xdr:to>
    <xdr:sp macro="" textlink="">
      <xdr:nvSpPr>
        <xdr:cNvPr id="76" name="楕円 75">
          <a:extLst>
            <a:ext uri="{FF2B5EF4-FFF2-40B4-BE49-F238E27FC236}">
              <a16:creationId xmlns:a16="http://schemas.microsoft.com/office/drawing/2014/main" id="{AB936E4E-1D0E-419C-8FC4-E5044AC5E37D}"/>
            </a:ext>
          </a:extLst>
        </xdr:cNvPr>
        <xdr:cNvSpPr/>
      </xdr:nvSpPr>
      <xdr:spPr>
        <a:xfrm>
          <a:off x="3384550" y="66555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102326</xdr:rowOff>
    </xdr:from>
    <xdr:to>
      <xdr:col>24</xdr:col>
      <xdr:colOff>63500</xdr:colOff>
      <xdr:row>40</xdr:row>
      <xdr:rowOff>134983</xdr:rowOff>
    </xdr:to>
    <xdr:cxnSp macro="">
      <xdr:nvCxnSpPr>
        <xdr:cNvPr id="77" name="直線コネクタ 76">
          <a:extLst>
            <a:ext uri="{FF2B5EF4-FFF2-40B4-BE49-F238E27FC236}">
              <a16:creationId xmlns:a16="http://schemas.microsoft.com/office/drawing/2014/main" id="{E215DE57-F22A-4CD4-8BA2-6F4F801D9298}"/>
            </a:ext>
          </a:extLst>
        </xdr:cNvPr>
        <xdr:cNvCxnSpPr/>
      </xdr:nvCxnSpPr>
      <xdr:spPr>
        <a:xfrm>
          <a:off x="3429000" y="6706326"/>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18869</xdr:rowOff>
    </xdr:from>
    <xdr:to>
      <xdr:col>15</xdr:col>
      <xdr:colOff>101600</xdr:colOff>
      <xdr:row>40</xdr:row>
      <xdr:rowOff>120469</xdr:rowOff>
    </xdr:to>
    <xdr:sp macro="" textlink="">
      <xdr:nvSpPr>
        <xdr:cNvPr id="78" name="楕円 77">
          <a:extLst>
            <a:ext uri="{FF2B5EF4-FFF2-40B4-BE49-F238E27FC236}">
              <a16:creationId xmlns:a16="http://schemas.microsoft.com/office/drawing/2014/main" id="{32CCA20C-8498-46FB-8A4C-DD186E55FA2F}"/>
            </a:ext>
          </a:extLst>
        </xdr:cNvPr>
        <xdr:cNvSpPr/>
      </xdr:nvSpPr>
      <xdr:spPr>
        <a:xfrm>
          <a:off x="2571750" y="662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69669</xdr:rowOff>
    </xdr:from>
    <xdr:to>
      <xdr:col>19</xdr:col>
      <xdr:colOff>177800</xdr:colOff>
      <xdr:row>40</xdr:row>
      <xdr:rowOff>102326</xdr:rowOff>
    </xdr:to>
    <xdr:cxnSp macro="">
      <xdr:nvCxnSpPr>
        <xdr:cNvPr id="79" name="直線コネクタ 78">
          <a:extLst>
            <a:ext uri="{FF2B5EF4-FFF2-40B4-BE49-F238E27FC236}">
              <a16:creationId xmlns:a16="http://schemas.microsoft.com/office/drawing/2014/main" id="{91905E89-B5E4-4F62-A31D-124EAB82F6A6}"/>
            </a:ext>
          </a:extLst>
        </xdr:cNvPr>
        <xdr:cNvCxnSpPr/>
      </xdr:nvCxnSpPr>
      <xdr:spPr>
        <a:xfrm>
          <a:off x="2622550" y="6673669"/>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157662</xdr:rowOff>
    </xdr:from>
    <xdr:to>
      <xdr:col>10</xdr:col>
      <xdr:colOff>165100</xdr:colOff>
      <xdr:row>40</xdr:row>
      <xdr:rowOff>87812</xdr:rowOff>
    </xdr:to>
    <xdr:sp macro="" textlink="">
      <xdr:nvSpPr>
        <xdr:cNvPr id="80" name="楕円 79">
          <a:extLst>
            <a:ext uri="{FF2B5EF4-FFF2-40B4-BE49-F238E27FC236}">
              <a16:creationId xmlns:a16="http://schemas.microsoft.com/office/drawing/2014/main" id="{0DF6911A-55F8-4C5D-A431-2F100581327F}"/>
            </a:ext>
          </a:extLst>
        </xdr:cNvPr>
        <xdr:cNvSpPr/>
      </xdr:nvSpPr>
      <xdr:spPr>
        <a:xfrm>
          <a:off x="1778000" y="65965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37012</xdr:rowOff>
    </xdr:from>
    <xdr:to>
      <xdr:col>15</xdr:col>
      <xdr:colOff>50800</xdr:colOff>
      <xdr:row>40</xdr:row>
      <xdr:rowOff>69669</xdr:rowOff>
    </xdr:to>
    <xdr:cxnSp macro="">
      <xdr:nvCxnSpPr>
        <xdr:cNvPr id="81" name="直線コネクタ 80">
          <a:extLst>
            <a:ext uri="{FF2B5EF4-FFF2-40B4-BE49-F238E27FC236}">
              <a16:creationId xmlns:a16="http://schemas.microsoft.com/office/drawing/2014/main" id="{2986075E-BC92-4FA1-A2D5-23034D36AF93}"/>
            </a:ext>
          </a:extLst>
        </xdr:cNvPr>
        <xdr:cNvCxnSpPr/>
      </xdr:nvCxnSpPr>
      <xdr:spPr>
        <a:xfrm>
          <a:off x="1828800" y="6641012"/>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123372</xdr:rowOff>
    </xdr:from>
    <xdr:to>
      <xdr:col>6</xdr:col>
      <xdr:colOff>38100</xdr:colOff>
      <xdr:row>40</xdr:row>
      <xdr:rowOff>53522</xdr:rowOff>
    </xdr:to>
    <xdr:sp macro="" textlink="">
      <xdr:nvSpPr>
        <xdr:cNvPr id="82" name="楕円 81">
          <a:extLst>
            <a:ext uri="{FF2B5EF4-FFF2-40B4-BE49-F238E27FC236}">
              <a16:creationId xmlns:a16="http://schemas.microsoft.com/office/drawing/2014/main" id="{A23CD0BE-E7A1-43E1-9E93-2CEB7B71CE5F}"/>
            </a:ext>
          </a:extLst>
        </xdr:cNvPr>
        <xdr:cNvSpPr/>
      </xdr:nvSpPr>
      <xdr:spPr>
        <a:xfrm>
          <a:off x="984250" y="65622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2722</xdr:rowOff>
    </xdr:from>
    <xdr:to>
      <xdr:col>10</xdr:col>
      <xdr:colOff>114300</xdr:colOff>
      <xdr:row>40</xdr:row>
      <xdr:rowOff>37012</xdr:rowOff>
    </xdr:to>
    <xdr:cxnSp macro="">
      <xdr:nvCxnSpPr>
        <xdr:cNvPr id="83" name="直線コネクタ 82">
          <a:extLst>
            <a:ext uri="{FF2B5EF4-FFF2-40B4-BE49-F238E27FC236}">
              <a16:creationId xmlns:a16="http://schemas.microsoft.com/office/drawing/2014/main" id="{22B563C6-A81B-4ABA-A054-6668E01D8BAD}"/>
            </a:ext>
          </a:extLst>
        </xdr:cNvPr>
        <xdr:cNvCxnSpPr/>
      </xdr:nvCxnSpPr>
      <xdr:spPr>
        <a:xfrm>
          <a:off x="1028700" y="6606722"/>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F406EBB4-73B3-4CF6-8873-BA3186A31679}"/>
            </a:ext>
          </a:extLst>
        </xdr:cNvPr>
        <xdr:cNvSpPr txBox="1"/>
      </xdr:nvSpPr>
      <xdr:spPr>
        <a:xfrm>
          <a:off x="32391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a:extLst>
            <a:ext uri="{FF2B5EF4-FFF2-40B4-BE49-F238E27FC236}">
              <a16:creationId xmlns:a16="http://schemas.microsoft.com/office/drawing/2014/main" id="{8F65B80A-399B-4399-8A19-DB9226EA4962}"/>
            </a:ext>
          </a:extLst>
        </xdr:cNvPr>
        <xdr:cNvSpPr txBox="1"/>
      </xdr:nvSpPr>
      <xdr:spPr>
        <a:xfrm>
          <a:off x="24390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a:extLst>
            <a:ext uri="{FF2B5EF4-FFF2-40B4-BE49-F238E27FC236}">
              <a16:creationId xmlns:a16="http://schemas.microsoft.com/office/drawing/2014/main" id="{A1C30611-3F17-492D-A21E-24C3684DF22A}"/>
            </a:ext>
          </a:extLst>
        </xdr:cNvPr>
        <xdr:cNvSpPr txBox="1"/>
      </xdr:nvSpPr>
      <xdr:spPr>
        <a:xfrm>
          <a:off x="164529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CE03B78D-41A7-4E2F-8BDD-D7F1270E78FC}"/>
            </a:ext>
          </a:extLst>
        </xdr:cNvPr>
        <xdr:cNvSpPr txBox="1"/>
      </xdr:nvSpPr>
      <xdr:spPr>
        <a:xfrm>
          <a:off x="851544"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144253</xdr:rowOff>
    </xdr:from>
    <xdr:ext cx="405111" cy="259045"/>
    <xdr:sp macro="" textlink="">
      <xdr:nvSpPr>
        <xdr:cNvPr id="88" name="n_1mainValue【図書館】&#10;有形固定資産減価償却率">
          <a:extLst>
            <a:ext uri="{FF2B5EF4-FFF2-40B4-BE49-F238E27FC236}">
              <a16:creationId xmlns:a16="http://schemas.microsoft.com/office/drawing/2014/main" id="{656310E5-C9EB-44C1-B64D-E9C8AD0169B1}"/>
            </a:ext>
          </a:extLst>
        </xdr:cNvPr>
        <xdr:cNvSpPr txBox="1"/>
      </xdr:nvSpPr>
      <xdr:spPr>
        <a:xfrm>
          <a:off x="3239144" y="674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111596</xdr:rowOff>
    </xdr:from>
    <xdr:ext cx="405111" cy="259045"/>
    <xdr:sp macro="" textlink="">
      <xdr:nvSpPr>
        <xdr:cNvPr id="89" name="n_2mainValue【図書館】&#10;有形固定資産減価償却率">
          <a:extLst>
            <a:ext uri="{FF2B5EF4-FFF2-40B4-BE49-F238E27FC236}">
              <a16:creationId xmlns:a16="http://schemas.microsoft.com/office/drawing/2014/main" id="{6892A1EB-6CFB-49E0-839F-8E3966F953CD}"/>
            </a:ext>
          </a:extLst>
        </xdr:cNvPr>
        <xdr:cNvSpPr txBox="1"/>
      </xdr:nvSpPr>
      <xdr:spPr>
        <a:xfrm>
          <a:off x="2439044" y="671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78939</xdr:rowOff>
    </xdr:from>
    <xdr:ext cx="405111" cy="259045"/>
    <xdr:sp macro="" textlink="">
      <xdr:nvSpPr>
        <xdr:cNvPr id="90" name="n_3mainValue【図書館】&#10;有形固定資産減価償却率">
          <a:extLst>
            <a:ext uri="{FF2B5EF4-FFF2-40B4-BE49-F238E27FC236}">
              <a16:creationId xmlns:a16="http://schemas.microsoft.com/office/drawing/2014/main" id="{DAF36249-3FAE-4EC0-B534-49A13E11AFDC}"/>
            </a:ext>
          </a:extLst>
        </xdr:cNvPr>
        <xdr:cNvSpPr txBox="1"/>
      </xdr:nvSpPr>
      <xdr:spPr>
        <a:xfrm>
          <a:off x="1645294" y="668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44649</xdr:rowOff>
    </xdr:from>
    <xdr:ext cx="405111" cy="259045"/>
    <xdr:sp macro="" textlink="">
      <xdr:nvSpPr>
        <xdr:cNvPr id="91" name="n_4mainValue【図書館】&#10;有形固定資産減価償却率">
          <a:extLst>
            <a:ext uri="{FF2B5EF4-FFF2-40B4-BE49-F238E27FC236}">
              <a16:creationId xmlns:a16="http://schemas.microsoft.com/office/drawing/2014/main" id="{6A36BC0D-708E-4CA8-A12D-DBB965DC8152}"/>
            </a:ext>
          </a:extLst>
        </xdr:cNvPr>
        <xdr:cNvSpPr txBox="1"/>
      </xdr:nvSpPr>
      <xdr:spPr>
        <a:xfrm>
          <a:off x="851544" y="6648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0AAD256-37CA-4B78-8645-16C123FB383A}"/>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A6D4DB1-98F0-4863-BFA6-8A46AAA000AF}"/>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9790512-4FFF-45F5-AC5E-76CA2876422A}"/>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9F33B7C-B0EF-4EAE-8D55-995AA57F7940}"/>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FDB3747-A055-43FB-B18E-FCAAA4C79050}"/>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8568C28-5878-47B8-B70D-18CF356F75F3}"/>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20C0B08-F80E-4A4A-8A95-160C0F74969F}"/>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7C9A097-BF17-45D7-A400-B73EF5819140}"/>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931077A-09B8-47F1-8700-B326B10625F8}"/>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6B71D53-4CE8-4BB8-85A0-956C1CB3EE13}"/>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4B951A6-3790-444E-8750-F705FAF3A381}"/>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5CC4379-E7A1-4CED-9E98-F19BEE44D70C}"/>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41E3EDC-E20C-4D87-868D-8B700D952ADE}"/>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3C9EAC9-F83C-4821-ACDB-A8CD77387814}"/>
            </a:ext>
          </a:extLst>
        </xdr:cNvPr>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1F27336-ED01-40EA-B17A-63E177329853}"/>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4DA3FAE9-865D-4B76-840E-3B848CAC8798}"/>
            </a:ext>
          </a:extLst>
        </xdr:cNvPr>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52AB814-B870-4A5C-BEFB-1B9C5A6B2D03}"/>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F707416D-A373-4DFB-BAC4-0808B2793F5D}"/>
            </a:ext>
          </a:extLst>
        </xdr:cNvPr>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5A7E72C-DAC2-4306-854D-F58ABCC251BC}"/>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DF20E0EC-E320-4249-878D-B039257571AE}"/>
            </a:ext>
          </a:extLst>
        </xdr:cNvPr>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E310B7C-76C0-4947-99F8-AAB70F1BC9A2}"/>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A867DCE-C942-4050-B5DD-0996E89C26AB}"/>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A24205-732D-4642-8472-12EAC63A27BC}"/>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F3C74D8B-F44C-4ADD-9B79-9C673EEF30D0}"/>
            </a:ext>
          </a:extLst>
        </xdr:cNvPr>
        <xdr:cNvCxnSpPr/>
      </xdr:nvCxnSpPr>
      <xdr:spPr>
        <a:xfrm flipV="1">
          <a:off x="9429115" y="5735320"/>
          <a:ext cx="0" cy="11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67E391B8-B153-4775-83D2-2CDE86AFA95F}"/>
            </a:ext>
          </a:extLst>
        </xdr:cNvPr>
        <xdr:cNvSpPr txBox="1"/>
      </xdr:nvSpPr>
      <xdr:spPr>
        <a:xfrm>
          <a:off x="9467850" y="686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C02E7397-3F11-4104-90B7-C7B9CF2047EA}"/>
            </a:ext>
          </a:extLst>
        </xdr:cNvPr>
        <xdr:cNvCxnSpPr/>
      </xdr:nvCxnSpPr>
      <xdr:spPr>
        <a:xfrm>
          <a:off x="9359900" y="6856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EF4FF9A1-2B07-496F-807B-926902EFA096}"/>
            </a:ext>
          </a:extLst>
        </xdr:cNvPr>
        <xdr:cNvSpPr txBox="1"/>
      </xdr:nvSpPr>
      <xdr:spPr>
        <a:xfrm>
          <a:off x="9467850" y="55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8654EEF2-7E3F-435C-AA61-4A76F77E5918}"/>
            </a:ext>
          </a:extLst>
        </xdr:cNvPr>
        <xdr:cNvCxnSpPr/>
      </xdr:nvCxnSpPr>
      <xdr:spPr>
        <a:xfrm>
          <a:off x="9359900" y="573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E3199AC4-35C1-4F0B-A40F-094D6D45C162}"/>
            </a:ext>
          </a:extLst>
        </xdr:cNvPr>
        <xdr:cNvSpPr txBox="1"/>
      </xdr:nvSpPr>
      <xdr:spPr>
        <a:xfrm>
          <a:off x="9467850" y="6287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5BE30D3D-DD3D-49CA-8D17-AFDE119D7748}"/>
            </a:ext>
          </a:extLst>
        </xdr:cNvPr>
        <xdr:cNvSpPr/>
      </xdr:nvSpPr>
      <xdr:spPr>
        <a:xfrm>
          <a:off x="9398000" y="6436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34A3DA19-9F76-45C7-A4C0-FB945D4D4387}"/>
            </a:ext>
          </a:extLst>
        </xdr:cNvPr>
        <xdr:cNvSpPr/>
      </xdr:nvSpPr>
      <xdr:spPr>
        <a:xfrm>
          <a:off x="86360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FD3168F9-308D-4415-B497-1A4CFBE9AA2B}"/>
            </a:ext>
          </a:extLst>
        </xdr:cNvPr>
        <xdr:cNvSpPr/>
      </xdr:nvSpPr>
      <xdr:spPr>
        <a:xfrm>
          <a:off x="7842250" y="6475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E98E3DB2-CEFE-4AAD-9F7A-2CEF5F21192E}"/>
            </a:ext>
          </a:extLst>
        </xdr:cNvPr>
        <xdr:cNvSpPr/>
      </xdr:nvSpPr>
      <xdr:spPr>
        <a:xfrm>
          <a:off x="702945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14436BDD-0507-4EE4-98CE-44C9271BADE7}"/>
            </a:ext>
          </a:extLst>
        </xdr:cNvPr>
        <xdr:cNvSpPr/>
      </xdr:nvSpPr>
      <xdr:spPr>
        <a:xfrm>
          <a:off x="6235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5D3D9C9-19BC-474C-9D77-66380163C9BB}"/>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11C6B5A-80DC-4366-AF5C-74EC2FB8D74F}"/>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478850E-47BD-4FA4-B647-C160F005070A}"/>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AE70756-A261-4C42-8FA4-FC0D49D68FBF}"/>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078456A-A294-41E8-B60B-A96C441DEE5E}"/>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a:extLst>
            <a:ext uri="{FF2B5EF4-FFF2-40B4-BE49-F238E27FC236}">
              <a16:creationId xmlns:a16="http://schemas.microsoft.com/office/drawing/2014/main" id="{247FEFFC-7350-4348-AB66-B875CBB748BD}"/>
            </a:ext>
          </a:extLst>
        </xdr:cNvPr>
        <xdr:cNvSpPr/>
      </xdr:nvSpPr>
      <xdr:spPr>
        <a:xfrm>
          <a:off x="9398000" y="6667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2" name="【図書館】&#10;一人当たり面積該当値テキスト">
          <a:extLst>
            <a:ext uri="{FF2B5EF4-FFF2-40B4-BE49-F238E27FC236}">
              <a16:creationId xmlns:a16="http://schemas.microsoft.com/office/drawing/2014/main" id="{2E690602-46C5-4D5E-9361-3BC5818B7DD4}"/>
            </a:ext>
          </a:extLst>
        </xdr:cNvPr>
        <xdr:cNvSpPr txBox="1"/>
      </xdr:nvSpPr>
      <xdr:spPr>
        <a:xfrm>
          <a:off x="9467850"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id="{6123388B-C33C-4BE8-90D5-036AD4C12E70}"/>
            </a:ext>
          </a:extLst>
        </xdr:cNvPr>
        <xdr:cNvSpPr/>
      </xdr:nvSpPr>
      <xdr:spPr>
        <a:xfrm>
          <a:off x="8636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id="{5102D20C-BF3A-45FE-BB2F-76D00FD29FC6}"/>
            </a:ext>
          </a:extLst>
        </xdr:cNvPr>
        <xdr:cNvCxnSpPr/>
      </xdr:nvCxnSpPr>
      <xdr:spPr>
        <a:xfrm>
          <a:off x="8686800" y="67183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5" name="楕円 134">
          <a:extLst>
            <a:ext uri="{FF2B5EF4-FFF2-40B4-BE49-F238E27FC236}">
              <a16:creationId xmlns:a16="http://schemas.microsoft.com/office/drawing/2014/main" id="{C1119648-61E8-4D4C-B81B-3F0BDB341AEF}"/>
            </a:ext>
          </a:extLst>
        </xdr:cNvPr>
        <xdr:cNvSpPr/>
      </xdr:nvSpPr>
      <xdr:spPr>
        <a:xfrm>
          <a:off x="7842250" y="66751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121920</xdr:rowOff>
    </xdr:to>
    <xdr:cxnSp macro="">
      <xdr:nvCxnSpPr>
        <xdr:cNvPr id="136" name="直線コネクタ 135">
          <a:extLst>
            <a:ext uri="{FF2B5EF4-FFF2-40B4-BE49-F238E27FC236}">
              <a16:creationId xmlns:a16="http://schemas.microsoft.com/office/drawing/2014/main" id="{2271DFCE-FC7F-41C1-9C8D-F555B205B4EF}"/>
            </a:ext>
          </a:extLst>
        </xdr:cNvPr>
        <xdr:cNvCxnSpPr/>
      </xdr:nvCxnSpPr>
      <xdr:spPr>
        <a:xfrm flipV="1">
          <a:off x="7886700" y="671830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37" name="楕円 136">
          <a:extLst>
            <a:ext uri="{FF2B5EF4-FFF2-40B4-BE49-F238E27FC236}">
              <a16:creationId xmlns:a16="http://schemas.microsoft.com/office/drawing/2014/main" id="{16E24387-A548-41D9-B052-D77370D7D30C}"/>
            </a:ext>
          </a:extLst>
        </xdr:cNvPr>
        <xdr:cNvSpPr/>
      </xdr:nvSpPr>
      <xdr:spPr>
        <a:xfrm>
          <a:off x="7029450" y="6675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121920</xdr:rowOff>
    </xdr:to>
    <xdr:cxnSp macro="">
      <xdr:nvCxnSpPr>
        <xdr:cNvPr id="138" name="直線コネクタ 137">
          <a:extLst>
            <a:ext uri="{FF2B5EF4-FFF2-40B4-BE49-F238E27FC236}">
              <a16:creationId xmlns:a16="http://schemas.microsoft.com/office/drawing/2014/main" id="{749F8745-6BF2-437A-94AF-8EC08FC415E8}"/>
            </a:ext>
          </a:extLst>
        </xdr:cNvPr>
        <xdr:cNvCxnSpPr/>
      </xdr:nvCxnSpPr>
      <xdr:spPr>
        <a:xfrm>
          <a:off x="7080250" y="67259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71120</xdr:rowOff>
    </xdr:from>
    <xdr:to>
      <xdr:col>36</xdr:col>
      <xdr:colOff>165100</xdr:colOff>
      <xdr:row>41</xdr:row>
      <xdr:rowOff>1270</xdr:rowOff>
    </xdr:to>
    <xdr:sp macro="" textlink="">
      <xdr:nvSpPr>
        <xdr:cNvPr id="139" name="楕円 138">
          <a:extLst>
            <a:ext uri="{FF2B5EF4-FFF2-40B4-BE49-F238E27FC236}">
              <a16:creationId xmlns:a16="http://schemas.microsoft.com/office/drawing/2014/main" id="{3E8DA472-1177-41EA-8A12-91338BEEA030}"/>
            </a:ext>
          </a:extLst>
        </xdr:cNvPr>
        <xdr:cNvSpPr/>
      </xdr:nvSpPr>
      <xdr:spPr>
        <a:xfrm>
          <a:off x="6235700" y="6675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121920</xdr:rowOff>
    </xdr:from>
    <xdr:to>
      <xdr:col>41</xdr:col>
      <xdr:colOff>50800</xdr:colOff>
      <xdr:row>40</xdr:row>
      <xdr:rowOff>121920</xdr:rowOff>
    </xdr:to>
    <xdr:cxnSp macro="">
      <xdr:nvCxnSpPr>
        <xdr:cNvPr id="140" name="直線コネクタ 139">
          <a:extLst>
            <a:ext uri="{FF2B5EF4-FFF2-40B4-BE49-F238E27FC236}">
              <a16:creationId xmlns:a16="http://schemas.microsoft.com/office/drawing/2014/main" id="{08174EA7-1F7F-49C3-97C8-6B0101B50118}"/>
            </a:ext>
          </a:extLst>
        </xdr:cNvPr>
        <xdr:cNvCxnSpPr/>
      </xdr:nvCxnSpPr>
      <xdr:spPr>
        <a:xfrm>
          <a:off x="6286500" y="67259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a:extLst>
            <a:ext uri="{FF2B5EF4-FFF2-40B4-BE49-F238E27FC236}">
              <a16:creationId xmlns:a16="http://schemas.microsoft.com/office/drawing/2014/main" id="{7D14C9FE-9E30-47AD-9D3B-70A374959290}"/>
            </a:ext>
          </a:extLst>
        </xdr:cNvPr>
        <xdr:cNvSpPr txBox="1"/>
      </xdr:nvSpPr>
      <xdr:spPr>
        <a:xfrm>
          <a:off x="8458277" y="622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a:extLst>
            <a:ext uri="{FF2B5EF4-FFF2-40B4-BE49-F238E27FC236}">
              <a16:creationId xmlns:a16="http://schemas.microsoft.com/office/drawing/2014/main" id="{73443403-CCCD-45A4-B590-06C59964CBAF}"/>
            </a:ext>
          </a:extLst>
        </xdr:cNvPr>
        <xdr:cNvSpPr txBox="1"/>
      </xdr:nvSpPr>
      <xdr:spPr>
        <a:xfrm>
          <a:off x="7677227" y="62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3" name="n_3aveValue【図書館】&#10;一人当たり面積">
          <a:extLst>
            <a:ext uri="{FF2B5EF4-FFF2-40B4-BE49-F238E27FC236}">
              <a16:creationId xmlns:a16="http://schemas.microsoft.com/office/drawing/2014/main" id="{AF8B8DA5-FF05-45A2-9F86-F0EC2F5A698B}"/>
            </a:ext>
          </a:extLst>
        </xdr:cNvPr>
        <xdr:cNvSpPr txBox="1"/>
      </xdr:nvSpPr>
      <xdr:spPr>
        <a:xfrm>
          <a:off x="6864427" y="627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aveValue【図書館】&#10;一人当たり面積">
          <a:extLst>
            <a:ext uri="{FF2B5EF4-FFF2-40B4-BE49-F238E27FC236}">
              <a16:creationId xmlns:a16="http://schemas.microsoft.com/office/drawing/2014/main" id="{8390CC7C-C0D6-4A57-B462-1D1D8ACF1B2C}"/>
            </a:ext>
          </a:extLst>
        </xdr:cNvPr>
        <xdr:cNvSpPr txBox="1"/>
      </xdr:nvSpPr>
      <xdr:spPr>
        <a:xfrm>
          <a:off x="6070677" y="628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5" name="n_1mainValue【図書館】&#10;一人当たり面積">
          <a:extLst>
            <a:ext uri="{FF2B5EF4-FFF2-40B4-BE49-F238E27FC236}">
              <a16:creationId xmlns:a16="http://schemas.microsoft.com/office/drawing/2014/main" id="{F5D35768-DF6E-49D2-8682-10AD87904396}"/>
            </a:ext>
          </a:extLst>
        </xdr:cNvPr>
        <xdr:cNvSpPr txBox="1"/>
      </xdr:nvSpPr>
      <xdr:spPr>
        <a:xfrm>
          <a:off x="845827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46" name="n_2mainValue【図書館】&#10;一人当たり面積">
          <a:extLst>
            <a:ext uri="{FF2B5EF4-FFF2-40B4-BE49-F238E27FC236}">
              <a16:creationId xmlns:a16="http://schemas.microsoft.com/office/drawing/2014/main" id="{DDBF42AD-6145-42E1-A14C-D2980DCE6B34}"/>
            </a:ext>
          </a:extLst>
        </xdr:cNvPr>
        <xdr:cNvSpPr txBox="1"/>
      </xdr:nvSpPr>
      <xdr:spPr>
        <a:xfrm>
          <a:off x="7677227" y="676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163847</xdr:rowOff>
    </xdr:from>
    <xdr:ext cx="469744" cy="259045"/>
    <xdr:sp macro="" textlink="">
      <xdr:nvSpPr>
        <xdr:cNvPr id="147" name="n_3mainValue【図書館】&#10;一人当たり面積">
          <a:extLst>
            <a:ext uri="{FF2B5EF4-FFF2-40B4-BE49-F238E27FC236}">
              <a16:creationId xmlns:a16="http://schemas.microsoft.com/office/drawing/2014/main" id="{E4040813-B45E-4B48-8DDE-AA5CD8FFB43F}"/>
            </a:ext>
          </a:extLst>
        </xdr:cNvPr>
        <xdr:cNvSpPr txBox="1"/>
      </xdr:nvSpPr>
      <xdr:spPr>
        <a:xfrm>
          <a:off x="6864427" y="676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163847</xdr:rowOff>
    </xdr:from>
    <xdr:ext cx="469744" cy="259045"/>
    <xdr:sp macro="" textlink="">
      <xdr:nvSpPr>
        <xdr:cNvPr id="148" name="n_4mainValue【図書館】&#10;一人当たり面積">
          <a:extLst>
            <a:ext uri="{FF2B5EF4-FFF2-40B4-BE49-F238E27FC236}">
              <a16:creationId xmlns:a16="http://schemas.microsoft.com/office/drawing/2014/main" id="{4900E7CB-356B-415F-BD23-49A4024C9D3C}"/>
            </a:ext>
          </a:extLst>
        </xdr:cNvPr>
        <xdr:cNvSpPr txBox="1"/>
      </xdr:nvSpPr>
      <xdr:spPr>
        <a:xfrm>
          <a:off x="6070677" y="676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AD6B79E-F334-4AE0-AC99-E5C03F422797}"/>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3495740-A9C4-445E-90B8-A74DDBA8DE70}"/>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F2B0883-B4BD-4560-BAD1-7040C2CC12BB}"/>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B9CA190-61F6-4261-B298-94739DBAD574}"/>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94009D5-7543-4F8A-B214-9C09C0057833}"/>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C92A14D-00FE-4E81-8281-AB590EAEB520}"/>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8152EA3-CBEE-4DC2-BA83-C9EBBFF5B349}"/>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9CFA425-259A-487D-BB34-20B44B448AA0}"/>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BADE5B1-29E2-4B49-85C2-75E9688F9563}"/>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73F1D3D-FB03-4A11-AB4A-4122A35B6885}"/>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1673A77-AACF-46CC-8A81-F56DC603AC39}"/>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97EA5ECE-4D0B-44B0-9FFA-CF35924E9A46}"/>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218875C9-0298-4104-B61E-BFC93BBAAF95}"/>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4AD49AEC-31FC-4455-8759-75AA7CDC7CE9}"/>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6ED659CC-4679-4F1B-8B23-B28866EB374A}"/>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EA9C31ED-F626-4742-A6BC-75CDEEE0F049}"/>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D7CF208A-3F8B-417B-B1FD-853672E47AA5}"/>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D4C587A-2889-42A5-B0FE-89EBBF7CF344}"/>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AABE1E07-B90E-47E5-AC16-9733AF70308A}"/>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84770839-BA47-4DD3-80F3-8EA702C68FA3}"/>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30B7A9CF-1922-4C07-9FBF-3311BFE51128}"/>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EAC9743-17CA-4119-B753-F139D24E0000}"/>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83EF13F-1FC1-4662-B8EB-B7D9C9E8B332}"/>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E93C9B12-31DD-4694-B8BE-615D425CFAE9}"/>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63CFF498-7847-421C-94E6-210D0098BC34}"/>
            </a:ext>
          </a:extLst>
        </xdr:cNvPr>
        <xdr:cNvCxnSpPr/>
      </xdr:nvCxnSpPr>
      <xdr:spPr>
        <a:xfrm flipV="1">
          <a:off x="4177665" y="927989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B8DE958C-55CA-4C82-B115-DAE1CF0DD33B}"/>
            </a:ext>
          </a:extLst>
        </xdr:cNvPr>
        <xdr:cNvSpPr txBox="1"/>
      </xdr:nvSpPr>
      <xdr:spPr>
        <a:xfrm>
          <a:off x="4216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9AF1EA82-51C2-4338-928B-379566973CCC}"/>
            </a:ext>
          </a:extLst>
        </xdr:cNvPr>
        <xdr:cNvCxnSpPr/>
      </xdr:nvCxnSpPr>
      <xdr:spPr>
        <a:xfrm>
          <a:off x="41084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1659C6F8-4CD3-4202-9EF1-628BFC88C0CD}"/>
            </a:ext>
          </a:extLst>
        </xdr:cNvPr>
        <xdr:cNvSpPr txBox="1"/>
      </xdr:nvSpPr>
      <xdr:spPr>
        <a:xfrm>
          <a:off x="4216400" y="906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4E48492C-D947-4603-9166-5A7AD13A3005}"/>
            </a:ext>
          </a:extLst>
        </xdr:cNvPr>
        <xdr:cNvCxnSpPr/>
      </xdr:nvCxnSpPr>
      <xdr:spPr>
        <a:xfrm>
          <a:off x="4108450" y="9279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CFB18930-3B47-4CE7-B6A4-84FD5288E5E7}"/>
            </a:ext>
          </a:extLst>
        </xdr:cNvPr>
        <xdr:cNvSpPr txBox="1"/>
      </xdr:nvSpPr>
      <xdr:spPr>
        <a:xfrm>
          <a:off x="4216400" y="9861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068909BE-18F4-48A1-9FC1-27F30B610097}"/>
            </a:ext>
          </a:extLst>
        </xdr:cNvPr>
        <xdr:cNvSpPr/>
      </xdr:nvSpPr>
      <xdr:spPr>
        <a:xfrm>
          <a:off x="4127500" y="10003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06F13C61-FDC4-4D7F-8049-2E66D6F9F94D}"/>
            </a:ext>
          </a:extLst>
        </xdr:cNvPr>
        <xdr:cNvSpPr/>
      </xdr:nvSpPr>
      <xdr:spPr>
        <a:xfrm>
          <a:off x="3384550" y="99828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B1786A5E-B5E4-4A1F-AF92-94E60AF55042}"/>
            </a:ext>
          </a:extLst>
        </xdr:cNvPr>
        <xdr:cNvSpPr/>
      </xdr:nvSpPr>
      <xdr:spPr>
        <a:xfrm>
          <a:off x="257175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EDA3F1FE-42DD-4DD1-9051-77C25FAECC6B}"/>
            </a:ext>
          </a:extLst>
        </xdr:cNvPr>
        <xdr:cNvSpPr/>
      </xdr:nvSpPr>
      <xdr:spPr>
        <a:xfrm>
          <a:off x="1778000" y="9984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CC1574B1-A702-439B-890B-A98B5E5343F6}"/>
            </a:ext>
          </a:extLst>
        </xdr:cNvPr>
        <xdr:cNvSpPr/>
      </xdr:nvSpPr>
      <xdr:spPr>
        <a:xfrm>
          <a:off x="984250" y="993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7DE8CC4-21B5-4867-90A6-6E221E9A0A83}"/>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4D441B7-1E07-42EE-BBB0-F2AA7B6C334E}"/>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5F611BA-092C-43F4-B46C-AB901A7F203D}"/>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484B271-C90A-4556-B293-5A10B9B2A1DC}"/>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53443F5-D266-40A5-9142-E46386AD0623}"/>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137795</xdr:rowOff>
    </xdr:from>
    <xdr:to>
      <xdr:col>24</xdr:col>
      <xdr:colOff>114300</xdr:colOff>
      <xdr:row>61</xdr:row>
      <xdr:rowOff>67945</xdr:rowOff>
    </xdr:to>
    <xdr:sp macro="" textlink="">
      <xdr:nvSpPr>
        <xdr:cNvPr id="189" name="楕円 188">
          <a:extLst>
            <a:ext uri="{FF2B5EF4-FFF2-40B4-BE49-F238E27FC236}">
              <a16:creationId xmlns:a16="http://schemas.microsoft.com/office/drawing/2014/main" id="{B6E069C2-B885-40BC-9799-3A970C5D9286}"/>
            </a:ext>
          </a:extLst>
        </xdr:cNvPr>
        <xdr:cNvSpPr/>
      </xdr:nvSpPr>
      <xdr:spPr>
        <a:xfrm>
          <a:off x="4127500" y="10043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116222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2EF38CEE-D47A-46AC-AA3E-426449C55CF2}"/>
            </a:ext>
          </a:extLst>
        </xdr:cNvPr>
        <xdr:cNvSpPr txBox="1"/>
      </xdr:nvSpPr>
      <xdr:spPr>
        <a:xfrm>
          <a:off x="4216400"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88265</xdr:rowOff>
    </xdr:from>
    <xdr:to>
      <xdr:col>20</xdr:col>
      <xdr:colOff>38100</xdr:colOff>
      <xdr:row>61</xdr:row>
      <xdr:rowOff>18415</xdr:rowOff>
    </xdr:to>
    <xdr:sp macro="" textlink="">
      <xdr:nvSpPr>
        <xdr:cNvPr id="191" name="楕円 190">
          <a:extLst>
            <a:ext uri="{FF2B5EF4-FFF2-40B4-BE49-F238E27FC236}">
              <a16:creationId xmlns:a16="http://schemas.microsoft.com/office/drawing/2014/main" id="{F5FCC3DA-AB4F-49DA-8BAF-366152051482}"/>
            </a:ext>
          </a:extLst>
        </xdr:cNvPr>
        <xdr:cNvSpPr/>
      </xdr:nvSpPr>
      <xdr:spPr>
        <a:xfrm>
          <a:off x="3384550" y="99942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139065</xdr:rowOff>
    </xdr:from>
    <xdr:to>
      <xdr:col>24</xdr:col>
      <xdr:colOff>63500</xdr:colOff>
      <xdr:row>61</xdr:row>
      <xdr:rowOff>17145</xdr:rowOff>
    </xdr:to>
    <xdr:cxnSp macro="">
      <xdr:nvCxnSpPr>
        <xdr:cNvPr id="192" name="直線コネクタ 191">
          <a:extLst>
            <a:ext uri="{FF2B5EF4-FFF2-40B4-BE49-F238E27FC236}">
              <a16:creationId xmlns:a16="http://schemas.microsoft.com/office/drawing/2014/main" id="{1E75EE11-0181-40FD-BA23-BC073DC01320}"/>
            </a:ext>
          </a:extLst>
        </xdr:cNvPr>
        <xdr:cNvCxnSpPr/>
      </xdr:nvCxnSpPr>
      <xdr:spPr>
        <a:xfrm>
          <a:off x="3429000" y="10045065"/>
          <a:ext cx="7493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38735</xdr:rowOff>
    </xdr:from>
    <xdr:to>
      <xdr:col>15</xdr:col>
      <xdr:colOff>101600</xdr:colOff>
      <xdr:row>60</xdr:row>
      <xdr:rowOff>140335</xdr:rowOff>
    </xdr:to>
    <xdr:sp macro="" textlink="">
      <xdr:nvSpPr>
        <xdr:cNvPr id="193" name="楕円 192">
          <a:extLst>
            <a:ext uri="{FF2B5EF4-FFF2-40B4-BE49-F238E27FC236}">
              <a16:creationId xmlns:a16="http://schemas.microsoft.com/office/drawing/2014/main" id="{DC0BE9AB-1A42-43FA-B91A-45D42BB31849}"/>
            </a:ext>
          </a:extLst>
        </xdr:cNvPr>
        <xdr:cNvSpPr/>
      </xdr:nvSpPr>
      <xdr:spPr>
        <a:xfrm>
          <a:off x="257175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89535</xdr:rowOff>
    </xdr:from>
    <xdr:to>
      <xdr:col>19</xdr:col>
      <xdr:colOff>177800</xdr:colOff>
      <xdr:row>60</xdr:row>
      <xdr:rowOff>139065</xdr:rowOff>
    </xdr:to>
    <xdr:cxnSp macro="">
      <xdr:nvCxnSpPr>
        <xdr:cNvPr id="194" name="直線コネクタ 193">
          <a:extLst>
            <a:ext uri="{FF2B5EF4-FFF2-40B4-BE49-F238E27FC236}">
              <a16:creationId xmlns:a16="http://schemas.microsoft.com/office/drawing/2014/main" id="{B80C8A72-6DD9-4F3C-A6DE-5F95CF2D8CCA}"/>
            </a:ext>
          </a:extLst>
        </xdr:cNvPr>
        <xdr:cNvCxnSpPr/>
      </xdr:nvCxnSpPr>
      <xdr:spPr>
        <a:xfrm>
          <a:off x="2622550" y="9995535"/>
          <a:ext cx="8064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95" name="楕円 194">
          <a:extLst>
            <a:ext uri="{FF2B5EF4-FFF2-40B4-BE49-F238E27FC236}">
              <a16:creationId xmlns:a16="http://schemas.microsoft.com/office/drawing/2014/main" id="{56C29B35-5EE6-4A66-93D9-638F02A58DB7}"/>
            </a:ext>
          </a:extLst>
        </xdr:cNvPr>
        <xdr:cNvSpPr/>
      </xdr:nvSpPr>
      <xdr:spPr>
        <a:xfrm>
          <a:off x="1778000" y="9905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43815</xdr:rowOff>
    </xdr:from>
    <xdr:to>
      <xdr:col>15</xdr:col>
      <xdr:colOff>50800</xdr:colOff>
      <xdr:row>60</xdr:row>
      <xdr:rowOff>89535</xdr:rowOff>
    </xdr:to>
    <xdr:cxnSp macro="">
      <xdr:nvCxnSpPr>
        <xdr:cNvPr id="196" name="直線コネクタ 195">
          <a:extLst>
            <a:ext uri="{FF2B5EF4-FFF2-40B4-BE49-F238E27FC236}">
              <a16:creationId xmlns:a16="http://schemas.microsoft.com/office/drawing/2014/main" id="{8687FD54-DDED-44E5-8EA5-3D3970FD4585}"/>
            </a:ext>
          </a:extLst>
        </xdr:cNvPr>
        <xdr:cNvCxnSpPr/>
      </xdr:nvCxnSpPr>
      <xdr:spPr>
        <a:xfrm>
          <a:off x="1828800" y="9949815"/>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48260</xdr:rowOff>
    </xdr:from>
    <xdr:to>
      <xdr:col>6</xdr:col>
      <xdr:colOff>38100</xdr:colOff>
      <xdr:row>60</xdr:row>
      <xdr:rowOff>149860</xdr:rowOff>
    </xdr:to>
    <xdr:sp macro="" textlink="">
      <xdr:nvSpPr>
        <xdr:cNvPr id="197" name="楕円 196">
          <a:extLst>
            <a:ext uri="{FF2B5EF4-FFF2-40B4-BE49-F238E27FC236}">
              <a16:creationId xmlns:a16="http://schemas.microsoft.com/office/drawing/2014/main" id="{9BDD084F-6196-47F3-B746-0F8986D573A9}"/>
            </a:ext>
          </a:extLst>
        </xdr:cNvPr>
        <xdr:cNvSpPr/>
      </xdr:nvSpPr>
      <xdr:spPr>
        <a:xfrm>
          <a:off x="984250" y="99542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43815</xdr:rowOff>
    </xdr:from>
    <xdr:to>
      <xdr:col>10</xdr:col>
      <xdr:colOff>114300</xdr:colOff>
      <xdr:row>60</xdr:row>
      <xdr:rowOff>99060</xdr:rowOff>
    </xdr:to>
    <xdr:cxnSp macro="">
      <xdr:nvCxnSpPr>
        <xdr:cNvPr id="198" name="直線コネクタ 197">
          <a:extLst>
            <a:ext uri="{FF2B5EF4-FFF2-40B4-BE49-F238E27FC236}">
              <a16:creationId xmlns:a16="http://schemas.microsoft.com/office/drawing/2014/main" id="{7DC5F0AB-8C13-45C3-99B7-6722DDFD3E71}"/>
            </a:ext>
          </a:extLst>
        </xdr:cNvPr>
        <xdr:cNvCxnSpPr/>
      </xdr:nvCxnSpPr>
      <xdr:spPr>
        <a:xfrm flipV="1">
          <a:off x="1028700" y="9949815"/>
          <a:ext cx="8001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D901A275-2813-4F3B-8973-99D9418CA477}"/>
            </a:ext>
          </a:extLst>
        </xdr:cNvPr>
        <xdr:cNvSpPr txBox="1"/>
      </xdr:nvSpPr>
      <xdr:spPr>
        <a:xfrm>
          <a:off x="3239144" y="976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200" name="n_2aveValue【体育館・プール】&#10;有形固定資産減価償却率">
          <a:extLst>
            <a:ext uri="{FF2B5EF4-FFF2-40B4-BE49-F238E27FC236}">
              <a16:creationId xmlns:a16="http://schemas.microsoft.com/office/drawing/2014/main" id="{3B956DE1-4B79-4F50-9807-CFC372DCA9C5}"/>
            </a:ext>
          </a:extLst>
        </xdr:cNvPr>
        <xdr:cNvSpPr txBox="1"/>
      </xdr:nvSpPr>
      <xdr:spPr>
        <a:xfrm>
          <a:off x="24390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201" name="n_3aveValue【体育館・プール】&#10;有形固定資産減価償却率">
          <a:extLst>
            <a:ext uri="{FF2B5EF4-FFF2-40B4-BE49-F238E27FC236}">
              <a16:creationId xmlns:a16="http://schemas.microsoft.com/office/drawing/2014/main" id="{8F416508-C5AE-4265-B22B-2DFE880B4D9E}"/>
            </a:ext>
          </a:extLst>
        </xdr:cNvPr>
        <xdr:cNvSpPr txBox="1"/>
      </xdr:nvSpPr>
      <xdr:spPr>
        <a:xfrm>
          <a:off x="1645294" y="10071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a:extLst>
            <a:ext uri="{FF2B5EF4-FFF2-40B4-BE49-F238E27FC236}">
              <a16:creationId xmlns:a16="http://schemas.microsoft.com/office/drawing/2014/main" id="{205A3282-105C-47F8-B333-7FCB0A8AFE44}"/>
            </a:ext>
          </a:extLst>
        </xdr:cNvPr>
        <xdr:cNvSpPr txBox="1"/>
      </xdr:nvSpPr>
      <xdr:spPr>
        <a:xfrm>
          <a:off x="851544" y="972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9542</xdr:rowOff>
    </xdr:from>
    <xdr:ext cx="405111" cy="259045"/>
    <xdr:sp macro="" textlink="">
      <xdr:nvSpPr>
        <xdr:cNvPr id="203" name="n_1mainValue【体育館・プール】&#10;有形固定資産減価償却率">
          <a:extLst>
            <a:ext uri="{FF2B5EF4-FFF2-40B4-BE49-F238E27FC236}">
              <a16:creationId xmlns:a16="http://schemas.microsoft.com/office/drawing/2014/main" id="{E84842C1-5A76-442D-BA76-048DA678B4F4}"/>
            </a:ext>
          </a:extLst>
        </xdr:cNvPr>
        <xdr:cNvSpPr txBox="1"/>
      </xdr:nvSpPr>
      <xdr:spPr>
        <a:xfrm>
          <a:off x="3239144" y="1008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156862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57320A-BC7C-4933-A154-D08ABE16496C}"/>
            </a:ext>
          </a:extLst>
        </xdr:cNvPr>
        <xdr:cNvSpPr txBox="1"/>
      </xdr:nvSpPr>
      <xdr:spPr>
        <a:xfrm>
          <a:off x="2439044" y="973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5" name="n_3mainValue【体育館・プール】&#10;有形固定資産減価償却率">
          <a:extLst>
            <a:ext uri="{FF2B5EF4-FFF2-40B4-BE49-F238E27FC236}">
              <a16:creationId xmlns:a16="http://schemas.microsoft.com/office/drawing/2014/main" id="{93A0454C-0CB4-4D44-A8CA-92B3B88039DD}"/>
            </a:ext>
          </a:extLst>
        </xdr:cNvPr>
        <xdr:cNvSpPr txBox="1"/>
      </xdr:nvSpPr>
      <xdr:spPr>
        <a:xfrm>
          <a:off x="1645294" y="968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140987</xdr:rowOff>
    </xdr:from>
    <xdr:ext cx="405111" cy="259045"/>
    <xdr:sp macro="" textlink="">
      <xdr:nvSpPr>
        <xdr:cNvPr id="206" name="n_4mainValue【体育館・プール】&#10;有形固定資産減価償却率">
          <a:extLst>
            <a:ext uri="{FF2B5EF4-FFF2-40B4-BE49-F238E27FC236}">
              <a16:creationId xmlns:a16="http://schemas.microsoft.com/office/drawing/2014/main" id="{A0D16889-47AA-45A9-9490-084912128A95}"/>
            </a:ext>
          </a:extLst>
        </xdr:cNvPr>
        <xdr:cNvSpPr txBox="1"/>
      </xdr:nvSpPr>
      <xdr:spPr>
        <a:xfrm>
          <a:off x="851544"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F5F31F2-B625-4C04-BC20-FD7678446165}"/>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8D1E545-EF06-4F74-BD80-95DCB917586E}"/>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2011220-AB09-4B02-9A6B-6E1031C7DFB3}"/>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1725DF7-9943-43A9-B987-78A97F8762AC}"/>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B100388-95FF-4446-A2E2-68E24310BE13}"/>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E7F9F4C-90EA-4CEE-8800-0C23BD7BEDBD}"/>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C5C7963-AFE2-4F1C-BBC1-D0F890355940}"/>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CAF8954-FF9D-43E8-8B4E-4ED5A4D607A8}"/>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1B0568D-63C8-4617-9277-576770E347F8}"/>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BD5445E-C829-451C-978C-AA64CD63D7D6}"/>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2CCC531B-935F-464F-BBC8-9B133408DE28}"/>
            </a:ext>
          </a:extLst>
        </xdr:cNvPr>
        <xdr:cNvCxnSpPr/>
      </xdr:nvCxnSpPr>
      <xdr:spPr>
        <a:xfrm>
          <a:off x="5956300" y="106970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3DB823AC-FC84-4AED-B8DA-4F591C6CF4EC}"/>
            </a:ext>
          </a:extLst>
        </xdr:cNvPr>
        <xdr:cNvSpPr txBox="1"/>
      </xdr:nvSpPr>
      <xdr:spPr>
        <a:xfrm>
          <a:off x="55272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5FE85308-B670-459B-8B2A-397001FF7FF5}"/>
            </a:ext>
          </a:extLst>
        </xdr:cNvPr>
        <xdr:cNvCxnSpPr/>
      </xdr:nvCxnSpPr>
      <xdr:spPr>
        <a:xfrm>
          <a:off x="5956300" y="103831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50178B22-71B6-46B2-8565-BC6998BA184B}"/>
            </a:ext>
          </a:extLst>
        </xdr:cNvPr>
        <xdr:cNvSpPr txBox="1"/>
      </xdr:nvSpPr>
      <xdr:spPr>
        <a:xfrm>
          <a:off x="552722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B23E2872-D3D0-4789-BB29-27C825BCD340}"/>
            </a:ext>
          </a:extLst>
        </xdr:cNvPr>
        <xdr:cNvCxnSpPr/>
      </xdr:nvCxnSpPr>
      <xdr:spPr>
        <a:xfrm>
          <a:off x="5956300" y="10069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BAE86A68-2213-4C93-A7D0-47C56406C2F0}"/>
            </a:ext>
          </a:extLst>
        </xdr:cNvPr>
        <xdr:cNvSpPr txBox="1"/>
      </xdr:nvSpPr>
      <xdr:spPr>
        <a:xfrm>
          <a:off x="552722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EFC2EF14-BEAC-43BA-85D6-63CC86F706BB}"/>
            </a:ext>
          </a:extLst>
        </xdr:cNvPr>
        <xdr:cNvCxnSpPr/>
      </xdr:nvCxnSpPr>
      <xdr:spPr>
        <a:xfrm>
          <a:off x="5956300" y="97490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8975D699-1E73-4F31-ABF2-3B526CB00431}"/>
            </a:ext>
          </a:extLst>
        </xdr:cNvPr>
        <xdr:cNvSpPr txBox="1"/>
      </xdr:nvSpPr>
      <xdr:spPr>
        <a:xfrm>
          <a:off x="552722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4DEDBC56-0028-45D2-9601-EB4E1CBE60BD}"/>
            </a:ext>
          </a:extLst>
        </xdr:cNvPr>
        <xdr:cNvCxnSpPr/>
      </xdr:nvCxnSpPr>
      <xdr:spPr>
        <a:xfrm>
          <a:off x="5956300" y="94351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C1AABB19-1D4F-4C10-976A-206031BB023C}"/>
            </a:ext>
          </a:extLst>
        </xdr:cNvPr>
        <xdr:cNvSpPr txBox="1"/>
      </xdr:nvSpPr>
      <xdr:spPr>
        <a:xfrm>
          <a:off x="552722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9113A739-EF7C-429A-8C31-F3EFB390F1D7}"/>
            </a:ext>
          </a:extLst>
        </xdr:cNvPr>
        <xdr:cNvCxnSpPr/>
      </xdr:nvCxnSpPr>
      <xdr:spPr>
        <a:xfrm>
          <a:off x="5956300" y="91213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96F39329-26A9-48C3-B1F2-B67C5768794A}"/>
            </a:ext>
          </a:extLst>
        </xdr:cNvPr>
        <xdr:cNvSpPr txBox="1"/>
      </xdr:nvSpPr>
      <xdr:spPr>
        <a:xfrm>
          <a:off x="552722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A3718035-015B-4ACB-AA35-1598798C7833}"/>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CEA79A47-1A62-4B0B-A7B5-0A288B85B6EE}"/>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8D5AFD55-280B-4085-AC6D-D7CB22B66CFA}"/>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548DBDB0-C260-444D-B736-7F7B742F3C7D}"/>
            </a:ext>
          </a:extLst>
        </xdr:cNvPr>
        <xdr:cNvCxnSpPr/>
      </xdr:nvCxnSpPr>
      <xdr:spPr>
        <a:xfrm flipV="1">
          <a:off x="9429115" y="920949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B5C362B3-9AB1-4256-97F0-CE21C9B88662}"/>
            </a:ext>
          </a:extLst>
        </xdr:cNvPr>
        <xdr:cNvSpPr txBox="1"/>
      </xdr:nvSpPr>
      <xdr:spPr>
        <a:xfrm>
          <a:off x="9467850" y="1066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F716FE86-CB81-4962-9025-46C90200C31A}"/>
            </a:ext>
          </a:extLst>
        </xdr:cNvPr>
        <xdr:cNvCxnSpPr/>
      </xdr:nvCxnSpPr>
      <xdr:spPr>
        <a:xfrm>
          <a:off x="9359900" y="106660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65690158-9CE4-46A3-AD9F-BFD65FD70FB3}"/>
            </a:ext>
          </a:extLst>
        </xdr:cNvPr>
        <xdr:cNvSpPr txBox="1"/>
      </xdr:nvSpPr>
      <xdr:spPr>
        <a:xfrm>
          <a:off x="9467850" y="899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4624B989-A31A-41E3-B671-B79FC1652802}"/>
            </a:ext>
          </a:extLst>
        </xdr:cNvPr>
        <xdr:cNvCxnSpPr/>
      </xdr:nvCxnSpPr>
      <xdr:spPr>
        <a:xfrm>
          <a:off x="9359900" y="9209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a:extLst>
            <a:ext uri="{FF2B5EF4-FFF2-40B4-BE49-F238E27FC236}">
              <a16:creationId xmlns:a16="http://schemas.microsoft.com/office/drawing/2014/main" id="{E541D760-F60E-4174-86D9-4D58E9845B6E}"/>
            </a:ext>
          </a:extLst>
        </xdr:cNvPr>
        <xdr:cNvSpPr txBox="1"/>
      </xdr:nvSpPr>
      <xdr:spPr>
        <a:xfrm>
          <a:off x="9467850" y="1001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F2BD3589-0C9F-421B-902E-1A5344B5F375}"/>
            </a:ext>
          </a:extLst>
        </xdr:cNvPr>
        <xdr:cNvSpPr/>
      </xdr:nvSpPr>
      <xdr:spPr>
        <a:xfrm>
          <a:off x="9398000" y="101607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63D71370-0394-46AE-9917-F4EC4EADCD17}"/>
            </a:ext>
          </a:extLst>
        </xdr:cNvPr>
        <xdr:cNvSpPr/>
      </xdr:nvSpPr>
      <xdr:spPr>
        <a:xfrm>
          <a:off x="8636000" y="101590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AEEE8E21-C122-4AA0-B202-2A12C79AB60A}"/>
            </a:ext>
          </a:extLst>
        </xdr:cNvPr>
        <xdr:cNvSpPr/>
      </xdr:nvSpPr>
      <xdr:spPr>
        <a:xfrm>
          <a:off x="7842250" y="101737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6EA30AAF-AB29-4DFA-94EA-6E8110A0D98A}"/>
            </a:ext>
          </a:extLst>
        </xdr:cNvPr>
        <xdr:cNvSpPr/>
      </xdr:nvSpPr>
      <xdr:spPr>
        <a:xfrm>
          <a:off x="7029450" y="101933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CDB73CA0-D83B-4748-9A7C-2AA2C81C8A07}"/>
            </a:ext>
          </a:extLst>
        </xdr:cNvPr>
        <xdr:cNvSpPr/>
      </xdr:nvSpPr>
      <xdr:spPr>
        <a:xfrm>
          <a:off x="6235700" y="102064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BE68ACA-793C-4B1D-9897-39BC5A498E75}"/>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5553C01-EA65-432B-A71D-C3BE3E50CEEF}"/>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60D1998-18CE-4827-98CB-795E0EFFE96A}"/>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1114188-8DAC-4FB2-A02C-718ED46144EE}"/>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06AECFA-F995-432C-9D40-E47C85B63E6D}"/>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133713</xdr:rowOff>
    </xdr:from>
    <xdr:to>
      <xdr:col>55</xdr:col>
      <xdr:colOff>50800</xdr:colOff>
      <xdr:row>64</xdr:row>
      <xdr:rowOff>63863</xdr:rowOff>
    </xdr:to>
    <xdr:sp macro="" textlink="">
      <xdr:nvSpPr>
        <xdr:cNvPr id="248" name="楕円 247">
          <a:extLst>
            <a:ext uri="{FF2B5EF4-FFF2-40B4-BE49-F238E27FC236}">
              <a16:creationId xmlns:a16="http://schemas.microsoft.com/office/drawing/2014/main" id="{918E826B-85F7-42FA-8677-C3CD1FA5926E}"/>
            </a:ext>
          </a:extLst>
        </xdr:cNvPr>
        <xdr:cNvSpPr/>
      </xdr:nvSpPr>
      <xdr:spPr>
        <a:xfrm>
          <a:off x="9398000" y="105350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48640</xdr:rowOff>
    </xdr:from>
    <xdr:ext cx="469744" cy="259045"/>
    <xdr:sp macro="" textlink="">
      <xdr:nvSpPr>
        <xdr:cNvPr id="249" name="【体育館・プール】&#10;一人当たり面積該当値テキスト">
          <a:extLst>
            <a:ext uri="{FF2B5EF4-FFF2-40B4-BE49-F238E27FC236}">
              <a16:creationId xmlns:a16="http://schemas.microsoft.com/office/drawing/2014/main" id="{783C390C-1615-4137-9143-34CA93E5ABAA}"/>
            </a:ext>
          </a:extLst>
        </xdr:cNvPr>
        <xdr:cNvSpPr txBox="1"/>
      </xdr:nvSpPr>
      <xdr:spPr>
        <a:xfrm>
          <a:off x="9467850" y="1044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135346</xdr:rowOff>
    </xdr:from>
    <xdr:to>
      <xdr:col>50</xdr:col>
      <xdr:colOff>165100</xdr:colOff>
      <xdr:row>64</xdr:row>
      <xdr:rowOff>65496</xdr:rowOff>
    </xdr:to>
    <xdr:sp macro="" textlink="">
      <xdr:nvSpPr>
        <xdr:cNvPr id="250" name="楕円 249">
          <a:extLst>
            <a:ext uri="{FF2B5EF4-FFF2-40B4-BE49-F238E27FC236}">
              <a16:creationId xmlns:a16="http://schemas.microsoft.com/office/drawing/2014/main" id="{3EF02C6A-7845-49E6-A588-266B01A551F1}"/>
            </a:ext>
          </a:extLst>
        </xdr:cNvPr>
        <xdr:cNvSpPr/>
      </xdr:nvSpPr>
      <xdr:spPr>
        <a:xfrm>
          <a:off x="8636000" y="105366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13063</xdr:rowOff>
    </xdr:from>
    <xdr:to>
      <xdr:col>55</xdr:col>
      <xdr:colOff>0</xdr:colOff>
      <xdr:row>64</xdr:row>
      <xdr:rowOff>14696</xdr:rowOff>
    </xdr:to>
    <xdr:cxnSp macro="">
      <xdr:nvCxnSpPr>
        <xdr:cNvPr id="251" name="直線コネクタ 250">
          <a:extLst>
            <a:ext uri="{FF2B5EF4-FFF2-40B4-BE49-F238E27FC236}">
              <a16:creationId xmlns:a16="http://schemas.microsoft.com/office/drawing/2014/main" id="{68C0240C-49F4-4DF3-997B-286A58C74414}"/>
            </a:ext>
          </a:extLst>
        </xdr:cNvPr>
        <xdr:cNvCxnSpPr/>
      </xdr:nvCxnSpPr>
      <xdr:spPr>
        <a:xfrm flipV="1">
          <a:off x="8686800" y="10579463"/>
          <a:ext cx="7429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136978</xdr:rowOff>
    </xdr:from>
    <xdr:to>
      <xdr:col>46</xdr:col>
      <xdr:colOff>38100</xdr:colOff>
      <xdr:row>64</xdr:row>
      <xdr:rowOff>67128</xdr:rowOff>
    </xdr:to>
    <xdr:sp macro="" textlink="">
      <xdr:nvSpPr>
        <xdr:cNvPr id="252" name="楕円 251">
          <a:extLst>
            <a:ext uri="{FF2B5EF4-FFF2-40B4-BE49-F238E27FC236}">
              <a16:creationId xmlns:a16="http://schemas.microsoft.com/office/drawing/2014/main" id="{919FCB0A-932D-4219-B0F3-4736253E3F52}"/>
            </a:ext>
          </a:extLst>
        </xdr:cNvPr>
        <xdr:cNvSpPr/>
      </xdr:nvSpPr>
      <xdr:spPr>
        <a:xfrm>
          <a:off x="7842250" y="105382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14696</xdr:rowOff>
    </xdr:from>
    <xdr:to>
      <xdr:col>50</xdr:col>
      <xdr:colOff>114300</xdr:colOff>
      <xdr:row>64</xdr:row>
      <xdr:rowOff>16328</xdr:rowOff>
    </xdr:to>
    <xdr:cxnSp macro="">
      <xdr:nvCxnSpPr>
        <xdr:cNvPr id="253" name="直線コネクタ 252">
          <a:extLst>
            <a:ext uri="{FF2B5EF4-FFF2-40B4-BE49-F238E27FC236}">
              <a16:creationId xmlns:a16="http://schemas.microsoft.com/office/drawing/2014/main" id="{DC56CC75-1AD4-4D3F-BF9C-9C045E5DC558}"/>
            </a:ext>
          </a:extLst>
        </xdr:cNvPr>
        <xdr:cNvCxnSpPr/>
      </xdr:nvCxnSpPr>
      <xdr:spPr>
        <a:xfrm flipV="1">
          <a:off x="7886700" y="10581096"/>
          <a:ext cx="8001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138612</xdr:rowOff>
    </xdr:from>
    <xdr:to>
      <xdr:col>41</xdr:col>
      <xdr:colOff>101600</xdr:colOff>
      <xdr:row>64</xdr:row>
      <xdr:rowOff>68762</xdr:rowOff>
    </xdr:to>
    <xdr:sp macro="" textlink="">
      <xdr:nvSpPr>
        <xdr:cNvPr id="254" name="楕円 253">
          <a:extLst>
            <a:ext uri="{FF2B5EF4-FFF2-40B4-BE49-F238E27FC236}">
              <a16:creationId xmlns:a16="http://schemas.microsoft.com/office/drawing/2014/main" id="{CC310CC7-F4A5-4E0A-80FD-555EB23B18F6}"/>
            </a:ext>
          </a:extLst>
        </xdr:cNvPr>
        <xdr:cNvSpPr/>
      </xdr:nvSpPr>
      <xdr:spPr>
        <a:xfrm>
          <a:off x="7029450" y="105399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16328</xdr:rowOff>
    </xdr:from>
    <xdr:to>
      <xdr:col>45</xdr:col>
      <xdr:colOff>177800</xdr:colOff>
      <xdr:row>64</xdr:row>
      <xdr:rowOff>17962</xdr:rowOff>
    </xdr:to>
    <xdr:cxnSp macro="">
      <xdr:nvCxnSpPr>
        <xdr:cNvPr id="255" name="直線コネクタ 254">
          <a:extLst>
            <a:ext uri="{FF2B5EF4-FFF2-40B4-BE49-F238E27FC236}">
              <a16:creationId xmlns:a16="http://schemas.microsoft.com/office/drawing/2014/main" id="{4EC60957-A404-4E6F-B85F-61FD394A8A90}"/>
            </a:ext>
          </a:extLst>
        </xdr:cNvPr>
        <xdr:cNvCxnSpPr/>
      </xdr:nvCxnSpPr>
      <xdr:spPr>
        <a:xfrm flipV="1">
          <a:off x="7080250" y="10582728"/>
          <a:ext cx="80645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140244</xdr:rowOff>
    </xdr:from>
    <xdr:to>
      <xdr:col>36</xdr:col>
      <xdr:colOff>165100</xdr:colOff>
      <xdr:row>64</xdr:row>
      <xdr:rowOff>70394</xdr:rowOff>
    </xdr:to>
    <xdr:sp macro="" textlink="">
      <xdr:nvSpPr>
        <xdr:cNvPr id="256" name="楕円 255">
          <a:extLst>
            <a:ext uri="{FF2B5EF4-FFF2-40B4-BE49-F238E27FC236}">
              <a16:creationId xmlns:a16="http://schemas.microsoft.com/office/drawing/2014/main" id="{08AE7AD5-BEC8-4EF6-9224-6818D8B2A917}"/>
            </a:ext>
          </a:extLst>
        </xdr:cNvPr>
        <xdr:cNvSpPr/>
      </xdr:nvSpPr>
      <xdr:spPr>
        <a:xfrm>
          <a:off x="6235700" y="105415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17962</xdr:rowOff>
    </xdr:from>
    <xdr:to>
      <xdr:col>41</xdr:col>
      <xdr:colOff>50800</xdr:colOff>
      <xdr:row>64</xdr:row>
      <xdr:rowOff>19594</xdr:rowOff>
    </xdr:to>
    <xdr:cxnSp macro="">
      <xdr:nvCxnSpPr>
        <xdr:cNvPr id="257" name="直線コネクタ 256">
          <a:extLst>
            <a:ext uri="{FF2B5EF4-FFF2-40B4-BE49-F238E27FC236}">
              <a16:creationId xmlns:a16="http://schemas.microsoft.com/office/drawing/2014/main" id="{85DC8C70-A9A7-492A-B19F-2B1C925A9DB5}"/>
            </a:ext>
          </a:extLst>
        </xdr:cNvPr>
        <xdr:cNvCxnSpPr/>
      </xdr:nvCxnSpPr>
      <xdr:spPr>
        <a:xfrm flipV="1">
          <a:off x="6286500" y="10584362"/>
          <a:ext cx="7937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a:extLst>
            <a:ext uri="{FF2B5EF4-FFF2-40B4-BE49-F238E27FC236}">
              <a16:creationId xmlns:a16="http://schemas.microsoft.com/office/drawing/2014/main" id="{E8F96512-D560-4508-B8D8-544604B42F7F}"/>
            </a:ext>
          </a:extLst>
        </xdr:cNvPr>
        <xdr:cNvSpPr txBox="1"/>
      </xdr:nvSpPr>
      <xdr:spPr>
        <a:xfrm>
          <a:off x="8458277" y="99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a:extLst>
            <a:ext uri="{FF2B5EF4-FFF2-40B4-BE49-F238E27FC236}">
              <a16:creationId xmlns:a16="http://schemas.microsoft.com/office/drawing/2014/main" id="{A91748A1-4F53-40CF-B0A0-5D4302E5274A}"/>
            </a:ext>
          </a:extLst>
        </xdr:cNvPr>
        <xdr:cNvSpPr txBox="1"/>
      </xdr:nvSpPr>
      <xdr:spPr>
        <a:xfrm>
          <a:off x="7677227" y="995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a:extLst>
            <a:ext uri="{FF2B5EF4-FFF2-40B4-BE49-F238E27FC236}">
              <a16:creationId xmlns:a16="http://schemas.microsoft.com/office/drawing/2014/main" id="{C92F30D2-5297-4CC8-8FAA-DEE151DF1D39}"/>
            </a:ext>
          </a:extLst>
        </xdr:cNvPr>
        <xdr:cNvSpPr txBox="1"/>
      </xdr:nvSpPr>
      <xdr:spPr>
        <a:xfrm>
          <a:off x="6864427" y="99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a:extLst>
            <a:ext uri="{FF2B5EF4-FFF2-40B4-BE49-F238E27FC236}">
              <a16:creationId xmlns:a16="http://schemas.microsoft.com/office/drawing/2014/main" id="{8FB625FF-7587-4CAD-86A0-143EF00F9A81}"/>
            </a:ext>
          </a:extLst>
        </xdr:cNvPr>
        <xdr:cNvSpPr txBox="1"/>
      </xdr:nvSpPr>
      <xdr:spPr>
        <a:xfrm>
          <a:off x="6070677" y="998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56623</xdr:rowOff>
    </xdr:from>
    <xdr:ext cx="469744" cy="259045"/>
    <xdr:sp macro="" textlink="">
      <xdr:nvSpPr>
        <xdr:cNvPr id="262" name="n_1mainValue【体育館・プール】&#10;一人当たり面積">
          <a:extLst>
            <a:ext uri="{FF2B5EF4-FFF2-40B4-BE49-F238E27FC236}">
              <a16:creationId xmlns:a16="http://schemas.microsoft.com/office/drawing/2014/main" id="{A519E504-5C84-478A-8A7A-ABD461289B77}"/>
            </a:ext>
          </a:extLst>
        </xdr:cNvPr>
        <xdr:cNvSpPr txBox="1"/>
      </xdr:nvSpPr>
      <xdr:spPr>
        <a:xfrm>
          <a:off x="8458277" y="1062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58255</xdr:rowOff>
    </xdr:from>
    <xdr:ext cx="469744" cy="259045"/>
    <xdr:sp macro="" textlink="">
      <xdr:nvSpPr>
        <xdr:cNvPr id="263" name="n_2mainValue【体育館・プール】&#10;一人当たり面積">
          <a:extLst>
            <a:ext uri="{FF2B5EF4-FFF2-40B4-BE49-F238E27FC236}">
              <a16:creationId xmlns:a16="http://schemas.microsoft.com/office/drawing/2014/main" id="{87FCF786-34AA-4414-90F0-71AD87342C7F}"/>
            </a:ext>
          </a:extLst>
        </xdr:cNvPr>
        <xdr:cNvSpPr txBox="1"/>
      </xdr:nvSpPr>
      <xdr:spPr>
        <a:xfrm>
          <a:off x="7677227" y="1062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59889</xdr:rowOff>
    </xdr:from>
    <xdr:ext cx="469744" cy="259045"/>
    <xdr:sp macro="" textlink="">
      <xdr:nvSpPr>
        <xdr:cNvPr id="264" name="n_3mainValue【体育館・プール】&#10;一人当たり面積">
          <a:extLst>
            <a:ext uri="{FF2B5EF4-FFF2-40B4-BE49-F238E27FC236}">
              <a16:creationId xmlns:a16="http://schemas.microsoft.com/office/drawing/2014/main" id="{E35B3B23-65BC-4975-A38C-EBDB7DB0CBBD}"/>
            </a:ext>
          </a:extLst>
        </xdr:cNvPr>
        <xdr:cNvSpPr txBox="1"/>
      </xdr:nvSpPr>
      <xdr:spPr>
        <a:xfrm>
          <a:off x="6864427" y="1062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61521</xdr:rowOff>
    </xdr:from>
    <xdr:ext cx="469744" cy="259045"/>
    <xdr:sp macro="" textlink="">
      <xdr:nvSpPr>
        <xdr:cNvPr id="265" name="n_4mainValue【体育館・プール】&#10;一人当たり面積">
          <a:extLst>
            <a:ext uri="{FF2B5EF4-FFF2-40B4-BE49-F238E27FC236}">
              <a16:creationId xmlns:a16="http://schemas.microsoft.com/office/drawing/2014/main" id="{B8613356-0B3D-4D59-8F75-6370E0137AC9}"/>
            </a:ext>
          </a:extLst>
        </xdr:cNvPr>
        <xdr:cNvSpPr txBox="1"/>
      </xdr:nvSpPr>
      <xdr:spPr>
        <a:xfrm>
          <a:off x="6070677" y="1062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8733C763-BEF6-40D0-877B-721B69C36F19}"/>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80AE04B4-C2B5-45B7-A0F8-5B50D32D3626}"/>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C457EEBC-BB13-44EB-A1AE-D0EA1D4A64E7}"/>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2B75F7F9-0916-48FA-BAE1-B2C332D2D4B0}"/>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8C3393DD-A6EE-4EAB-B30E-9710B14075C2}"/>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49A3695-9271-4C8E-8544-2FC057594142}"/>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5D571B71-B7E9-4D48-B053-27F122152DEB}"/>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395261B3-B1D2-449D-8211-D323375D9CE3}"/>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ED54CB01-D464-4E34-A6FC-DB00C72269D8}"/>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2C26D99-B433-4FEE-9DE2-A553B3C5E80F}"/>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BCF3BA7-D5D0-4FB3-A9B1-43A6A390F393}"/>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99466B57-5A3A-44D6-BE2F-955ACCEFC316}"/>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8228BBA4-8FBA-410E-8B5A-BC94F0C3983A}"/>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5BA302A6-0A1C-4D75-BAB5-7AA679830B7B}"/>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1F4B89C5-DF4C-4E1A-9001-117B93E39176}"/>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9C47699B-956E-450E-B5B7-D141E8BC738D}"/>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DF6F2C22-973C-4EC1-A620-A4616C1670E5}"/>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D2A9EAE5-5FAB-40FB-9CC9-0D4BD1D1C451}"/>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DBFDCDBB-EB14-4649-8CE8-4C8607EC4FB0}"/>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6FE78127-51A4-4F45-BD6A-57D68FE47759}"/>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BCCC7102-06B5-4613-979C-1D4B4766E02A}"/>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319209B6-E303-4007-A59C-C976414E4D5A}"/>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C99DD6A3-66F6-44AE-9038-9F231441EFAA}"/>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52DCA626-F720-4B41-B42E-6400651BA465}"/>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60F818C8-676F-4DDA-A542-03B8F11DB8EB}"/>
            </a:ext>
          </a:extLst>
        </xdr:cNvPr>
        <xdr:cNvCxnSpPr/>
      </xdr:nvCxnSpPr>
      <xdr:spPr>
        <a:xfrm flipV="1">
          <a:off x="4177665" y="1280795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48A0A914-7512-4D7C-9C43-52D66C697764}"/>
            </a:ext>
          </a:extLst>
        </xdr:cNvPr>
        <xdr:cNvSpPr txBox="1"/>
      </xdr:nvSpPr>
      <xdr:spPr>
        <a:xfrm>
          <a:off x="4216400" y="1430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3389DAA9-F871-48C6-A93D-0B69DC4882ED}"/>
            </a:ext>
          </a:extLst>
        </xdr:cNvPr>
        <xdr:cNvCxnSpPr/>
      </xdr:nvCxnSpPr>
      <xdr:spPr>
        <a:xfrm>
          <a:off x="4108450" y="14303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32C3F1E4-7750-4662-9D78-39006D18FAEA}"/>
            </a:ext>
          </a:extLst>
        </xdr:cNvPr>
        <xdr:cNvSpPr txBox="1"/>
      </xdr:nvSpPr>
      <xdr:spPr>
        <a:xfrm>
          <a:off x="4216400"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B371DB04-EE68-4F9F-B18C-7C1E092B531A}"/>
            </a:ext>
          </a:extLst>
        </xdr:cNvPr>
        <xdr:cNvCxnSpPr/>
      </xdr:nvCxnSpPr>
      <xdr:spPr>
        <a:xfrm>
          <a:off x="4108450" y="12807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2649BFC8-66C6-4D9F-BDDB-CF57A0412948}"/>
            </a:ext>
          </a:extLst>
        </xdr:cNvPr>
        <xdr:cNvSpPr txBox="1"/>
      </xdr:nvSpPr>
      <xdr:spPr>
        <a:xfrm>
          <a:off x="4216400" y="1345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7A0968EA-C7D6-4887-8A1A-30ACDE6E11DE}"/>
            </a:ext>
          </a:extLst>
        </xdr:cNvPr>
        <xdr:cNvSpPr/>
      </xdr:nvSpPr>
      <xdr:spPr>
        <a:xfrm>
          <a:off x="4127500" y="13474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804ABBF7-57D9-468F-96FB-7CAE798E6AD2}"/>
            </a:ext>
          </a:extLst>
        </xdr:cNvPr>
        <xdr:cNvSpPr/>
      </xdr:nvSpPr>
      <xdr:spPr>
        <a:xfrm>
          <a:off x="3384550" y="134689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E2022EA7-EC5E-4B16-B0AD-A96C34907AF2}"/>
            </a:ext>
          </a:extLst>
        </xdr:cNvPr>
        <xdr:cNvSpPr/>
      </xdr:nvSpPr>
      <xdr:spPr>
        <a:xfrm>
          <a:off x="2571750" y="13476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21CFFC0C-AE43-48D2-A835-B7B332FA9E39}"/>
            </a:ext>
          </a:extLst>
        </xdr:cNvPr>
        <xdr:cNvSpPr/>
      </xdr:nvSpPr>
      <xdr:spPr>
        <a:xfrm>
          <a:off x="1778000" y="134689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9555A8E1-0F29-4F8A-BF3A-66AB616D77BD}"/>
            </a:ext>
          </a:extLst>
        </xdr:cNvPr>
        <xdr:cNvSpPr/>
      </xdr:nvSpPr>
      <xdr:spPr>
        <a:xfrm>
          <a:off x="984250" y="134537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EF8934A-6D3A-453D-AFC9-9AF72072A1AB}"/>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B22B94E-04FE-4645-A010-2B8A25A3DE30}"/>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26BF231-343A-4C82-9F09-2559F1CDC14C}"/>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F432496-9D48-484A-9AEC-48BDCD8BD67A}"/>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1C6BE20-AD96-4946-B253-10B6C7ED6522}"/>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44450</xdr:rowOff>
    </xdr:from>
    <xdr:to>
      <xdr:col>24</xdr:col>
      <xdr:colOff>114300</xdr:colOff>
      <xdr:row>77</xdr:row>
      <xdr:rowOff>146050</xdr:rowOff>
    </xdr:to>
    <xdr:sp macro="" textlink="">
      <xdr:nvSpPr>
        <xdr:cNvPr id="306" name="楕円 305">
          <a:extLst>
            <a:ext uri="{FF2B5EF4-FFF2-40B4-BE49-F238E27FC236}">
              <a16:creationId xmlns:a16="http://schemas.microsoft.com/office/drawing/2014/main" id="{8925A0B8-B6A0-4E61-89A5-A907290B0608}"/>
            </a:ext>
          </a:extLst>
        </xdr:cNvPr>
        <xdr:cNvSpPr/>
      </xdr:nvSpPr>
      <xdr:spPr>
        <a:xfrm>
          <a:off x="4127500" y="127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168927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A7AF937A-3209-4A0E-A815-848A53D20468}"/>
            </a:ext>
          </a:extLst>
        </xdr:cNvPr>
        <xdr:cNvSpPr txBox="1"/>
      </xdr:nvSpPr>
      <xdr:spPr>
        <a:xfrm>
          <a:off x="4216400" y="1271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153036</xdr:rowOff>
    </xdr:from>
    <xdr:to>
      <xdr:col>20</xdr:col>
      <xdr:colOff>38100</xdr:colOff>
      <xdr:row>81</xdr:row>
      <xdr:rowOff>83186</xdr:rowOff>
    </xdr:to>
    <xdr:sp macro="" textlink="">
      <xdr:nvSpPr>
        <xdr:cNvPr id="308" name="楕円 307">
          <a:extLst>
            <a:ext uri="{FF2B5EF4-FFF2-40B4-BE49-F238E27FC236}">
              <a16:creationId xmlns:a16="http://schemas.microsoft.com/office/drawing/2014/main" id="{3434EBCD-B32E-43B9-88B2-8DF9841E7C89}"/>
            </a:ext>
          </a:extLst>
        </xdr:cNvPr>
        <xdr:cNvSpPr/>
      </xdr:nvSpPr>
      <xdr:spPr>
        <a:xfrm>
          <a:off x="3384550" y="133610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95250</xdr:rowOff>
    </xdr:from>
    <xdr:to>
      <xdr:col>24</xdr:col>
      <xdr:colOff>63500</xdr:colOff>
      <xdr:row>81</xdr:row>
      <xdr:rowOff>32386</xdr:rowOff>
    </xdr:to>
    <xdr:cxnSp macro="">
      <xdr:nvCxnSpPr>
        <xdr:cNvPr id="309" name="直線コネクタ 308">
          <a:extLst>
            <a:ext uri="{FF2B5EF4-FFF2-40B4-BE49-F238E27FC236}">
              <a16:creationId xmlns:a16="http://schemas.microsoft.com/office/drawing/2014/main" id="{D8066FA3-643E-4483-8782-72A91E6EBC13}"/>
            </a:ext>
          </a:extLst>
        </xdr:cNvPr>
        <xdr:cNvCxnSpPr/>
      </xdr:nvCxnSpPr>
      <xdr:spPr>
        <a:xfrm flipV="1">
          <a:off x="3429000" y="12807950"/>
          <a:ext cx="749300" cy="5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105411</xdr:rowOff>
    </xdr:from>
    <xdr:to>
      <xdr:col>15</xdr:col>
      <xdr:colOff>101600</xdr:colOff>
      <xdr:row>81</xdr:row>
      <xdr:rowOff>35561</xdr:rowOff>
    </xdr:to>
    <xdr:sp macro="" textlink="">
      <xdr:nvSpPr>
        <xdr:cNvPr id="310" name="楕円 309">
          <a:extLst>
            <a:ext uri="{FF2B5EF4-FFF2-40B4-BE49-F238E27FC236}">
              <a16:creationId xmlns:a16="http://schemas.microsoft.com/office/drawing/2014/main" id="{2AA7FB2F-D698-4757-B0EE-2AA847620DE9}"/>
            </a:ext>
          </a:extLst>
        </xdr:cNvPr>
        <xdr:cNvSpPr/>
      </xdr:nvSpPr>
      <xdr:spPr>
        <a:xfrm>
          <a:off x="2571750" y="133134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156211</xdr:rowOff>
    </xdr:from>
    <xdr:to>
      <xdr:col>19</xdr:col>
      <xdr:colOff>177800</xdr:colOff>
      <xdr:row>81</xdr:row>
      <xdr:rowOff>32386</xdr:rowOff>
    </xdr:to>
    <xdr:cxnSp macro="">
      <xdr:nvCxnSpPr>
        <xdr:cNvPr id="311" name="直線コネクタ 310">
          <a:extLst>
            <a:ext uri="{FF2B5EF4-FFF2-40B4-BE49-F238E27FC236}">
              <a16:creationId xmlns:a16="http://schemas.microsoft.com/office/drawing/2014/main" id="{0B07830C-2743-4799-8BF5-92879585DCCA}"/>
            </a:ext>
          </a:extLst>
        </xdr:cNvPr>
        <xdr:cNvCxnSpPr/>
      </xdr:nvCxnSpPr>
      <xdr:spPr>
        <a:xfrm>
          <a:off x="2622550" y="13364211"/>
          <a:ext cx="80645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57786</xdr:rowOff>
    </xdr:from>
    <xdr:to>
      <xdr:col>10</xdr:col>
      <xdr:colOff>165100</xdr:colOff>
      <xdr:row>80</xdr:row>
      <xdr:rowOff>159386</xdr:rowOff>
    </xdr:to>
    <xdr:sp macro="" textlink="">
      <xdr:nvSpPr>
        <xdr:cNvPr id="312" name="楕円 311">
          <a:extLst>
            <a:ext uri="{FF2B5EF4-FFF2-40B4-BE49-F238E27FC236}">
              <a16:creationId xmlns:a16="http://schemas.microsoft.com/office/drawing/2014/main" id="{10A5A88D-2737-4823-9B5F-4C2FEA63FAEE}"/>
            </a:ext>
          </a:extLst>
        </xdr:cNvPr>
        <xdr:cNvSpPr/>
      </xdr:nvSpPr>
      <xdr:spPr>
        <a:xfrm>
          <a:off x="1778000" y="132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108586</xdr:rowOff>
    </xdr:from>
    <xdr:to>
      <xdr:col>15</xdr:col>
      <xdr:colOff>50800</xdr:colOff>
      <xdr:row>80</xdr:row>
      <xdr:rowOff>156211</xdr:rowOff>
    </xdr:to>
    <xdr:cxnSp macro="">
      <xdr:nvCxnSpPr>
        <xdr:cNvPr id="313" name="直線コネクタ 312">
          <a:extLst>
            <a:ext uri="{FF2B5EF4-FFF2-40B4-BE49-F238E27FC236}">
              <a16:creationId xmlns:a16="http://schemas.microsoft.com/office/drawing/2014/main" id="{F564A431-ECF3-46D1-B33D-FAEE3F993DFB}"/>
            </a:ext>
          </a:extLst>
        </xdr:cNvPr>
        <xdr:cNvCxnSpPr/>
      </xdr:nvCxnSpPr>
      <xdr:spPr>
        <a:xfrm>
          <a:off x="1828800" y="13316586"/>
          <a:ext cx="7937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12064</xdr:rowOff>
    </xdr:from>
    <xdr:to>
      <xdr:col>6</xdr:col>
      <xdr:colOff>38100</xdr:colOff>
      <xdr:row>80</xdr:row>
      <xdr:rowOff>113664</xdr:rowOff>
    </xdr:to>
    <xdr:sp macro="" textlink="">
      <xdr:nvSpPr>
        <xdr:cNvPr id="314" name="楕円 313">
          <a:extLst>
            <a:ext uri="{FF2B5EF4-FFF2-40B4-BE49-F238E27FC236}">
              <a16:creationId xmlns:a16="http://schemas.microsoft.com/office/drawing/2014/main" id="{D2D49E37-50DF-48E1-BFAC-4CA85536059E}"/>
            </a:ext>
          </a:extLst>
        </xdr:cNvPr>
        <xdr:cNvSpPr/>
      </xdr:nvSpPr>
      <xdr:spPr>
        <a:xfrm>
          <a:off x="984250" y="132200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62864</xdr:rowOff>
    </xdr:from>
    <xdr:to>
      <xdr:col>10</xdr:col>
      <xdr:colOff>114300</xdr:colOff>
      <xdr:row>80</xdr:row>
      <xdr:rowOff>108586</xdr:rowOff>
    </xdr:to>
    <xdr:cxnSp macro="">
      <xdr:nvCxnSpPr>
        <xdr:cNvPr id="315" name="直線コネクタ 314">
          <a:extLst>
            <a:ext uri="{FF2B5EF4-FFF2-40B4-BE49-F238E27FC236}">
              <a16:creationId xmlns:a16="http://schemas.microsoft.com/office/drawing/2014/main" id="{5C74F520-C448-4AAE-B34A-D5D4030CBEFF}"/>
            </a:ext>
          </a:extLst>
        </xdr:cNvPr>
        <xdr:cNvCxnSpPr/>
      </xdr:nvCxnSpPr>
      <xdr:spPr>
        <a:xfrm>
          <a:off x="1028700" y="13270864"/>
          <a:ext cx="8001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316" name="n_1aveValue【福祉施設】&#10;有形固定資産減価償却率">
          <a:extLst>
            <a:ext uri="{FF2B5EF4-FFF2-40B4-BE49-F238E27FC236}">
              <a16:creationId xmlns:a16="http://schemas.microsoft.com/office/drawing/2014/main" id="{DA39DB6F-D977-4611-9208-CB7FCACBA9CA}"/>
            </a:ext>
          </a:extLst>
        </xdr:cNvPr>
        <xdr:cNvSpPr txBox="1"/>
      </xdr:nvSpPr>
      <xdr:spPr>
        <a:xfrm>
          <a:off x="3239144" y="13555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7" name="n_2aveValue【福祉施設】&#10;有形固定資産減価償却率">
          <a:extLst>
            <a:ext uri="{FF2B5EF4-FFF2-40B4-BE49-F238E27FC236}">
              <a16:creationId xmlns:a16="http://schemas.microsoft.com/office/drawing/2014/main" id="{A7765153-4C67-4F64-9926-9D30020A5A6D}"/>
            </a:ext>
          </a:extLst>
        </xdr:cNvPr>
        <xdr:cNvSpPr txBox="1"/>
      </xdr:nvSpPr>
      <xdr:spPr>
        <a:xfrm>
          <a:off x="2439044" y="1356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318" name="n_3aveValue【福祉施設】&#10;有形固定資産減価償却率">
          <a:extLst>
            <a:ext uri="{FF2B5EF4-FFF2-40B4-BE49-F238E27FC236}">
              <a16:creationId xmlns:a16="http://schemas.microsoft.com/office/drawing/2014/main" id="{8D1BDB35-79B9-4879-92F9-6277AF161158}"/>
            </a:ext>
          </a:extLst>
        </xdr:cNvPr>
        <xdr:cNvSpPr txBox="1"/>
      </xdr:nvSpPr>
      <xdr:spPr>
        <a:xfrm>
          <a:off x="1645294" y="13555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19" name="n_4aveValue【福祉施設】&#10;有形固定資産減価償却率">
          <a:extLst>
            <a:ext uri="{FF2B5EF4-FFF2-40B4-BE49-F238E27FC236}">
              <a16:creationId xmlns:a16="http://schemas.microsoft.com/office/drawing/2014/main" id="{3218AC1A-26E5-4812-9616-E3477FA2D13A}"/>
            </a:ext>
          </a:extLst>
        </xdr:cNvPr>
        <xdr:cNvSpPr txBox="1"/>
      </xdr:nvSpPr>
      <xdr:spPr>
        <a:xfrm>
          <a:off x="851544" y="13540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99713</xdr:rowOff>
    </xdr:from>
    <xdr:ext cx="405111" cy="259045"/>
    <xdr:sp macro="" textlink="">
      <xdr:nvSpPr>
        <xdr:cNvPr id="320" name="n_1mainValue【福祉施設】&#10;有形固定資産減価償却率">
          <a:extLst>
            <a:ext uri="{FF2B5EF4-FFF2-40B4-BE49-F238E27FC236}">
              <a16:creationId xmlns:a16="http://schemas.microsoft.com/office/drawing/2014/main" id="{5D60CD70-CD47-48AA-8420-4C3C53C7CD78}"/>
            </a:ext>
          </a:extLst>
        </xdr:cNvPr>
        <xdr:cNvSpPr txBox="1"/>
      </xdr:nvSpPr>
      <xdr:spPr>
        <a:xfrm>
          <a:off x="3239144"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52088</xdr:rowOff>
    </xdr:from>
    <xdr:ext cx="405111" cy="259045"/>
    <xdr:sp macro="" textlink="">
      <xdr:nvSpPr>
        <xdr:cNvPr id="321" name="n_2mainValue【福祉施設】&#10;有形固定資産減価償却率">
          <a:extLst>
            <a:ext uri="{FF2B5EF4-FFF2-40B4-BE49-F238E27FC236}">
              <a16:creationId xmlns:a16="http://schemas.microsoft.com/office/drawing/2014/main" id="{C5760ADF-72FA-44D2-B1FB-928BD632B8B9}"/>
            </a:ext>
          </a:extLst>
        </xdr:cNvPr>
        <xdr:cNvSpPr txBox="1"/>
      </xdr:nvSpPr>
      <xdr:spPr>
        <a:xfrm>
          <a:off x="2439044"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4463</xdr:rowOff>
    </xdr:from>
    <xdr:ext cx="405111" cy="259045"/>
    <xdr:sp macro="" textlink="">
      <xdr:nvSpPr>
        <xdr:cNvPr id="322" name="n_3mainValue【福祉施設】&#10;有形固定資産減価償却率">
          <a:extLst>
            <a:ext uri="{FF2B5EF4-FFF2-40B4-BE49-F238E27FC236}">
              <a16:creationId xmlns:a16="http://schemas.microsoft.com/office/drawing/2014/main" id="{412DA16A-29EE-4716-92F5-22205F23B897}"/>
            </a:ext>
          </a:extLst>
        </xdr:cNvPr>
        <xdr:cNvSpPr txBox="1"/>
      </xdr:nvSpPr>
      <xdr:spPr>
        <a:xfrm>
          <a:off x="1645294"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130191</xdr:rowOff>
    </xdr:from>
    <xdr:ext cx="405111" cy="259045"/>
    <xdr:sp macro="" textlink="">
      <xdr:nvSpPr>
        <xdr:cNvPr id="323" name="n_4mainValue【福祉施設】&#10;有形固定資産減価償却率">
          <a:extLst>
            <a:ext uri="{FF2B5EF4-FFF2-40B4-BE49-F238E27FC236}">
              <a16:creationId xmlns:a16="http://schemas.microsoft.com/office/drawing/2014/main" id="{4CDF8472-DD92-4607-BD03-E34C751406EA}"/>
            </a:ext>
          </a:extLst>
        </xdr:cNvPr>
        <xdr:cNvSpPr txBox="1"/>
      </xdr:nvSpPr>
      <xdr:spPr>
        <a:xfrm>
          <a:off x="851544" y="1300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7361542F-F319-43E8-B389-F3A0C3808097}"/>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DA53FBC-78C0-4B73-B97C-6E32A3851E60}"/>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74A4443A-B6A4-43D9-827F-408C46D08019}"/>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DB786705-F6DF-4CAE-B02F-D0CA7E3324EC}"/>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9317A47F-FD2C-4247-93C1-1B7615450CD7}"/>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279E204E-C05C-4E25-B976-0C2FD14F3E81}"/>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930F31BE-67A9-41DD-A312-DC6D7FA1CE69}"/>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C4985FDA-971F-4457-BB4E-F03C5BF5BD38}"/>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3AFE58F5-2A25-46E2-9A03-A66F351C3ABA}"/>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E7F409B-49EB-418A-AB8C-D2A7AED0D8F4}"/>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ADAB8A4C-23BF-4854-B8D0-937C19585348}"/>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34D7B231-7A32-4152-B38A-F7797C9E2084}"/>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D3C6018F-98A9-4B8F-8F25-E11F024C3A63}"/>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9ACBF2C5-B153-46E6-BB8E-5A1770B664CE}"/>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55A0D0EE-04F0-4199-A962-A713DCEF2E3E}"/>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FAE112E9-F006-4C9A-8BDF-A4EBEDD2040F}"/>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15345724-06BF-4E01-9BBE-2B6EE84C0F75}"/>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353B15A4-7172-41B8-887F-AA83898C7B3D}"/>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17AC7292-0E2D-4A6C-8B17-BD0C9742DF50}"/>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BDE9ABE6-BB26-4F6F-A4F2-26D33CB12587}"/>
            </a:ext>
          </a:extLst>
        </xdr:cNvPr>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23EB2660-1D07-45A5-8E3B-2B6B2F6F1337}"/>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271A16A5-70DF-4D1F-88BC-1738A9B0D33E}"/>
            </a:ext>
          </a:extLst>
        </xdr:cNvPr>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BD58D4BD-C91E-4C11-AFD7-BD042C8B440C}"/>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E32AC5D0-FE37-4F32-82C2-3493EFE29254}"/>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91474F26-B8EA-470B-AAC5-F7D3F5050794}"/>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6E199434-AC7E-4400-8DC4-DECCEDBE1687}"/>
            </a:ext>
          </a:extLst>
        </xdr:cNvPr>
        <xdr:cNvCxnSpPr/>
      </xdr:nvCxnSpPr>
      <xdr:spPr>
        <a:xfrm flipV="1">
          <a:off x="9429115" y="12827544"/>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B94D57E1-E108-4531-BDDC-2A6E0F699BE1}"/>
            </a:ext>
          </a:extLst>
        </xdr:cNvPr>
        <xdr:cNvSpPr txBox="1"/>
      </xdr:nvSpPr>
      <xdr:spPr>
        <a:xfrm>
          <a:off x="9467850" y="1436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9975A45D-A535-44A9-92FA-833AEC1B9CAF}"/>
            </a:ext>
          </a:extLst>
        </xdr:cNvPr>
        <xdr:cNvCxnSpPr/>
      </xdr:nvCxnSpPr>
      <xdr:spPr>
        <a:xfrm>
          <a:off x="9359900" y="14357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E5FBB1A1-B9BD-49FE-8411-6836A6E7C01C}"/>
            </a:ext>
          </a:extLst>
        </xdr:cNvPr>
        <xdr:cNvSpPr txBox="1"/>
      </xdr:nvSpPr>
      <xdr:spPr>
        <a:xfrm>
          <a:off x="9467850" y="1260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1F909274-17A5-4B0A-BE7E-BFC8025DEE46}"/>
            </a:ext>
          </a:extLst>
        </xdr:cNvPr>
        <xdr:cNvCxnSpPr/>
      </xdr:nvCxnSpPr>
      <xdr:spPr>
        <a:xfrm>
          <a:off x="9359900" y="12827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a:extLst>
            <a:ext uri="{FF2B5EF4-FFF2-40B4-BE49-F238E27FC236}">
              <a16:creationId xmlns:a16="http://schemas.microsoft.com/office/drawing/2014/main" id="{A6802598-A28E-40F8-879E-2E5046079C9F}"/>
            </a:ext>
          </a:extLst>
        </xdr:cNvPr>
        <xdr:cNvSpPr txBox="1"/>
      </xdr:nvSpPr>
      <xdr:spPr>
        <a:xfrm>
          <a:off x="9467850" y="13723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BA07EF42-3044-4BAD-930D-079C2E871230}"/>
            </a:ext>
          </a:extLst>
        </xdr:cNvPr>
        <xdr:cNvSpPr/>
      </xdr:nvSpPr>
      <xdr:spPr>
        <a:xfrm>
          <a:off x="9398000" y="138654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ADED7107-2C29-436B-919F-8F3D9F333CB1}"/>
            </a:ext>
          </a:extLst>
        </xdr:cNvPr>
        <xdr:cNvSpPr/>
      </xdr:nvSpPr>
      <xdr:spPr>
        <a:xfrm>
          <a:off x="8636000" y="138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6519F6B0-1EE4-410D-A1F8-242CCACC220E}"/>
            </a:ext>
          </a:extLst>
        </xdr:cNvPr>
        <xdr:cNvSpPr/>
      </xdr:nvSpPr>
      <xdr:spPr>
        <a:xfrm>
          <a:off x="7842250" y="138293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5A7DAD03-F696-41D1-AC04-10F6DBC3DBB6}"/>
            </a:ext>
          </a:extLst>
        </xdr:cNvPr>
        <xdr:cNvSpPr/>
      </xdr:nvSpPr>
      <xdr:spPr>
        <a:xfrm>
          <a:off x="7029450" y="138391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788B9610-4162-46C6-970B-3C8D22D1376F}"/>
            </a:ext>
          </a:extLst>
        </xdr:cNvPr>
        <xdr:cNvSpPr/>
      </xdr:nvSpPr>
      <xdr:spPr>
        <a:xfrm>
          <a:off x="6235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0D70DFA-462E-45A5-A5EB-EF24DB52C94F}"/>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37A159E-834C-4AED-B3E7-89E8D54F272D}"/>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A4E94B2-79B8-4242-A662-FD6D05E108B6}"/>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0BC37CB-6DA6-41FA-92D9-103CDA724670}"/>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3878A8C6-BB40-4235-8BB8-B3DB2C8C6829}"/>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13426</xdr:rowOff>
    </xdr:from>
    <xdr:to>
      <xdr:col>55</xdr:col>
      <xdr:colOff>50800</xdr:colOff>
      <xdr:row>84</xdr:row>
      <xdr:rowOff>115026</xdr:rowOff>
    </xdr:to>
    <xdr:sp macro="" textlink="">
      <xdr:nvSpPr>
        <xdr:cNvPr id="365" name="楕円 364">
          <a:extLst>
            <a:ext uri="{FF2B5EF4-FFF2-40B4-BE49-F238E27FC236}">
              <a16:creationId xmlns:a16="http://schemas.microsoft.com/office/drawing/2014/main" id="{A1C2DD4E-0ABA-48BE-977C-11D8DA08FF96}"/>
            </a:ext>
          </a:extLst>
        </xdr:cNvPr>
        <xdr:cNvSpPr/>
      </xdr:nvSpPr>
      <xdr:spPr>
        <a:xfrm>
          <a:off x="9398000" y="138818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163303</xdr:rowOff>
    </xdr:from>
    <xdr:ext cx="469744" cy="259045"/>
    <xdr:sp macro="" textlink="">
      <xdr:nvSpPr>
        <xdr:cNvPr id="366" name="【福祉施設】&#10;一人当たり面積該当値テキスト">
          <a:extLst>
            <a:ext uri="{FF2B5EF4-FFF2-40B4-BE49-F238E27FC236}">
              <a16:creationId xmlns:a16="http://schemas.microsoft.com/office/drawing/2014/main" id="{15A95199-084E-4F13-B32C-C0FC9889DB1E}"/>
            </a:ext>
          </a:extLst>
        </xdr:cNvPr>
        <xdr:cNvSpPr txBox="1"/>
      </xdr:nvSpPr>
      <xdr:spPr>
        <a:xfrm>
          <a:off x="9467850" y="138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67" name="楕円 366">
          <a:extLst>
            <a:ext uri="{FF2B5EF4-FFF2-40B4-BE49-F238E27FC236}">
              <a16:creationId xmlns:a16="http://schemas.microsoft.com/office/drawing/2014/main" id="{3F1EC50B-8E1B-4630-A3BA-4CAB37845E10}"/>
            </a:ext>
          </a:extLst>
        </xdr:cNvPr>
        <xdr:cNvSpPr/>
      </xdr:nvSpPr>
      <xdr:spPr>
        <a:xfrm>
          <a:off x="8636000" y="140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64226</xdr:rowOff>
    </xdr:from>
    <xdr:to>
      <xdr:col>55</xdr:col>
      <xdr:colOff>0</xdr:colOff>
      <xdr:row>85</xdr:row>
      <xdr:rowOff>95250</xdr:rowOff>
    </xdr:to>
    <xdr:cxnSp macro="">
      <xdr:nvCxnSpPr>
        <xdr:cNvPr id="368" name="直線コネクタ 367">
          <a:extLst>
            <a:ext uri="{FF2B5EF4-FFF2-40B4-BE49-F238E27FC236}">
              <a16:creationId xmlns:a16="http://schemas.microsoft.com/office/drawing/2014/main" id="{B7173153-6A66-4BAF-BD22-7FE271C4D5CE}"/>
            </a:ext>
          </a:extLst>
        </xdr:cNvPr>
        <xdr:cNvCxnSpPr/>
      </xdr:nvCxnSpPr>
      <xdr:spPr>
        <a:xfrm flipV="1">
          <a:off x="8686800" y="13932626"/>
          <a:ext cx="742950" cy="19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47716</xdr:rowOff>
    </xdr:from>
    <xdr:to>
      <xdr:col>46</xdr:col>
      <xdr:colOff>38100</xdr:colOff>
      <xdr:row>85</xdr:row>
      <xdr:rowOff>149316</xdr:rowOff>
    </xdr:to>
    <xdr:sp macro="" textlink="">
      <xdr:nvSpPr>
        <xdr:cNvPr id="369" name="楕円 368">
          <a:extLst>
            <a:ext uri="{FF2B5EF4-FFF2-40B4-BE49-F238E27FC236}">
              <a16:creationId xmlns:a16="http://schemas.microsoft.com/office/drawing/2014/main" id="{6C993753-586F-49C7-8C44-6984CA0822CA}"/>
            </a:ext>
          </a:extLst>
        </xdr:cNvPr>
        <xdr:cNvSpPr/>
      </xdr:nvSpPr>
      <xdr:spPr>
        <a:xfrm>
          <a:off x="7842250" y="140812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98516</xdr:rowOff>
    </xdr:to>
    <xdr:cxnSp macro="">
      <xdr:nvCxnSpPr>
        <xdr:cNvPr id="370" name="直線コネクタ 369">
          <a:extLst>
            <a:ext uri="{FF2B5EF4-FFF2-40B4-BE49-F238E27FC236}">
              <a16:creationId xmlns:a16="http://schemas.microsoft.com/office/drawing/2014/main" id="{E32E1C13-52EF-4040-9331-80B547C16C6E}"/>
            </a:ext>
          </a:extLst>
        </xdr:cNvPr>
        <xdr:cNvCxnSpPr/>
      </xdr:nvCxnSpPr>
      <xdr:spPr>
        <a:xfrm flipV="1">
          <a:off x="7886700" y="14128750"/>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50981</xdr:rowOff>
    </xdr:from>
    <xdr:to>
      <xdr:col>41</xdr:col>
      <xdr:colOff>101600</xdr:colOff>
      <xdr:row>85</xdr:row>
      <xdr:rowOff>152581</xdr:rowOff>
    </xdr:to>
    <xdr:sp macro="" textlink="">
      <xdr:nvSpPr>
        <xdr:cNvPr id="371" name="楕円 370">
          <a:extLst>
            <a:ext uri="{FF2B5EF4-FFF2-40B4-BE49-F238E27FC236}">
              <a16:creationId xmlns:a16="http://schemas.microsoft.com/office/drawing/2014/main" id="{CC9A1C46-17BA-4A3A-AA43-77C6224A8E12}"/>
            </a:ext>
          </a:extLst>
        </xdr:cNvPr>
        <xdr:cNvSpPr/>
      </xdr:nvSpPr>
      <xdr:spPr>
        <a:xfrm>
          <a:off x="7029450" y="1408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98516</xdr:rowOff>
    </xdr:from>
    <xdr:to>
      <xdr:col>45</xdr:col>
      <xdr:colOff>177800</xdr:colOff>
      <xdr:row>85</xdr:row>
      <xdr:rowOff>101781</xdr:rowOff>
    </xdr:to>
    <xdr:cxnSp macro="">
      <xdr:nvCxnSpPr>
        <xdr:cNvPr id="372" name="直線コネクタ 371">
          <a:extLst>
            <a:ext uri="{FF2B5EF4-FFF2-40B4-BE49-F238E27FC236}">
              <a16:creationId xmlns:a16="http://schemas.microsoft.com/office/drawing/2014/main" id="{65A5A41F-14A3-4D1E-8C8E-A6FCFE944265}"/>
            </a:ext>
          </a:extLst>
        </xdr:cNvPr>
        <xdr:cNvCxnSpPr/>
      </xdr:nvCxnSpPr>
      <xdr:spPr>
        <a:xfrm flipV="1">
          <a:off x="7080250" y="14132016"/>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50981</xdr:rowOff>
    </xdr:from>
    <xdr:to>
      <xdr:col>36</xdr:col>
      <xdr:colOff>165100</xdr:colOff>
      <xdr:row>85</xdr:row>
      <xdr:rowOff>152581</xdr:rowOff>
    </xdr:to>
    <xdr:sp macro="" textlink="">
      <xdr:nvSpPr>
        <xdr:cNvPr id="373" name="楕円 372">
          <a:extLst>
            <a:ext uri="{FF2B5EF4-FFF2-40B4-BE49-F238E27FC236}">
              <a16:creationId xmlns:a16="http://schemas.microsoft.com/office/drawing/2014/main" id="{840C7AA4-0DDB-40D7-A593-B208FC67B1D2}"/>
            </a:ext>
          </a:extLst>
        </xdr:cNvPr>
        <xdr:cNvSpPr/>
      </xdr:nvSpPr>
      <xdr:spPr>
        <a:xfrm>
          <a:off x="6235700" y="1408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101781</xdr:rowOff>
    </xdr:from>
    <xdr:to>
      <xdr:col>41</xdr:col>
      <xdr:colOff>50800</xdr:colOff>
      <xdr:row>85</xdr:row>
      <xdr:rowOff>101781</xdr:rowOff>
    </xdr:to>
    <xdr:cxnSp macro="">
      <xdr:nvCxnSpPr>
        <xdr:cNvPr id="374" name="直線コネクタ 373">
          <a:extLst>
            <a:ext uri="{FF2B5EF4-FFF2-40B4-BE49-F238E27FC236}">
              <a16:creationId xmlns:a16="http://schemas.microsoft.com/office/drawing/2014/main" id="{EE8172F6-DC39-4BEB-8D9C-6BDD18793E11}"/>
            </a:ext>
          </a:extLst>
        </xdr:cNvPr>
        <xdr:cNvCxnSpPr/>
      </xdr:nvCxnSpPr>
      <xdr:spPr>
        <a:xfrm>
          <a:off x="6286500" y="1413528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a:extLst>
            <a:ext uri="{FF2B5EF4-FFF2-40B4-BE49-F238E27FC236}">
              <a16:creationId xmlns:a16="http://schemas.microsoft.com/office/drawing/2014/main" id="{9EE2089A-608B-4AE6-93D0-6115F5CA5215}"/>
            </a:ext>
          </a:extLst>
        </xdr:cNvPr>
        <xdr:cNvSpPr txBox="1"/>
      </xdr:nvSpPr>
      <xdr:spPr>
        <a:xfrm>
          <a:off x="8458277" y="1366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a:extLst>
            <a:ext uri="{FF2B5EF4-FFF2-40B4-BE49-F238E27FC236}">
              <a16:creationId xmlns:a16="http://schemas.microsoft.com/office/drawing/2014/main" id="{58DF2E0E-0463-46B7-8248-885DBE116AEE}"/>
            </a:ext>
          </a:extLst>
        </xdr:cNvPr>
        <xdr:cNvSpPr txBox="1"/>
      </xdr:nvSpPr>
      <xdr:spPr>
        <a:xfrm>
          <a:off x="7677227" y="1361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a:extLst>
            <a:ext uri="{FF2B5EF4-FFF2-40B4-BE49-F238E27FC236}">
              <a16:creationId xmlns:a16="http://schemas.microsoft.com/office/drawing/2014/main" id="{B6297C09-BC9F-4DBC-AB64-9A1A9E1B421D}"/>
            </a:ext>
          </a:extLst>
        </xdr:cNvPr>
        <xdr:cNvSpPr txBox="1"/>
      </xdr:nvSpPr>
      <xdr:spPr>
        <a:xfrm>
          <a:off x="6864427" y="1362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a:extLst>
            <a:ext uri="{FF2B5EF4-FFF2-40B4-BE49-F238E27FC236}">
              <a16:creationId xmlns:a16="http://schemas.microsoft.com/office/drawing/2014/main" id="{A607B9F7-90B2-44D8-BCD1-545EC032118B}"/>
            </a:ext>
          </a:extLst>
        </xdr:cNvPr>
        <xdr:cNvSpPr txBox="1"/>
      </xdr:nvSpPr>
      <xdr:spPr>
        <a:xfrm>
          <a:off x="6070677" y="1368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79" name="n_1mainValue【福祉施設】&#10;一人当たり面積">
          <a:extLst>
            <a:ext uri="{FF2B5EF4-FFF2-40B4-BE49-F238E27FC236}">
              <a16:creationId xmlns:a16="http://schemas.microsoft.com/office/drawing/2014/main" id="{886052EB-990C-4F25-A2ED-E03BD1FA87DC}"/>
            </a:ext>
          </a:extLst>
        </xdr:cNvPr>
        <xdr:cNvSpPr txBox="1"/>
      </xdr:nvSpPr>
      <xdr:spPr>
        <a:xfrm>
          <a:off x="8458277" y="141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140443</xdr:rowOff>
    </xdr:from>
    <xdr:ext cx="469744" cy="259045"/>
    <xdr:sp macro="" textlink="">
      <xdr:nvSpPr>
        <xdr:cNvPr id="380" name="n_2mainValue【福祉施設】&#10;一人当たり面積">
          <a:extLst>
            <a:ext uri="{FF2B5EF4-FFF2-40B4-BE49-F238E27FC236}">
              <a16:creationId xmlns:a16="http://schemas.microsoft.com/office/drawing/2014/main" id="{33F39D5B-B95D-4236-971C-EA62660E4536}"/>
            </a:ext>
          </a:extLst>
        </xdr:cNvPr>
        <xdr:cNvSpPr txBox="1"/>
      </xdr:nvSpPr>
      <xdr:spPr>
        <a:xfrm>
          <a:off x="7677227" y="1417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143708</xdr:rowOff>
    </xdr:from>
    <xdr:ext cx="469744" cy="259045"/>
    <xdr:sp macro="" textlink="">
      <xdr:nvSpPr>
        <xdr:cNvPr id="381" name="n_3mainValue【福祉施設】&#10;一人当たり面積">
          <a:extLst>
            <a:ext uri="{FF2B5EF4-FFF2-40B4-BE49-F238E27FC236}">
              <a16:creationId xmlns:a16="http://schemas.microsoft.com/office/drawing/2014/main" id="{C189EEFA-F918-4BEF-9928-0319C0641DD1}"/>
            </a:ext>
          </a:extLst>
        </xdr:cNvPr>
        <xdr:cNvSpPr txBox="1"/>
      </xdr:nvSpPr>
      <xdr:spPr>
        <a:xfrm>
          <a:off x="6864427" y="1417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143708</xdr:rowOff>
    </xdr:from>
    <xdr:ext cx="469744" cy="259045"/>
    <xdr:sp macro="" textlink="">
      <xdr:nvSpPr>
        <xdr:cNvPr id="382" name="n_4mainValue【福祉施設】&#10;一人当たり面積">
          <a:extLst>
            <a:ext uri="{FF2B5EF4-FFF2-40B4-BE49-F238E27FC236}">
              <a16:creationId xmlns:a16="http://schemas.microsoft.com/office/drawing/2014/main" id="{7600197F-CF32-40C9-A16D-4ECE16F665B5}"/>
            </a:ext>
          </a:extLst>
        </xdr:cNvPr>
        <xdr:cNvSpPr txBox="1"/>
      </xdr:nvSpPr>
      <xdr:spPr>
        <a:xfrm>
          <a:off x="6070677" y="1417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52BA2A3-E855-4DEE-8551-E2A9742B8409}"/>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8593E6CA-BCDE-4BA0-AA62-9EB38C741DA8}"/>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DAFA12A3-BE05-42CD-AF8F-A5F26186616E}"/>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5B8468E5-BF31-408A-91C5-9088AFAFF3A1}"/>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7080A5C0-7E8C-492B-9C15-FBE7DEFA1A92}"/>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A2BF3238-534D-40C1-A15F-EEF7961CB2CC}"/>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FCBEAC70-269D-4F0F-ABE3-5D596BAC3268}"/>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75354E31-081E-4283-9C4B-F2DE504D822F}"/>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FDA6D9EC-5553-443D-B409-6BFA9D48AE04}"/>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EC4438DD-FE6C-4B72-8157-64DCD2013AC7}"/>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F2298459-4ADB-410B-85CE-3A7291D072CB}"/>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F27F7502-0BA4-4A5F-ABED-15D74BCAA9BB}"/>
            </a:ext>
          </a:extLst>
        </xdr:cNvPr>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E29EE44-0C32-4C50-B79C-7F6ACFE86829}"/>
            </a:ext>
          </a:extLst>
        </xdr:cNvPr>
        <xdr:cNvSpPr txBox="1"/>
      </xdr:nvSpPr>
      <xdr:spPr>
        <a:xfrm>
          <a:off x="2757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F1E8942F-FC1A-474D-8611-EC9187167629}"/>
            </a:ext>
          </a:extLst>
        </xdr:cNvPr>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B3A1C3CA-B770-41BE-A655-1A525319764C}"/>
            </a:ext>
          </a:extLst>
        </xdr:cNvPr>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6BC99CF3-BC17-41FF-877A-5C3CE3DCA892}"/>
            </a:ext>
          </a:extLst>
        </xdr:cNvPr>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A9D15E2F-4093-40CB-B5C5-B3EF4E49CD84}"/>
            </a:ext>
          </a:extLst>
        </xdr:cNvPr>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C50C9886-1C85-4DCD-B253-70C9546CA5EA}"/>
            </a:ext>
          </a:extLst>
        </xdr:cNvPr>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36A1E57F-64E6-47DD-94FB-4DCC1D800F76}"/>
            </a:ext>
          </a:extLst>
        </xdr:cNvPr>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F904344F-3D99-4074-BEEC-AFAD2B3017CE}"/>
            </a:ext>
          </a:extLst>
        </xdr:cNvPr>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5C51FF1B-E46C-4EF3-95D7-2CE4FF2127AF}"/>
            </a:ext>
          </a:extLst>
        </xdr:cNvPr>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DC2C98E0-466A-475D-AF81-5689B8266A2E}"/>
            </a:ext>
          </a:extLst>
        </xdr:cNvPr>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FFBB1B95-9385-479B-8E78-7496CC71A485}"/>
            </a:ext>
          </a:extLst>
        </xdr:cNvPr>
        <xdr:cNvSpPr txBox="1"/>
      </xdr:nvSpPr>
      <xdr:spPr>
        <a:xfrm>
          <a:off x="38496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57F40D8E-617F-4E55-B2F0-A12C60B5C42C}"/>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8E977EA1-A2A6-4688-B623-4B57AED300FA}"/>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5A7E28CD-6E68-407D-87A9-7CA2E5103D71}"/>
            </a:ext>
          </a:extLst>
        </xdr:cNvPr>
        <xdr:cNvCxnSpPr/>
      </xdr:nvCxnSpPr>
      <xdr:spPr>
        <a:xfrm flipV="1">
          <a:off x="4177665" y="16635186"/>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1F2806C5-710B-40D3-82F5-089D69649695}"/>
            </a:ext>
          </a:extLst>
        </xdr:cNvPr>
        <xdr:cNvSpPr txBox="1"/>
      </xdr:nvSpPr>
      <xdr:spPr>
        <a:xfrm>
          <a:off x="421640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6A004CE0-FE6B-4A54-ACD4-188BD077E3DD}"/>
            </a:ext>
          </a:extLst>
        </xdr:cNvPr>
        <xdr:cNvCxnSpPr/>
      </xdr:nvCxnSpPr>
      <xdr:spPr>
        <a:xfrm>
          <a:off x="41084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7D4744AE-FAC6-4DBF-BC21-25423D274CF0}"/>
            </a:ext>
          </a:extLst>
        </xdr:cNvPr>
        <xdr:cNvSpPr txBox="1"/>
      </xdr:nvSpPr>
      <xdr:spPr>
        <a:xfrm>
          <a:off x="4216400" y="1641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B4989036-9E48-45D1-825A-2E84186687E2}"/>
            </a:ext>
          </a:extLst>
        </xdr:cNvPr>
        <xdr:cNvCxnSpPr/>
      </xdr:nvCxnSpPr>
      <xdr:spPr>
        <a:xfrm>
          <a:off x="4108450" y="16635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5D78B618-7B00-4524-AFB3-D8189868974A}"/>
            </a:ext>
          </a:extLst>
        </xdr:cNvPr>
        <xdr:cNvSpPr txBox="1"/>
      </xdr:nvSpPr>
      <xdr:spPr>
        <a:xfrm>
          <a:off x="4216400" y="17169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6B12A370-09E6-4D58-8E12-8506000E3A3C}"/>
            </a:ext>
          </a:extLst>
        </xdr:cNvPr>
        <xdr:cNvSpPr/>
      </xdr:nvSpPr>
      <xdr:spPr>
        <a:xfrm>
          <a:off x="4127500" y="173182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0B19BD93-DC04-42F2-80AE-2AAB424ECAA1}"/>
            </a:ext>
          </a:extLst>
        </xdr:cNvPr>
        <xdr:cNvSpPr/>
      </xdr:nvSpPr>
      <xdr:spPr>
        <a:xfrm>
          <a:off x="3384550" y="172611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73FA4001-9BD6-40D9-9CC6-1AD2F5639FF6}"/>
            </a:ext>
          </a:extLst>
        </xdr:cNvPr>
        <xdr:cNvSpPr/>
      </xdr:nvSpPr>
      <xdr:spPr>
        <a:xfrm>
          <a:off x="2571750" y="17252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a:extLst>
            <a:ext uri="{FF2B5EF4-FFF2-40B4-BE49-F238E27FC236}">
              <a16:creationId xmlns:a16="http://schemas.microsoft.com/office/drawing/2014/main" id="{45B48633-238A-4453-B6AF-1B381988398E}"/>
            </a:ext>
          </a:extLst>
        </xdr:cNvPr>
        <xdr:cNvSpPr/>
      </xdr:nvSpPr>
      <xdr:spPr>
        <a:xfrm>
          <a:off x="1778000" y="172839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a:extLst>
            <a:ext uri="{FF2B5EF4-FFF2-40B4-BE49-F238E27FC236}">
              <a16:creationId xmlns:a16="http://schemas.microsoft.com/office/drawing/2014/main" id="{C3A2E237-839F-4C4B-9652-722ABAFAA2F7}"/>
            </a:ext>
          </a:extLst>
        </xdr:cNvPr>
        <xdr:cNvSpPr/>
      </xdr:nvSpPr>
      <xdr:spPr>
        <a:xfrm>
          <a:off x="984250" y="172284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877BA1F-2CEA-4AF8-A5A4-F8C187676DCD}"/>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30F037D0-1DDC-4EA0-9142-719A5A09324D}"/>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66229CBB-D4E8-426D-A59A-93FC683D86EF}"/>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62E6402C-4093-4764-99B6-D7A7084B51BD}"/>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DB930DEC-633A-4525-9C18-B572E4666C43}"/>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138068</xdr:rowOff>
    </xdr:from>
    <xdr:to>
      <xdr:col>24</xdr:col>
      <xdr:colOff>114300</xdr:colOff>
      <xdr:row>108</xdr:row>
      <xdr:rowOff>68218</xdr:rowOff>
    </xdr:to>
    <xdr:sp macro="" textlink="">
      <xdr:nvSpPr>
        <xdr:cNvPr id="424" name="楕円 423">
          <a:extLst>
            <a:ext uri="{FF2B5EF4-FFF2-40B4-BE49-F238E27FC236}">
              <a16:creationId xmlns:a16="http://schemas.microsoft.com/office/drawing/2014/main" id="{EEC00BFD-8395-4A35-A2EA-89036334B4BB}"/>
            </a:ext>
          </a:extLst>
        </xdr:cNvPr>
        <xdr:cNvSpPr/>
      </xdr:nvSpPr>
      <xdr:spPr>
        <a:xfrm>
          <a:off x="4127500" y="178037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116495</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B2D74A2A-A4EE-4AE3-960E-8460AE95BCCF}"/>
            </a:ext>
          </a:extLst>
        </xdr:cNvPr>
        <xdr:cNvSpPr txBox="1"/>
      </xdr:nvSpPr>
      <xdr:spPr>
        <a:xfrm>
          <a:off x="4216400" y="17782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131536</xdr:rowOff>
    </xdr:from>
    <xdr:to>
      <xdr:col>20</xdr:col>
      <xdr:colOff>38100</xdr:colOff>
      <xdr:row>108</xdr:row>
      <xdr:rowOff>61686</xdr:rowOff>
    </xdr:to>
    <xdr:sp macro="" textlink="">
      <xdr:nvSpPr>
        <xdr:cNvPr id="426" name="楕円 425">
          <a:extLst>
            <a:ext uri="{FF2B5EF4-FFF2-40B4-BE49-F238E27FC236}">
              <a16:creationId xmlns:a16="http://schemas.microsoft.com/office/drawing/2014/main" id="{531C717D-70B9-4ACA-897A-60032B077952}"/>
            </a:ext>
          </a:extLst>
        </xdr:cNvPr>
        <xdr:cNvSpPr/>
      </xdr:nvSpPr>
      <xdr:spPr>
        <a:xfrm>
          <a:off x="3384550" y="177972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10886</xdr:rowOff>
    </xdr:from>
    <xdr:to>
      <xdr:col>24</xdr:col>
      <xdr:colOff>63500</xdr:colOff>
      <xdr:row>108</xdr:row>
      <xdr:rowOff>17418</xdr:rowOff>
    </xdr:to>
    <xdr:cxnSp macro="">
      <xdr:nvCxnSpPr>
        <xdr:cNvPr id="427" name="直線コネクタ 426">
          <a:extLst>
            <a:ext uri="{FF2B5EF4-FFF2-40B4-BE49-F238E27FC236}">
              <a16:creationId xmlns:a16="http://schemas.microsoft.com/office/drawing/2014/main" id="{9E924A23-BE14-4C91-A5FC-509EDA63D53D}"/>
            </a:ext>
          </a:extLst>
        </xdr:cNvPr>
        <xdr:cNvCxnSpPr/>
      </xdr:nvCxnSpPr>
      <xdr:spPr>
        <a:xfrm>
          <a:off x="3429000" y="17841686"/>
          <a:ext cx="7493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64588</xdr:rowOff>
    </xdr:from>
    <xdr:to>
      <xdr:col>15</xdr:col>
      <xdr:colOff>101600</xdr:colOff>
      <xdr:row>107</xdr:row>
      <xdr:rowOff>166188</xdr:rowOff>
    </xdr:to>
    <xdr:sp macro="" textlink="">
      <xdr:nvSpPr>
        <xdr:cNvPr id="428" name="楕円 427">
          <a:extLst>
            <a:ext uri="{FF2B5EF4-FFF2-40B4-BE49-F238E27FC236}">
              <a16:creationId xmlns:a16="http://schemas.microsoft.com/office/drawing/2014/main" id="{5E04C3D2-4BF2-47FD-9264-EE36EE370498}"/>
            </a:ext>
          </a:extLst>
        </xdr:cNvPr>
        <xdr:cNvSpPr/>
      </xdr:nvSpPr>
      <xdr:spPr>
        <a:xfrm>
          <a:off x="2571750" y="1773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115388</xdr:rowOff>
    </xdr:from>
    <xdr:to>
      <xdr:col>19</xdr:col>
      <xdr:colOff>177800</xdr:colOff>
      <xdr:row>108</xdr:row>
      <xdr:rowOff>10886</xdr:rowOff>
    </xdr:to>
    <xdr:cxnSp macro="">
      <xdr:nvCxnSpPr>
        <xdr:cNvPr id="429" name="直線コネクタ 428">
          <a:extLst>
            <a:ext uri="{FF2B5EF4-FFF2-40B4-BE49-F238E27FC236}">
              <a16:creationId xmlns:a16="http://schemas.microsoft.com/office/drawing/2014/main" id="{2543E164-5C73-47D4-86A4-721ED3EE41AA}"/>
            </a:ext>
          </a:extLst>
        </xdr:cNvPr>
        <xdr:cNvCxnSpPr/>
      </xdr:nvCxnSpPr>
      <xdr:spPr>
        <a:xfrm>
          <a:off x="2622550" y="17781088"/>
          <a:ext cx="80645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169092</xdr:rowOff>
    </xdr:from>
    <xdr:to>
      <xdr:col>10</xdr:col>
      <xdr:colOff>165100</xdr:colOff>
      <xdr:row>107</xdr:row>
      <xdr:rowOff>99242</xdr:rowOff>
    </xdr:to>
    <xdr:sp macro="" textlink="">
      <xdr:nvSpPr>
        <xdr:cNvPr id="430" name="楕円 429">
          <a:extLst>
            <a:ext uri="{FF2B5EF4-FFF2-40B4-BE49-F238E27FC236}">
              <a16:creationId xmlns:a16="http://schemas.microsoft.com/office/drawing/2014/main" id="{FBA6A4EC-BE36-4171-95E6-BA46BDE0A977}"/>
            </a:ext>
          </a:extLst>
        </xdr:cNvPr>
        <xdr:cNvSpPr/>
      </xdr:nvSpPr>
      <xdr:spPr>
        <a:xfrm>
          <a:off x="1778000" y="176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48442</xdr:rowOff>
    </xdr:from>
    <xdr:to>
      <xdr:col>15</xdr:col>
      <xdr:colOff>50800</xdr:colOff>
      <xdr:row>107</xdr:row>
      <xdr:rowOff>115388</xdr:rowOff>
    </xdr:to>
    <xdr:cxnSp macro="">
      <xdr:nvCxnSpPr>
        <xdr:cNvPr id="431" name="直線コネクタ 430">
          <a:extLst>
            <a:ext uri="{FF2B5EF4-FFF2-40B4-BE49-F238E27FC236}">
              <a16:creationId xmlns:a16="http://schemas.microsoft.com/office/drawing/2014/main" id="{612416AC-AE10-4112-9103-242483CA7742}"/>
            </a:ext>
          </a:extLst>
        </xdr:cNvPr>
        <xdr:cNvCxnSpPr/>
      </xdr:nvCxnSpPr>
      <xdr:spPr>
        <a:xfrm>
          <a:off x="1828800" y="17714142"/>
          <a:ext cx="79375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61323</xdr:rowOff>
    </xdr:from>
    <xdr:to>
      <xdr:col>6</xdr:col>
      <xdr:colOff>38100</xdr:colOff>
      <xdr:row>106</xdr:row>
      <xdr:rowOff>162923</xdr:rowOff>
    </xdr:to>
    <xdr:sp macro="" textlink="">
      <xdr:nvSpPr>
        <xdr:cNvPr id="432" name="楕円 431">
          <a:extLst>
            <a:ext uri="{FF2B5EF4-FFF2-40B4-BE49-F238E27FC236}">
              <a16:creationId xmlns:a16="http://schemas.microsoft.com/office/drawing/2014/main" id="{B2C7ED6F-EA3A-48DE-9CCD-F094AAE9BBB3}"/>
            </a:ext>
          </a:extLst>
        </xdr:cNvPr>
        <xdr:cNvSpPr/>
      </xdr:nvSpPr>
      <xdr:spPr>
        <a:xfrm>
          <a:off x="984250" y="175619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112123</xdr:rowOff>
    </xdr:from>
    <xdr:to>
      <xdr:col>10</xdr:col>
      <xdr:colOff>114300</xdr:colOff>
      <xdr:row>107</xdr:row>
      <xdr:rowOff>48442</xdr:rowOff>
    </xdr:to>
    <xdr:cxnSp macro="">
      <xdr:nvCxnSpPr>
        <xdr:cNvPr id="433" name="直線コネクタ 432">
          <a:extLst>
            <a:ext uri="{FF2B5EF4-FFF2-40B4-BE49-F238E27FC236}">
              <a16:creationId xmlns:a16="http://schemas.microsoft.com/office/drawing/2014/main" id="{C18129B8-F955-4A2E-B31F-F6DF1A1E3EA6}"/>
            </a:ext>
          </a:extLst>
        </xdr:cNvPr>
        <xdr:cNvCxnSpPr/>
      </xdr:nvCxnSpPr>
      <xdr:spPr>
        <a:xfrm>
          <a:off x="1028700" y="17612723"/>
          <a:ext cx="800100" cy="10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a:extLst>
            <a:ext uri="{FF2B5EF4-FFF2-40B4-BE49-F238E27FC236}">
              <a16:creationId xmlns:a16="http://schemas.microsoft.com/office/drawing/2014/main" id="{FE068ADA-EDE3-48AF-A362-AF7F8F1AE276}"/>
            </a:ext>
          </a:extLst>
        </xdr:cNvPr>
        <xdr:cNvSpPr txBox="1"/>
      </xdr:nvSpPr>
      <xdr:spPr>
        <a:xfrm>
          <a:off x="3239144" y="1704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a:extLst>
            <a:ext uri="{FF2B5EF4-FFF2-40B4-BE49-F238E27FC236}">
              <a16:creationId xmlns:a16="http://schemas.microsoft.com/office/drawing/2014/main" id="{0D0FF51F-417A-4E31-A789-1AE4CD95D514}"/>
            </a:ext>
          </a:extLst>
        </xdr:cNvPr>
        <xdr:cNvSpPr txBox="1"/>
      </xdr:nvSpPr>
      <xdr:spPr>
        <a:xfrm>
          <a:off x="2439044" y="1703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6" name="n_3aveValue【市民会館】&#10;有形固定資産減価償却率">
          <a:extLst>
            <a:ext uri="{FF2B5EF4-FFF2-40B4-BE49-F238E27FC236}">
              <a16:creationId xmlns:a16="http://schemas.microsoft.com/office/drawing/2014/main" id="{29AC4BA0-1D15-4FBF-BA84-F80DD2FA78FC}"/>
            </a:ext>
          </a:extLst>
        </xdr:cNvPr>
        <xdr:cNvSpPr txBox="1"/>
      </xdr:nvSpPr>
      <xdr:spPr>
        <a:xfrm>
          <a:off x="1645294" y="17065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7" name="n_4aveValue【市民会館】&#10;有形固定資産減価償却率">
          <a:extLst>
            <a:ext uri="{FF2B5EF4-FFF2-40B4-BE49-F238E27FC236}">
              <a16:creationId xmlns:a16="http://schemas.microsoft.com/office/drawing/2014/main" id="{911CE34B-2949-4BDA-8555-425CD61A15BC}"/>
            </a:ext>
          </a:extLst>
        </xdr:cNvPr>
        <xdr:cNvSpPr txBox="1"/>
      </xdr:nvSpPr>
      <xdr:spPr>
        <a:xfrm>
          <a:off x="851544" y="1701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52813</xdr:rowOff>
    </xdr:from>
    <xdr:ext cx="405111" cy="259045"/>
    <xdr:sp macro="" textlink="">
      <xdr:nvSpPr>
        <xdr:cNvPr id="438" name="n_1mainValue【市民会館】&#10;有形固定資産減価償却率">
          <a:extLst>
            <a:ext uri="{FF2B5EF4-FFF2-40B4-BE49-F238E27FC236}">
              <a16:creationId xmlns:a16="http://schemas.microsoft.com/office/drawing/2014/main" id="{36F00D3F-6442-4ED9-8AC7-13DC307096CD}"/>
            </a:ext>
          </a:extLst>
        </xdr:cNvPr>
        <xdr:cNvSpPr txBox="1"/>
      </xdr:nvSpPr>
      <xdr:spPr>
        <a:xfrm>
          <a:off x="32391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157315</xdr:rowOff>
    </xdr:from>
    <xdr:ext cx="405111" cy="259045"/>
    <xdr:sp macro="" textlink="">
      <xdr:nvSpPr>
        <xdr:cNvPr id="439" name="n_2mainValue【市民会館】&#10;有形固定資産減価償却率">
          <a:extLst>
            <a:ext uri="{FF2B5EF4-FFF2-40B4-BE49-F238E27FC236}">
              <a16:creationId xmlns:a16="http://schemas.microsoft.com/office/drawing/2014/main" id="{EF33A2DD-02C9-4431-BC64-2E95ECCC5BA2}"/>
            </a:ext>
          </a:extLst>
        </xdr:cNvPr>
        <xdr:cNvSpPr txBox="1"/>
      </xdr:nvSpPr>
      <xdr:spPr>
        <a:xfrm>
          <a:off x="2439044" y="1782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90369</xdr:rowOff>
    </xdr:from>
    <xdr:ext cx="405111" cy="259045"/>
    <xdr:sp macro="" textlink="">
      <xdr:nvSpPr>
        <xdr:cNvPr id="440" name="n_3mainValue【市民会館】&#10;有形固定資産減価償却率">
          <a:extLst>
            <a:ext uri="{FF2B5EF4-FFF2-40B4-BE49-F238E27FC236}">
              <a16:creationId xmlns:a16="http://schemas.microsoft.com/office/drawing/2014/main" id="{118D8219-C11E-4A11-8E9B-600EB1A8ABDD}"/>
            </a:ext>
          </a:extLst>
        </xdr:cNvPr>
        <xdr:cNvSpPr txBox="1"/>
      </xdr:nvSpPr>
      <xdr:spPr>
        <a:xfrm>
          <a:off x="1645294" y="1775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154050</xdr:rowOff>
    </xdr:from>
    <xdr:ext cx="405111" cy="259045"/>
    <xdr:sp macro="" textlink="">
      <xdr:nvSpPr>
        <xdr:cNvPr id="441" name="n_4mainValue【市民会館】&#10;有形固定資産減価償却率">
          <a:extLst>
            <a:ext uri="{FF2B5EF4-FFF2-40B4-BE49-F238E27FC236}">
              <a16:creationId xmlns:a16="http://schemas.microsoft.com/office/drawing/2014/main" id="{A594A541-0794-4CD6-998A-AD9D32E815A0}"/>
            </a:ext>
          </a:extLst>
        </xdr:cNvPr>
        <xdr:cNvSpPr txBox="1"/>
      </xdr:nvSpPr>
      <xdr:spPr>
        <a:xfrm>
          <a:off x="851544" y="17654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1B3C167D-CF4B-4BB4-A58E-9B4A47238C37}"/>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F4521B13-394F-4A99-BAC2-65CCF6696EB3}"/>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EB44109F-A8A5-4D80-8355-838685A507D5}"/>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497A9F7A-4909-4049-9377-E1123FA4AC6C}"/>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16595D9-2577-435F-83CE-A3DFBDCF335E}"/>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DCB88F38-3E8F-4EA8-BBC4-453A48CF5C4A}"/>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37FD9BF3-3117-4401-90ED-7553A5C0F0B2}"/>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9DCA4E20-78FE-4C6E-B87B-99F65E13F4D3}"/>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9D658595-5D69-48E7-B912-42054D64BC97}"/>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76BA2AEA-697C-4168-A48F-2FE64983C9F5}"/>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5C0980F0-FCE5-4F17-B058-7A39C3277D2F}"/>
            </a:ext>
          </a:extLst>
        </xdr:cNvPr>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010E8FB3-88A9-470A-9657-EC860A96B246}"/>
            </a:ext>
          </a:extLst>
        </xdr:cNvPr>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97D016D7-1595-464B-B72F-FE16F482A7A9}"/>
            </a:ext>
          </a:extLst>
        </xdr:cNvPr>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E4AECED6-80EE-4152-9D24-590AFD4453A0}"/>
            </a:ext>
          </a:extLst>
        </xdr:cNvPr>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CE245994-6C66-45A5-8CA2-446EBC7A666C}"/>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210D852A-C7EC-43B4-8792-0C444A3D4648}"/>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284E8005-3E49-4093-94E6-0C7707C9F921}"/>
            </a:ext>
          </a:extLst>
        </xdr:cNvPr>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65D7325F-C811-4847-8B5E-515F01E68B22}"/>
            </a:ext>
          </a:extLst>
        </xdr:cNvPr>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65F57EC3-808C-451F-B976-ABA9F41C7B9F}"/>
            </a:ext>
          </a:extLst>
        </xdr:cNvPr>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81472A1B-0F9D-4298-8AFE-26A9662C5F0E}"/>
            </a:ext>
          </a:extLst>
        </xdr:cNvPr>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298A51A7-32D4-4A81-8CFD-E26560BCF03A}"/>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6AB8AE93-B544-419D-9A4D-881B2348DC66}"/>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15DBF9C4-DCA9-417E-9AD2-F7FF934CAA94}"/>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6E51EFB5-4001-4D6F-B4E5-BA284C4A6874}"/>
            </a:ext>
          </a:extLst>
        </xdr:cNvPr>
        <xdr:cNvCxnSpPr/>
      </xdr:nvCxnSpPr>
      <xdr:spPr>
        <a:xfrm flipV="1">
          <a:off x="9429115" y="16459200"/>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3CB7ACB7-347B-4E19-934F-1F65B333113C}"/>
            </a:ext>
          </a:extLst>
        </xdr:cNvPr>
        <xdr:cNvSpPr txBox="1"/>
      </xdr:nvSpPr>
      <xdr:spPr>
        <a:xfrm>
          <a:off x="9467850" y="1792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085C4BE0-338F-492B-AE62-1C65E2FA4D6E}"/>
            </a:ext>
          </a:extLst>
        </xdr:cNvPr>
        <xdr:cNvCxnSpPr/>
      </xdr:nvCxnSpPr>
      <xdr:spPr>
        <a:xfrm>
          <a:off x="9359900" y="17920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C52C64EF-00D3-485B-8E4E-792ED2002A18}"/>
            </a:ext>
          </a:extLst>
        </xdr:cNvPr>
        <xdr:cNvSpPr txBox="1"/>
      </xdr:nvSpPr>
      <xdr:spPr>
        <a:xfrm>
          <a:off x="9467850" y="1624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D2B348C2-1485-4A6C-9B78-58BA6E8714C6}"/>
            </a:ext>
          </a:extLst>
        </xdr:cNvPr>
        <xdr:cNvCxnSpPr/>
      </xdr:nvCxnSpPr>
      <xdr:spPr>
        <a:xfrm>
          <a:off x="9359900" y="16459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70" name="【市民会館】&#10;一人当たり面積平均値テキスト">
          <a:extLst>
            <a:ext uri="{FF2B5EF4-FFF2-40B4-BE49-F238E27FC236}">
              <a16:creationId xmlns:a16="http://schemas.microsoft.com/office/drawing/2014/main" id="{F855D5A6-7A30-4DD1-A731-C9203D7AAB80}"/>
            </a:ext>
          </a:extLst>
        </xdr:cNvPr>
        <xdr:cNvSpPr txBox="1"/>
      </xdr:nvSpPr>
      <xdr:spPr>
        <a:xfrm>
          <a:off x="9467850" y="17418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668D54B3-8892-45B6-81B1-0D96CD667A98}"/>
            </a:ext>
          </a:extLst>
        </xdr:cNvPr>
        <xdr:cNvSpPr/>
      </xdr:nvSpPr>
      <xdr:spPr>
        <a:xfrm>
          <a:off x="9398000" y="175602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88DB6088-3AA9-4C9B-AA8C-2E1D07CD3D84}"/>
            </a:ext>
          </a:extLst>
        </xdr:cNvPr>
        <xdr:cNvSpPr/>
      </xdr:nvSpPr>
      <xdr:spPr>
        <a:xfrm>
          <a:off x="8636000" y="175679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7B5ECE3D-C5B2-4721-BBA3-A15620535F49}"/>
            </a:ext>
          </a:extLst>
        </xdr:cNvPr>
        <xdr:cNvSpPr/>
      </xdr:nvSpPr>
      <xdr:spPr>
        <a:xfrm>
          <a:off x="7842250" y="17586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CDBA8410-9E1D-47D4-A4ED-71DB35E36727}"/>
            </a:ext>
          </a:extLst>
        </xdr:cNvPr>
        <xdr:cNvSpPr/>
      </xdr:nvSpPr>
      <xdr:spPr>
        <a:xfrm>
          <a:off x="7029450" y="17604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a:extLst>
            <a:ext uri="{FF2B5EF4-FFF2-40B4-BE49-F238E27FC236}">
              <a16:creationId xmlns:a16="http://schemas.microsoft.com/office/drawing/2014/main" id="{B3DD9DA2-5AF1-4C23-B6F4-2DCDCA4F2A0A}"/>
            </a:ext>
          </a:extLst>
        </xdr:cNvPr>
        <xdr:cNvSpPr/>
      </xdr:nvSpPr>
      <xdr:spPr>
        <a:xfrm>
          <a:off x="6235700" y="17590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78E6D69-E506-4EBE-B638-5007E878D332}"/>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BC7F8C2C-C131-4EA7-BB72-0A155C0A5BE9}"/>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1A4C92E9-6E7B-4929-BA09-83CAF382899C}"/>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B3660A43-16BC-4237-A10E-B0689BA97207}"/>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E12E29C5-568A-4AB0-BD45-4BDC69DB0358}"/>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103505</xdr:rowOff>
    </xdr:from>
    <xdr:to>
      <xdr:col>55</xdr:col>
      <xdr:colOff>50800</xdr:colOff>
      <xdr:row>108</xdr:row>
      <xdr:rowOff>33655</xdr:rowOff>
    </xdr:to>
    <xdr:sp macro="" textlink="">
      <xdr:nvSpPr>
        <xdr:cNvPr id="481" name="楕円 480">
          <a:extLst>
            <a:ext uri="{FF2B5EF4-FFF2-40B4-BE49-F238E27FC236}">
              <a16:creationId xmlns:a16="http://schemas.microsoft.com/office/drawing/2014/main" id="{43FB265B-EB9A-4D93-8B3F-3BAD989F47DB}"/>
            </a:ext>
          </a:extLst>
        </xdr:cNvPr>
        <xdr:cNvSpPr/>
      </xdr:nvSpPr>
      <xdr:spPr>
        <a:xfrm>
          <a:off x="9398000" y="177692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18432</xdr:rowOff>
    </xdr:from>
    <xdr:ext cx="469744" cy="259045"/>
    <xdr:sp macro="" textlink="">
      <xdr:nvSpPr>
        <xdr:cNvPr id="482" name="【市民会館】&#10;一人当たり面積該当値テキスト">
          <a:extLst>
            <a:ext uri="{FF2B5EF4-FFF2-40B4-BE49-F238E27FC236}">
              <a16:creationId xmlns:a16="http://schemas.microsoft.com/office/drawing/2014/main" id="{0DECA5C8-BC9E-4B5D-A0C2-64D19F154088}"/>
            </a:ext>
          </a:extLst>
        </xdr:cNvPr>
        <xdr:cNvSpPr txBox="1"/>
      </xdr:nvSpPr>
      <xdr:spPr>
        <a:xfrm>
          <a:off x="9467850" y="1768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483" name="楕円 482">
          <a:extLst>
            <a:ext uri="{FF2B5EF4-FFF2-40B4-BE49-F238E27FC236}">
              <a16:creationId xmlns:a16="http://schemas.microsoft.com/office/drawing/2014/main" id="{6681A811-9110-4987-B4E2-E79E0F3CB655}"/>
            </a:ext>
          </a:extLst>
        </xdr:cNvPr>
        <xdr:cNvSpPr/>
      </xdr:nvSpPr>
      <xdr:spPr>
        <a:xfrm>
          <a:off x="8636000" y="177711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154305</xdr:rowOff>
    </xdr:from>
    <xdr:to>
      <xdr:col>55</xdr:col>
      <xdr:colOff>0</xdr:colOff>
      <xdr:row>107</xdr:row>
      <xdr:rowOff>156211</xdr:rowOff>
    </xdr:to>
    <xdr:cxnSp macro="">
      <xdr:nvCxnSpPr>
        <xdr:cNvPr id="484" name="直線コネクタ 483">
          <a:extLst>
            <a:ext uri="{FF2B5EF4-FFF2-40B4-BE49-F238E27FC236}">
              <a16:creationId xmlns:a16="http://schemas.microsoft.com/office/drawing/2014/main" id="{8BF26EA2-C099-41DE-AC04-CDAE047684FB}"/>
            </a:ext>
          </a:extLst>
        </xdr:cNvPr>
        <xdr:cNvCxnSpPr/>
      </xdr:nvCxnSpPr>
      <xdr:spPr>
        <a:xfrm flipV="1">
          <a:off x="8686800" y="17820005"/>
          <a:ext cx="7429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107314</xdr:rowOff>
    </xdr:from>
    <xdr:to>
      <xdr:col>46</xdr:col>
      <xdr:colOff>38100</xdr:colOff>
      <xdr:row>108</xdr:row>
      <xdr:rowOff>37464</xdr:rowOff>
    </xdr:to>
    <xdr:sp macro="" textlink="">
      <xdr:nvSpPr>
        <xdr:cNvPr id="485" name="楕円 484">
          <a:extLst>
            <a:ext uri="{FF2B5EF4-FFF2-40B4-BE49-F238E27FC236}">
              <a16:creationId xmlns:a16="http://schemas.microsoft.com/office/drawing/2014/main" id="{203E81BE-2F1E-43AB-B55C-BCCCD976CE0D}"/>
            </a:ext>
          </a:extLst>
        </xdr:cNvPr>
        <xdr:cNvSpPr/>
      </xdr:nvSpPr>
      <xdr:spPr>
        <a:xfrm>
          <a:off x="7842250" y="177730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156211</xdr:rowOff>
    </xdr:from>
    <xdr:to>
      <xdr:col>50</xdr:col>
      <xdr:colOff>114300</xdr:colOff>
      <xdr:row>107</xdr:row>
      <xdr:rowOff>158114</xdr:rowOff>
    </xdr:to>
    <xdr:cxnSp macro="">
      <xdr:nvCxnSpPr>
        <xdr:cNvPr id="486" name="直線コネクタ 485">
          <a:extLst>
            <a:ext uri="{FF2B5EF4-FFF2-40B4-BE49-F238E27FC236}">
              <a16:creationId xmlns:a16="http://schemas.microsoft.com/office/drawing/2014/main" id="{486410B8-21AA-4488-BC16-090FE3DA9E3B}"/>
            </a:ext>
          </a:extLst>
        </xdr:cNvPr>
        <xdr:cNvCxnSpPr/>
      </xdr:nvCxnSpPr>
      <xdr:spPr>
        <a:xfrm flipV="1">
          <a:off x="7886700" y="17821911"/>
          <a:ext cx="8001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109220</xdr:rowOff>
    </xdr:from>
    <xdr:to>
      <xdr:col>41</xdr:col>
      <xdr:colOff>101600</xdr:colOff>
      <xdr:row>108</xdr:row>
      <xdr:rowOff>39370</xdr:rowOff>
    </xdr:to>
    <xdr:sp macro="" textlink="">
      <xdr:nvSpPr>
        <xdr:cNvPr id="487" name="楕円 486">
          <a:extLst>
            <a:ext uri="{FF2B5EF4-FFF2-40B4-BE49-F238E27FC236}">
              <a16:creationId xmlns:a16="http://schemas.microsoft.com/office/drawing/2014/main" id="{0DA71FCF-B20D-4B1A-9395-6C25A494A178}"/>
            </a:ext>
          </a:extLst>
        </xdr:cNvPr>
        <xdr:cNvSpPr/>
      </xdr:nvSpPr>
      <xdr:spPr>
        <a:xfrm>
          <a:off x="7029450" y="17774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158114</xdr:rowOff>
    </xdr:from>
    <xdr:to>
      <xdr:col>45</xdr:col>
      <xdr:colOff>177800</xdr:colOff>
      <xdr:row>107</xdr:row>
      <xdr:rowOff>160020</xdr:rowOff>
    </xdr:to>
    <xdr:cxnSp macro="">
      <xdr:nvCxnSpPr>
        <xdr:cNvPr id="488" name="直線コネクタ 487">
          <a:extLst>
            <a:ext uri="{FF2B5EF4-FFF2-40B4-BE49-F238E27FC236}">
              <a16:creationId xmlns:a16="http://schemas.microsoft.com/office/drawing/2014/main" id="{3E7CF49C-693D-426F-A064-63F30E852F0B}"/>
            </a:ext>
          </a:extLst>
        </xdr:cNvPr>
        <xdr:cNvCxnSpPr/>
      </xdr:nvCxnSpPr>
      <xdr:spPr>
        <a:xfrm flipV="1">
          <a:off x="7080250" y="17823814"/>
          <a:ext cx="8064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111125</xdr:rowOff>
    </xdr:from>
    <xdr:to>
      <xdr:col>36</xdr:col>
      <xdr:colOff>165100</xdr:colOff>
      <xdr:row>108</xdr:row>
      <xdr:rowOff>41275</xdr:rowOff>
    </xdr:to>
    <xdr:sp macro="" textlink="">
      <xdr:nvSpPr>
        <xdr:cNvPr id="489" name="楕円 488">
          <a:extLst>
            <a:ext uri="{FF2B5EF4-FFF2-40B4-BE49-F238E27FC236}">
              <a16:creationId xmlns:a16="http://schemas.microsoft.com/office/drawing/2014/main" id="{2D866F7F-5E5A-4422-A190-9E9D846E80B0}"/>
            </a:ext>
          </a:extLst>
        </xdr:cNvPr>
        <xdr:cNvSpPr/>
      </xdr:nvSpPr>
      <xdr:spPr>
        <a:xfrm>
          <a:off x="6235700" y="177768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160020</xdr:rowOff>
    </xdr:from>
    <xdr:to>
      <xdr:col>41</xdr:col>
      <xdr:colOff>50800</xdr:colOff>
      <xdr:row>107</xdr:row>
      <xdr:rowOff>161925</xdr:rowOff>
    </xdr:to>
    <xdr:cxnSp macro="">
      <xdr:nvCxnSpPr>
        <xdr:cNvPr id="490" name="直線コネクタ 489">
          <a:extLst>
            <a:ext uri="{FF2B5EF4-FFF2-40B4-BE49-F238E27FC236}">
              <a16:creationId xmlns:a16="http://schemas.microsoft.com/office/drawing/2014/main" id="{F33B9325-2407-4B4A-BAD9-1D57717BCEA1}"/>
            </a:ext>
          </a:extLst>
        </xdr:cNvPr>
        <xdr:cNvCxnSpPr/>
      </xdr:nvCxnSpPr>
      <xdr:spPr>
        <a:xfrm flipV="1">
          <a:off x="6286500" y="17825720"/>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91" name="n_1aveValue【市民会館】&#10;一人当たり面積">
          <a:extLst>
            <a:ext uri="{FF2B5EF4-FFF2-40B4-BE49-F238E27FC236}">
              <a16:creationId xmlns:a16="http://schemas.microsoft.com/office/drawing/2014/main" id="{78D9786D-2399-44E4-8A2F-4E271B1DEEAE}"/>
            </a:ext>
          </a:extLst>
        </xdr:cNvPr>
        <xdr:cNvSpPr txBox="1"/>
      </xdr:nvSpPr>
      <xdr:spPr>
        <a:xfrm>
          <a:off x="845827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92" name="n_2aveValue【市民会館】&#10;一人当たり面積">
          <a:extLst>
            <a:ext uri="{FF2B5EF4-FFF2-40B4-BE49-F238E27FC236}">
              <a16:creationId xmlns:a16="http://schemas.microsoft.com/office/drawing/2014/main" id="{8A5131BC-8A94-4429-A42B-4B2BFA3D26EA}"/>
            </a:ext>
          </a:extLst>
        </xdr:cNvPr>
        <xdr:cNvSpPr txBox="1"/>
      </xdr:nvSpPr>
      <xdr:spPr>
        <a:xfrm>
          <a:off x="76772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3" name="n_3aveValue【市民会館】&#10;一人当たり面積">
          <a:extLst>
            <a:ext uri="{FF2B5EF4-FFF2-40B4-BE49-F238E27FC236}">
              <a16:creationId xmlns:a16="http://schemas.microsoft.com/office/drawing/2014/main" id="{1541A43C-2912-462F-89ED-7D07CCDF9B53}"/>
            </a:ext>
          </a:extLst>
        </xdr:cNvPr>
        <xdr:cNvSpPr txBox="1"/>
      </xdr:nvSpPr>
      <xdr:spPr>
        <a:xfrm>
          <a:off x="6864427" y="1738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94" name="n_4aveValue【市民会館】&#10;一人当たり面積">
          <a:extLst>
            <a:ext uri="{FF2B5EF4-FFF2-40B4-BE49-F238E27FC236}">
              <a16:creationId xmlns:a16="http://schemas.microsoft.com/office/drawing/2014/main" id="{2F5536E7-0376-486F-BF71-217B29DEEE0E}"/>
            </a:ext>
          </a:extLst>
        </xdr:cNvPr>
        <xdr:cNvSpPr txBox="1"/>
      </xdr:nvSpPr>
      <xdr:spPr>
        <a:xfrm>
          <a:off x="607067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26688</xdr:rowOff>
    </xdr:from>
    <xdr:ext cx="469744" cy="259045"/>
    <xdr:sp macro="" textlink="">
      <xdr:nvSpPr>
        <xdr:cNvPr id="495" name="n_1mainValue【市民会館】&#10;一人当たり面積">
          <a:extLst>
            <a:ext uri="{FF2B5EF4-FFF2-40B4-BE49-F238E27FC236}">
              <a16:creationId xmlns:a16="http://schemas.microsoft.com/office/drawing/2014/main" id="{28E87937-C2F5-4CEF-A29E-1B185262DB64}"/>
            </a:ext>
          </a:extLst>
        </xdr:cNvPr>
        <xdr:cNvSpPr txBox="1"/>
      </xdr:nvSpPr>
      <xdr:spPr>
        <a:xfrm>
          <a:off x="8458277"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28591</xdr:rowOff>
    </xdr:from>
    <xdr:ext cx="469744" cy="259045"/>
    <xdr:sp macro="" textlink="">
      <xdr:nvSpPr>
        <xdr:cNvPr id="496" name="n_2mainValue【市民会館】&#10;一人当たり面積">
          <a:extLst>
            <a:ext uri="{FF2B5EF4-FFF2-40B4-BE49-F238E27FC236}">
              <a16:creationId xmlns:a16="http://schemas.microsoft.com/office/drawing/2014/main" id="{3D3B38D1-E2E7-4CDE-AF8F-F0B048E60C15}"/>
            </a:ext>
          </a:extLst>
        </xdr:cNvPr>
        <xdr:cNvSpPr txBox="1"/>
      </xdr:nvSpPr>
      <xdr:spPr>
        <a:xfrm>
          <a:off x="7677227" y="1785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30497</xdr:rowOff>
    </xdr:from>
    <xdr:ext cx="469744" cy="259045"/>
    <xdr:sp macro="" textlink="">
      <xdr:nvSpPr>
        <xdr:cNvPr id="497" name="n_3mainValue【市民会館】&#10;一人当たり面積">
          <a:extLst>
            <a:ext uri="{FF2B5EF4-FFF2-40B4-BE49-F238E27FC236}">
              <a16:creationId xmlns:a16="http://schemas.microsoft.com/office/drawing/2014/main" id="{F6FDB8D7-99CC-4DAB-AF1C-D9C63E7093EE}"/>
            </a:ext>
          </a:extLst>
        </xdr:cNvPr>
        <xdr:cNvSpPr txBox="1"/>
      </xdr:nvSpPr>
      <xdr:spPr>
        <a:xfrm>
          <a:off x="686442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32402</xdr:rowOff>
    </xdr:from>
    <xdr:ext cx="469744" cy="259045"/>
    <xdr:sp macro="" textlink="">
      <xdr:nvSpPr>
        <xdr:cNvPr id="498" name="n_4mainValue【市民会館】&#10;一人当たり面積">
          <a:extLst>
            <a:ext uri="{FF2B5EF4-FFF2-40B4-BE49-F238E27FC236}">
              <a16:creationId xmlns:a16="http://schemas.microsoft.com/office/drawing/2014/main" id="{66D32798-590C-48B4-AAE0-61B8CCB51B06}"/>
            </a:ext>
          </a:extLst>
        </xdr:cNvPr>
        <xdr:cNvSpPr txBox="1"/>
      </xdr:nvSpPr>
      <xdr:spPr>
        <a:xfrm>
          <a:off x="6070677" y="1786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48B42B00-40BE-40E1-AD5C-D5F8442EAAF3}"/>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6A0C8DF5-2841-438E-BDFB-1EBACABB1A51}"/>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A5606C73-1881-408C-8DF3-3756809DE60D}"/>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85C4B8D0-06E7-4018-BAAC-B5C3E2852DE4}"/>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278AAF6D-3A8A-4E66-8D3F-36B03D296427}"/>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BAC984B6-C0EB-4116-86DA-6E8385E1FDCF}"/>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BF95667C-397F-4FFA-A358-CC3B750823BE}"/>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FEF2C4E-9370-4345-BEC3-311CD797D2D6}"/>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BBF1EA90-F50E-4B3E-A863-B7FE410E4F56}"/>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58A5CA25-4B30-4FA3-A8C2-3E08FE979D8C}"/>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FD3AFBB9-538D-4A99-AF07-94A95D948480}"/>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20722AA6-B4EE-494D-ACD1-951F4655E102}"/>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7D3B1C6D-4CD4-43B3-8CCC-F98428313ECF}"/>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A8097DE-35BF-4CB6-B798-062C12A3B411}"/>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E7E3C5CE-59F5-46BB-BC06-DBA5ABE32146}"/>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BDEB27A-028D-41C1-8DB7-A3E6E16EE1FB}"/>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94859D40-7137-451E-8130-3E3561F5BC0A}"/>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F35F2B2B-24B2-4868-BA70-63A1A324C23D}"/>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465720DC-BF81-4360-BA1A-7E0FE41BF6DB}"/>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32F96B52-FC89-4278-9F67-592365628007}"/>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9EB4E140-A8AA-4948-9E5F-34D5AF1A1877}"/>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FA754D1D-C634-4D7D-9DCA-BFC705EE634A}"/>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5580A2C8-CAC7-4FAA-91AC-0AA41017A559}"/>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9E5EB58B-0A93-4D2E-B123-DB9705245437}"/>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a:extLst>
            <a:ext uri="{FF2B5EF4-FFF2-40B4-BE49-F238E27FC236}">
              <a16:creationId xmlns:a16="http://schemas.microsoft.com/office/drawing/2014/main" id="{6C3F8DBB-4EEB-47F6-9EEF-094730550CD0}"/>
            </a:ext>
          </a:extLst>
        </xdr:cNvPr>
        <xdr:cNvCxnSpPr/>
      </xdr:nvCxnSpPr>
      <xdr:spPr>
        <a:xfrm flipV="1">
          <a:off x="14699614" y="5463540"/>
          <a:ext cx="0"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21DF92A0-4B4D-42E7-BD48-4323D23199E2}"/>
            </a:ext>
          </a:extLst>
        </xdr:cNvPr>
        <xdr:cNvSpPr txBox="1"/>
      </xdr:nvSpPr>
      <xdr:spPr>
        <a:xfrm>
          <a:off x="14738350" y="687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C10E4E00-8EE8-4530-9D53-1847ED02A12B}"/>
            </a:ext>
          </a:extLst>
        </xdr:cNvPr>
        <xdr:cNvCxnSpPr/>
      </xdr:nvCxnSpPr>
      <xdr:spPr>
        <a:xfrm>
          <a:off x="14611350" y="68681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6E4139-E9AB-405C-8C6F-893E30458874}"/>
            </a:ext>
          </a:extLst>
        </xdr:cNvPr>
        <xdr:cNvSpPr txBox="1"/>
      </xdr:nvSpPr>
      <xdr:spPr>
        <a:xfrm>
          <a:off x="14738350" y="525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5E86A28A-B38F-4609-BFAF-356131335EF3}"/>
            </a:ext>
          </a:extLst>
        </xdr:cNvPr>
        <xdr:cNvCxnSpPr/>
      </xdr:nvCxnSpPr>
      <xdr:spPr>
        <a:xfrm>
          <a:off x="14611350" y="5463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D58F3217-0AA4-4594-831C-A0F97217F126}"/>
            </a:ext>
          </a:extLst>
        </xdr:cNvPr>
        <xdr:cNvSpPr txBox="1"/>
      </xdr:nvSpPr>
      <xdr:spPr>
        <a:xfrm>
          <a:off x="1473835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B9104099-3058-4324-897C-F301BCE7AE61}"/>
            </a:ext>
          </a:extLst>
        </xdr:cNvPr>
        <xdr:cNvSpPr/>
      </xdr:nvSpPr>
      <xdr:spPr>
        <a:xfrm>
          <a:off x="14649450" y="63087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A28F0FF0-1017-40BE-B412-FE4924FBF458}"/>
            </a:ext>
          </a:extLst>
        </xdr:cNvPr>
        <xdr:cNvSpPr/>
      </xdr:nvSpPr>
      <xdr:spPr>
        <a:xfrm>
          <a:off x="13887450" y="62655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a:extLst>
            <a:ext uri="{FF2B5EF4-FFF2-40B4-BE49-F238E27FC236}">
              <a16:creationId xmlns:a16="http://schemas.microsoft.com/office/drawing/2014/main" id="{B45EA89D-BA1C-49E6-98AE-7D5EC5046A77}"/>
            </a:ext>
          </a:extLst>
        </xdr:cNvPr>
        <xdr:cNvSpPr/>
      </xdr:nvSpPr>
      <xdr:spPr>
        <a:xfrm>
          <a:off x="13093700" y="62064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a:extLst>
            <a:ext uri="{FF2B5EF4-FFF2-40B4-BE49-F238E27FC236}">
              <a16:creationId xmlns:a16="http://schemas.microsoft.com/office/drawing/2014/main" id="{62833C5E-5C26-455F-A86D-A8B4C1391745}"/>
            </a:ext>
          </a:extLst>
        </xdr:cNvPr>
        <xdr:cNvSpPr/>
      </xdr:nvSpPr>
      <xdr:spPr>
        <a:xfrm>
          <a:off x="12299950" y="607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a:extLst>
            <a:ext uri="{FF2B5EF4-FFF2-40B4-BE49-F238E27FC236}">
              <a16:creationId xmlns:a16="http://schemas.microsoft.com/office/drawing/2014/main" id="{C6F19B4F-F6A8-4FD3-A27C-F2F5C1B3F5C6}"/>
            </a:ext>
          </a:extLst>
        </xdr:cNvPr>
        <xdr:cNvSpPr/>
      </xdr:nvSpPr>
      <xdr:spPr>
        <a:xfrm>
          <a:off x="11487150" y="60775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4E84C0F-993E-4EF2-9FE5-CDCF12C1B3F4}"/>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CB079760-4091-42F8-9B23-460D555CC382}"/>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43E2506-AE41-4A2D-A600-5ACD15172CC4}"/>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A292391F-4AA8-45A5-BD5F-47F3CBAFD9AE}"/>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3075BFC3-5C89-4F18-881A-FD571DAB5348}"/>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23495</xdr:rowOff>
    </xdr:from>
    <xdr:to>
      <xdr:col>85</xdr:col>
      <xdr:colOff>177800</xdr:colOff>
      <xdr:row>36</xdr:row>
      <xdr:rowOff>125095</xdr:rowOff>
    </xdr:to>
    <xdr:sp macro="" textlink="">
      <xdr:nvSpPr>
        <xdr:cNvPr id="539" name="楕円 538">
          <a:extLst>
            <a:ext uri="{FF2B5EF4-FFF2-40B4-BE49-F238E27FC236}">
              <a16:creationId xmlns:a16="http://schemas.microsoft.com/office/drawing/2014/main" id="{6E63431F-E810-48F4-86F6-5098F4F6A1AB}"/>
            </a:ext>
          </a:extLst>
        </xdr:cNvPr>
        <xdr:cNvSpPr/>
      </xdr:nvSpPr>
      <xdr:spPr>
        <a:xfrm>
          <a:off x="14649450" y="59670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46372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F91A6C05-A1F0-4E3E-B2F5-8B2FFF33B233}"/>
            </a:ext>
          </a:extLst>
        </xdr:cNvPr>
        <xdr:cNvSpPr txBox="1"/>
      </xdr:nvSpPr>
      <xdr:spPr>
        <a:xfrm>
          <a:off x="14738350" y="5824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116840</xdr:rowOff>
    </xdr:from>
    <xdr:to>
      <xdr:col>81</xdr:col>
      <xdr:colOff>101600</xdr:colOff>
      <xdr:row>36</xdr:row>
      <xdr:rowOff>46990</xdr:rowOff>
    </xdr:to>
    <xdr:sp macro="" textlink="">
      <xdr:nvSpPr>
        <xdr:cNvPr id="541" name="楕円 540">
          <a:extLst>
            <a:ext uri="{FF2B5EF4-FFF2-40B4-BE49-F238E27FC236}">
              <a16:creationId xmlns:a16="http://schemas.microsoft.com/office/drawing/2014/main" id="{33C1B2CE-DAB5-4D29-A065-BB0D4BC948C8}"/>
            </a:ext>
          </a:extLst>
        </xdr:cNvPr>
        <xdr:cNvSpPr/>
      </xdr:nvSpPr>
      <xdr:spPr>
        <a:xfrm>
          <a:off x="13887450" y="5895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167640</xdr:rowOff>
    </xdr:from>
    <xdr:to>
      <xdr:col>85</xdr:col>
      <xdr:colOff>127000</xdr:colOff>
      <xdr:row>36</xdr:row>
      <xdr:rowOff>74295</xdr:rowOff>
    </xdr:to>
    <xdr:cxnSp macro="">
      <xdr:nvCxnSpPr>
        <xdr:cNvPr id="542" name="直線コネクタ 541">
          <a:extLst>
            <a:ext uri="{FF2B5EF4-FFF2-40B4-BE49-F238E27FC236}">
              <a16:creationId xmlns:a16="http://schemas.microsoft.com/office/drawing/2014/main" id="{B3F059F7-FE6E-4CAD-B867-091BB93BB45A}"/>
            </a:ext>
          </a:extLst>
        </xdr:cNvPr>
        <xdr:cNvCxnSpPr/>
      </xdr:nvCxnSpPr>
      <xdr:spPr>
        <a:xfrm>
          <a:off x="13938250" y="5946140"/>
          <a:ext cx="76200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38735</xdr:rowOff>
    </xdr:from>
    <xdr:to>
      <xdr:col>76</xdr:col>
      <xdr:colOff>165100</xdr:colOff>
      <xdr:row>35</xdr:row>
      <xdr:rowOff>140335</xdr:rowOff>
    </xdr:to>
    <xdr:sp macro="" textlink="">
      <xdr:nvSpPr>
        <xdr:cNvPr id="543" name="楕円 542">
          <a:extLst>
            <a:ext uri="{FF2B5EF4-FFF2-40B4-BE49-F238E27FC236}">
              <a16:creationId xmlns:a16="http://schemas.microsoft.com/office/drawing/2014/main" id="{B286688E-2C1B-4D38-AA19-1FF769462040}"/>
            </a:ext>
          </a:extLst>
        </xdr:cNvPr>
        <xdr:cNvSpPr/>
      </xdr:nvSpPr>
      <xdr:spPr>
        <a:xfrm>
          <a:off x="13093700" y="58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89535</xdr:rowOff>
    </xdr:from>
    <xdr:to>
      <xdr:col>81</xdr:col>
      <xdr:colOff>50800</xdr:colOff>
      <xdr:row>35</xdr:row>
      <xdr:rowOff>167640</xdr:rowOff>
    </xdr:to>
    <xdr:cxnSp macro="">
      <xdr:nvCxnSpPr>
        <xdr:cNvPr id="544" name="直線コネクタ 543">
          <a:extLst>
            <a:ext uri="{FF2B5EF4-FFF2-40B4-BE49-F238E27FC236}">
              <a16:creationId xmlns:a16="http://schemas.microsoft.com/office/drawing/2014/main" id="{52E39011-CC75-407A-B201-41D2E56C74DD}"/>
            </a:ext>
          </a:extLst>
        </xdr:cNvPr>
        <xdr:cNvCxnSpPr/>
      </xdr:nvCxnSpPr>
      <xdr:spPr>
        <a:xfrm>
          <a:off x="13144500" y="5868035"/>
          <a:ext cx="79375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xdr:rowOff>
    </xdr:from>
    <xdr:to>
      <xdr:col>72</xdr:col>
      <xdr:colOff>38100</xdr:colOff>
      <xdr:row>38</xdr:row>
      <xdr:rowOff>117475</xdr:rowOff>
    </xdr:to>
    <xdr:sp macro="" textlink="">
      <xdr:nvSpPr>
        <xdr:cNvPr id="545" name="楕円 544">
          <a:extLst>
            <a:ext uri="{FF2B5EF4-FFF2-40B4-BE49-F238E27FC236}">
              <a16:creationId xmlns:a16="http://schemas.microsoft.com/office/drawing/2014/main" id="{5E224EAB-5714-44C9-97E5-F7288322CBC4}"/>
            </a:ext>
          </a:extLst>
        </xdr:cNvPr>
        <xdr:cNvSpPr/>
      </xdr:nvSpPr>
      <xdr:spPr>
        <a:xfrm>
          <a:off x="12299950" y="62896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89535</xdr:rowOff>
    </xdr:from>
    <xdr:to>
      <xdr:col>76</xdr:col>
      <xdr:colOff>114300</xdr:colOff>
      <xdr:row>38</xdr:row>
      <xdr:rowOff>66675</xdr:rowOff>
    </xdr:to>
    <xdr:cxnSp macro="">
      <xdr:nvCxnSpPr>
        <xdr:cNvPr id="546" name="直線コネクタ 545">
          <a:extLst>
            <a:ext uri="{FF2B5EF4-FFF2-40B4-BE49-F238E27FC236}">
              <a16:creationId xmlns:a16="http://schemas.microsoft.com/office/drawing/2014/main" id="{F176B571-5428-47EA-A79A-9564BBBA9964}"/>
            </a:ext>
          </a:extLst>
        </xdr:cNvPr>
        <xdr:cNvCxnSpPr/>
      </xdr:nvCxnSpPr>
      <xdr:spPr>
        <a:xfrm flipV="1">
          <a:off x="12344400" y="5868035"/>
          <a:ext cx="8001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88265</xdr:rowOff>
    </xdr:from>
    <xdr:to>
      <xdr:col>67</xdr:col>
      <xdr:colOff>101600</xdr:colOff>
      <xdr:row>38</xdr:row>
      <xdr:rowOff>18415</xdr:rowOff>
    </xdr:to>
    <xdr:sp macro="" textlink="">
      <xdr:nvSpPr>
        <xdr:cNvPr id="547" name="楕円 546">
          <a:extLst>
            <a:ext uri="{FF2B5EF4-FFF2-40B4-BE49-F238E27FC236}">
              <a16:creationId xmlns:a16="http://schemas.microsoft.com/office/drawing/2014/main" id="{D1AAEE3C-826E-470D-B3A6-2EEFA6CDC0A3}"/>
            </a:ext>
          </a:extLst>
        </xdr:cNvPr>
        <xdr:cNvSpPr/>
      </xdr:nvSpPr>
      <xdr:spPr>
        <a:xfrm>
          <a:off x="11487150" y="6196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139065</xdr:rowOff>
    </xdr:from>
    <xdr:to>
      <xdr:col>71</xdr:col>
      <xdr:colOff>177800</xdr:colOff>
      <xdr:row>38</xdr:row>
      <xdr:rowOff>66675</xdr:rowOff>
    </xdr:to>
    <xdr:cxnSp macro="">
      <xdr:nvCxnSpPr>
        <xdr:cNvPr id="548" name="直線コネクタ 547">
          <a:extLst>
            <a:ext uri="{FF2B5EF4-FFF2-40B4-BE49-F238E27FC236}">
              <a16:creationId xmlns:a16="http://schemas.microsoft.com/office/drawing/2014/main" id="{4CD8B572-1EA1-4E06-87A4-D7091C4D357A}"/>
            </a:ext>
          </a:extLst>
        </xdr:cNvPr>
        <xdr:cNvCxnSpPr/>
      </xdr:nvCxnSpPr>
      <xdr:spPr>
        <a:xfrm>
          <a:off x="11537950" y="6247765"/>
          <a:ext cx="80645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6EC417E9-E22A-45D6-8CE5-236F623A2D14}"/>
            </a:ext>
          </a:extLst>
        </xdr:cNvPr>
        <xdr:cNvSpPr txBox="1"/>
      </xdr:nvSpPr>
      <xdr:spPr>
        <a:xfrm>
          <a:off x="13742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A66B1E1E-9850-4EDF-BA8D-52CD65B67FB5}"/>
            </a:ext>
          </a:extLst>
        </xdr:cNvPr>
        <xdr:cNvSpPr txBox="1"/>
      </xdr:nvSpPr>
      <xdr:spPr>
        <a:xfrm>
          <a:off x="1296099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D6CE8F93-C6CB-4AAB-919E-DB828D60B109}"/>
            </a:ext>
          </a:extLst>
        </xdr:cNvPr>
        <xdr:cNvSpPr txBox="1"/>
      </xdr:nvSpPr>
      <xdr:spPr>
        <a:xfrm>
          <a:off x="12167244" y="585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D6DB3525-DE21-4CF2-8EB2-C52B2CF377BB}"/>
            </a:ext>
          </a:extLst>
        </xdr:cNvPr>
        <xdr:cNvSpPr txBox="1"/>
      </xdr:nvSpPr>
      <xdr:spPr>
        <a:xfrm>
          <a:off x="11354444" y="585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63517</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BB3EE821-5F18-4BF6-9122-65EDCF7A51F8}"/>
            </a:ext>
          </a:extLst>
        </xdr:cNvPr>
        <xdr:cNvSpPr txBox="1"/>
      </xdr:nvSpPr>
      <xdr:spPr>
        <a:xfrm>
          <a:off x="13742044"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156862</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A01BC840-D32F-4712-877F-90B4D7DF700C}"/>
            </a:ext>
          </a:extLst>
        </xdr:cNvPr>
        <xdr:cNvSpPr txBox="1"/>
      </xdr:nvSpPr>
      <xdr:spPr>
        <a:xfrm>
          <a:off x="1296099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108602</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C71B1BB8-D0BF-438E-A4F7-0C1F2B92208A}"/>
            </a:ext>
          </a:extLst>
        </xdr:cNvPr>
        <xdr:cNvSpPr txBox="1"/>
      </xdr:nvSpPr>
      <xdr:spPr>
        <a:xfrm>
          <a:off x="12167244" y="638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5D8378E6-F05F-4C58-ADE4-2ECEFBD17A01}"/>
            </a:ext>
          </a:extLst>
        </xdr:cNvPr>
        <xdr:cNvSpPr txBox="1"/>
      </xdr:nvSpPr>
      <xdr:spPr>
        <a:xfrm>
          <a:off x="113544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C6A880E-F640-4B9E-9CB9-08A00598AF10}"/>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916F503D-E7D1-41FC-8B33-FF402F92E35F}"/>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6C7D0FA4-518B-4714-ABCF-AB66619F24C5}"/>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433A25F-A316-40EB-B176-2B848778985B}"/>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A6B5BB92-7B4F-43D7-A172-12CDB8442E79}"/>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66513B2F-B266-4252-AF98-13E0A0254C4E}"/>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71E72881-DDEA-42EC-B2BD-1D5376549811}"/>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99C7FE9D-BA26-4CF6-B7AE-010AE8AD28C8}"/>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A73FE825-E573-4FAA-95F4-E17CFAA6F13B}"/>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8B05E9A3-BF24-40E7-B4D6-96C47A2DC53D}"/>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a:extLst>
            <a:ext uri="{FF2B5EF4-FFF2-40B4-BE49-F238E27FC236}">
              <a16:creationId xmlns:a16="http://schemas.microsoft.com/office/drawing/2014/main" id="{FFE145C3-107C-4771-9639-DFC8EF4269FE}"/>
            </a:ext>
          </a:extLst>
        </xdr:cNvPr>
        <xdr:cNvCxnSpPr/>
      </xdr:nvCxnSpPr>
      <xdr:spPr>
        <a:xfrm>
          <a:off x="164592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a:extLst>
            <a:ext uri="{FF2B5EF4-FFF2-40B4-BE49-F238E27FC236}">
              <a16:creationId xmlns:a16="http://schemas.microsoft.com/office/drawing/2014/main" id="{0BE68FB7-2E05-43A7-9F99-B48980EBB2A7}"/>
            </a:ext>
          </a:extLst>
        </xdr:cNvPr>
        <xdr:cNvSpPr txBox="1"/>
      </xdr:nvSpPr>
      <xdr:spPr>
        <a:xfrm>
          <a:off x="16248514" y="68908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a:extLst>
            <a:ext uri="{FF2B5EF4-FFF2-40B4-BE49-F238E27FC236}">
              <a16:creationId xmlns:a16="http://schemas.microsoft.com/office/drawing/2014/main" id="{D107F429-6F3F-4EA4-AFAC-65E10C0965D0}"/>
            </a:ext>
          </a:extLst>
        </xdr:cNvPr>
        <xdr:cNvCxnSpPr/>
      </xdr:nvCxnSpPr>
      <xdr:spPr>
        <a:xfrm>
          <a:off x="164592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a:extLst>
            <a:ext uri="{FF2B5EF4-FFF2-40B4-BE49-F238E27FC236}">
              <a16:creationId xmlns:a16="http://schemas.microsoft.com/office/drawing/2014/main" id="{B8D3F581-1AC2-4C02-9A11-FC8BF2A1A7FA}"/>
            </a:ext>
          </a:extLst>
        </xdr:cNvPr>
        <xdr:cNvSpPr txBox="1"/>
      </xdr:nvSpPr>
      <xdr:spPr>
        <a:xfrm>
          <a:off x="15939981" y="65769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a:extLst>
            <a:ext uri="{FF2B5EF4-FFF2-40B4-BE49-F238E27FC236}">
              <a16:creationId xmlns:a16="http://schemas.microsoft.com/office/drawing/2014/main" id="{D85ADB7D-2196-4F96-AA26-93D288B08933}"/>
            </a:ext>
          </a:extLst>
        </xdr:cNvPr>
        <xdr:cNvCxnSpPr/>
      </xdr:nvCxnSpPr>
      <xdr:spPr>
        <a:xfrm>
          <a:off x="164592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a:extLst>
            <a:ext uri="{FF2B5EF4-FFF2-40B4-BE49-F238E27FC236}">
              <a16:creationId xmlns:a16="http://schemas.microsoft.com/office/drawing/2014/main" id="{E61F66F8-26B0-4FBB-8844-B56655ECE6D5}"/>
            </a:ext>
          </a:extLst>
        </xdr:cNvPr>
        <xdr:cNvSpPr txBox="1"/>
      </xdr:nvSpPr>
      <xdr:spPr>
        <a:xfrm>
          <a:off x="15939981" y="62631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a:extLst>
            <a:ext uri="{FF2B5EF4-FFF2-40B4-BE49-F238E27FC236}">
              <a16:creationId xmlns:a16="http://schemas.microsoft.com/office/drawing/2014/main" id="{781A559A-FE98-4CC2-970D-CAE4CD3F4779}"/>
            </a:ext>
          </a:extLst>
        </xdr:cNvPr>
        <xdr:cNvCxnSpPr/>
      </xdr:nvCxnSpPr>
      <xdr:spPr>
        <a:xfrm>
          <a:off x="164592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a:extLst>
            <a:ext uri="{FF2B5EF4-FFF2-40B4-BE49-F238E27FC236}">
              <a16:creationId xmlns:a16="http://schemas.microsoft.com/office/drawing/2014/main" id="{CA11E691-320D-4A38-B3A3-30471CF854EB}"/>
            </a:ext>
          </a:extLst>
        </xdr:cNvPr>
        <xdr:cNvSpPr txBox="1"/>
      </xdr:nvSpPr>
      <xdr:spPr>
        <a:xfrm>
          <a:off x="15939981" y="59428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a:extLst>
            <a:ext uri="{FF2B5EF4-FFF2-40B4-BE49-F238E27FC236}">
              <a16:creationId xmlns:a16="http://schemas.microsoft.com/office/drawing/2014/main" id="{EAD1BDB4-7D90-4BD2-BCC3-FD41CAD5C329}"/>
            </a:ext>
          </a:extLst>
        </xdr:cNvPr>
        <xdr:cNvCxnSpPr/>
      </xdr:nvCxnSpPr>
      <xdr:spPr>
        <a:xfrm>
          <a:off x="164592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a:extLst>
            <a:ext uri="{FF2B5EF4-FFF2-40B4-BE49-F238E27FC236}">
              <a16:creationId xmlns:a16="http://schemas.microsoft.com/office/drawing/2014/main" id="{946C0BCC-41E4-4F9B-BE9C-3D145E4B6EEE}"/>
            </a:ext>
          </a:extLst>
        </xdr:cNvPr>
        <xdr:cNvSpPr txBox="1"/>
      </xdr:nvSpPr>
      <xdr:spPr>
        <a:xfrm>
          <a:off x="15939981" y="56290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a:extLst>
            <a:ext uri="{FF2B5EF4-FFF2-40B4-BE49-F238E27FC236}">
              <a16:creationId xmlns:a16="http://schemas.microsoft.com/office/drawing/2014/main" id="{CF707BEA-1756-42D2-B325-CA440B6523BA}"/>
            </a:ext>
          </a:extLst>
        </xdr:cNvPr>
        <xdr:cNvCxnSpPr/>
      </xdr:nvCxnSpPr>
      <xdr:spPr>
        <a:xfrm>
          <a:off x="164592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a:extLst>
            <a:ext uri="{FF2B5EF4-FFF2-40B4-BE49-F238E27FC236}">
              <a16:creationId xmlns:a16="http://schemas.microsoft.com/office/drawing/2014/main" id="{F60B772B-67B9-45FD-B7D6-29FFBC2B0495}"/>
            </a:ext>
          </a:extLst>
        </xdr:cNvPr>
        <xdr:cNvSpPr txBox="1"/>
      </xdr:nvSpPr>
      <xdr:spPr>
        <a:xfrm>
          <a:off x="15939981" y="53151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229561C4-0FF5-460A-A198-79B2702B25E6}"/>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a:extLst>
            <a:ext uri="{FF2B5EF4-FFF2-40B4-BE49-F238E27FC236}">
              <a16:creationId xmlns:a16="http://schemas.microsoft.com/office/drawing/2014/main" id="{00C922B2-1298-4DA0-878E-68EF0D55435C}"/>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EEF82596-AD93-48B8-98DA-10214FD66CF7}"/>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a:extLst>
            <a:ext uri="{FF2B5EF4-FFF2-40B4-BE49-F238E27FC236}">
              <a16:creationId xmlns:a16="http://schemas.microsoft.com/office/drawing/2014/main" id="{22A49D54-4EE9-4FE6-8F50-A591A90C79C6}"/>
            </a:ext>
          </a:extLst>
        </xdr:cNvPr>
        <xdr:cNvCxnSpPr/>
      </xdr:nvCxnSpPr>
      <xdr:spPr>
        <a:xfrm flipV="1">
          <a:off x="19951064" y="5488518"/>
          <a:ext cx="0" cy="1531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a:extLst>
            <a:ext uri="{FF2B5EF4-FFF2-40B4-BE49-F238E27FC236}">
              <a16:creationId xmlns:a16="http://schemas.microsoft.com/office/drawing/2014/main" id="{02EB533B-ED09-4AC5-BA58-4CD654D06ADD}"/>
            </a:ext>
          </a:extLst>
        </xdr:cNvPr>
        <xdr:cNvSpPr txBox="1"/>
      </xdr:nvSpPr>
      <xdr:spPr>
        <a:xfrm>
          <a:off x="19989800" y="702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a:extLst>
            <a:ext uri="{FF2B5EF4-FFF2-40B4-BE49-F238E27FC236}">
              <a16:creationId xmlns:a16="http://schemas.microsoft.com/office/drawing/2014/main" id="{84444311-59D0-48D9-84F1-6CC12E9F01B7}"/>
            </a:ext>
          </a:extLst>
        </xdr:cNvPr>
        <xdr:cNvCxnSpPr/>
      </xdr:nvCxnSpPr>
      <xdr:spPr>
        <a:xfrm>
          <a:off x="19881850" y="70204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13EB2B0F-7F00-411C-A4B2-EF2928C45857}"/>
            </a:ext>
          </a:extLst>
        </xdr:cNvPr>
        <xdr:cNvSpPr txBox="1"/>
      </xdr:nvSpPr>
      <xdr:spPr>
        <a:xfrm>
          <a:off x="19989800" y="527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a:extLst>
            <a:ext uri="{FF2B5EF4-FFF2-40B4-BE49-F238E27FC236}">
              <a16:creationId xmlns:a16="http://schemas.microsoft.com/office/drawing/2014/main" id="{9C311751-C07A-4484-85C7-300A105B29A6}"/>
            </a:ext>
          </a:extLst>
        </xdr:cNvPr>
        <xdr:cNvCxnSpPr/>
      </xdr:nvCxnSpPr>
      <xdr:spPr>
        <a:xfrm>
          <a:off x="19881850" y="54885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3526</xdr:rowOff>
    </xdr:from>
    <xdr:ext cx="599010" cy="259045"/>
    <xdr:sp macro="" textlink="">
      <xdr:nvSpPr>
        <xdr:cNvPr id="587" name="【一般廃棄物処理施設】&#10;一人当たり有形固定資産（償却資産）額平均値テキスト">
          <a:extLst>
            <a:ext uri="{FF2B5EF4-FFF2-40B4-BE49-F238E27FC236}">
              <a16:creationId xmlns:a16="http://schemas.microsoft.com/office/drawing/2014/main" id="{179E4B47-7D20-49F5-9BD6-D9D3C25ABA9A}"/>
            </a:ext>
          </a:extLst>
        </xdr:cNvPr>
        <xdr:cNvSpPr txBox="1"/>
      </xdr:nvSpPr>
      <xdr:spPr>
        <a:xfrm>
          <a:off x="19989800" y="6607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a:extLst>
            <a:ext uri="{FF2B5EF4-FFF2-40B4-BE49-F238E27FC236}">
              <a16:creationId xmlns:a16="http://schemas.microsoft.com/office/drawing/2014/main" id="{F0FB1211-4B64-48F9-AD18-4EA9615E8F8D}"/>
            </a:ext>
          </a:extLst>
        </xdr:cNvPr>
        <xdr:cNvSpPr/>
      </xdr:nvSpPr>
      <xdr:spPr>
        <a:xfrm>
          <a:off x="19900900" y="662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a:extLst>
            <a:ext uri="{FF2B5EF4-FFF2-40B4-BE49-F238E27FC236}">
              <a16:creationId xmlns:a16="http://schemas.microsoft.com/office/drawing/2014/main" id="{4D907DB2-B429-49B6-A018-42EE23BAFB06}"/>
            </a:ext>
          </a:extLst>
        </xdr:cNvPr>
        <xdr:cNvSpPr/>
      </xdr:nvSpPr>
      <xdr:spPr>
        <a:xfrm>
          <a:off x="19157950" y="66395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a:extLst>
            <a:ext uri="{FF2B5EF4-FFF2-40B4-BE49-F238E27FC236}">
              <a16:creationId xmlns:a16="http://schemas.microsoft.com/office/drawing/2014/main" id="{E67D3E7C-A7C7-49D9-8CC8-E2D1A7A7C260}"/>
            </a:ext>
          </a:extLst>
        </xdr:cNvPr>
        <xdr:cNvSpPr/>
      </xdr:nvSpPr>
      <xdr:spPr>
        <a:xfrm>
          <a:off x="18345150" y="666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a:extLst>
            <a:ext uri="{FF2B5EF4-FFF2-40B4-BE49-F238E27FC236}">
              <a16:creationId xmlns:a16="http://schemas.microsoft.com/office/drawing/2014/main" id="{FB45E800-3D49-48CD-A2C0-EBFB7EA0AD3B}"/>
            </a:ext>
          </a:extLst>
        </xdr:cNvPr>
        <xdr:cNvSpPr/>
      </xdr:nvSpPr>
      <xdr:spPr>
        <a:xfrm>
          <a:off x="17551400" y="66957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a:extLst>
            <a:ext uri="{FF2B5EF4-FFF2-40B4-BE49-F238E27FC236}">
              <a16:creationId xmlns:a16="http://schemas.microsoft.com/office/drawing/2014/main" id="{6B571C5F-7E6D-4F8A-8E8F-C0E9C48EC00A}"/>
            </a:ext>
          </a:extLst>
        </xdr:cNvPr>
        <xdr:cNvSpPr/>
      </xdr:nvSpPr>
      <xdr:spPr>
        <a:xfrm>
          <a:off x="16757650" y="67279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AE1DABD2-2B2C-4E37-BEE4-F97EA723FBF1}"/>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6C954088-C511-4B1D-B209-7AFC9286CA39}"/>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FF6E5A42-43F2-4B12-A7FF-56BE967A63B2}"/>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3C44A55C-B6BA-4624-A644-32A16CB3A2B7}"/>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41969E43-2B02-445B-9E26-60795C3C4C89}"/>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48123</xdr:rowOff>
    </xdr:from>
    <xdr:to>
      <xdr:col>116</xdr:col>
      <xdr:colOff>114300</xdr:colOff>
      <xdr:row>39</xdr:row>
      <xdr:rowOff>149723</xdr:rowOff>
    </xdr:to>
    <xdr:sp macro="" textlink="">
      <xdr:nvSpPr>
        <xdr:cNvPr id="598" name="楕円 597">
          <a:extLst>
            <a:ext uri="{FF2B5EF4-FFF2-40B4-BE49-F238E27FC236}">
              <a16:creationId xmlns:a16="http://schemas.microsoft.com/office/drawing/2014/main" id="{BE312208-8D69-4656-A5CF-1EA9F4276E29}"/>
            </a:ext>
          </a:extLst>
        </xdr:cNvPr>
        <xdr:cNvSpPr/>
      </xdr:nvSpPr>
      <xdr:spPr>
        <a:xfrm>
          <a:off x="19900900" y="64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71000</xdr:rowOff>
    </xdr:from>
    <xdr:ext cx="599010" cy="259045"/>
    <xdr:sp macro="" textlink="">
      <xdr:nvSpPr>
        <xdr:cNvPr id="599" name="【一般廃棄物処理施設】&#10;一人当たり有形固定資産（償却資産）額該当値テキスト">
          <a:extLst>
            <a:ext uri="{FF2B5EF4-FFF2-40B4-BE49-F238E27FC236}">
              <a16:creationId xmlns:a16="http://schemas.microsoft.com/office/drawing/2014/main" id="{F2F8EA60-3F0A-4D19-88AA-D039B38510EB}"/>
            </a:ext>
          </a:extLst>
        </xdr:cNvPr>
        <xdr:cNvSpPr txBox="1"/>
      </xdr:nvSpPr>
      <xdr:spPr>
        <a:xfrm>
          <a:off x="19989800" y="634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54540</xdr:rowOff>
    </xdr:from>
    <xdr:to>
      <xdr:col>112</xdr:col>
      <xdr:colOff>38100</xdr:colOff>
      <xdr:row>39</xdr:row>
      <xdr:rowOff>156140</xdr:rowOff>
    </xdr:to>
    <xdr:sp macro="" textlink="">
      <xdr:nvSpPr>
        <xdr:cNvPr id="600" name="楕円 599">
          <a:extLst>
            <a:ext uri="{FF2B5EF4-FFF2-40B4-BE49-F238E27FC236}">
              <a16:creationId xmlns:a16="http://schemas.microsoft.com/office/drawing/2014/main" id="{AE9BF9C3-2E4C-4180-8A22-405F12F9F15F}"/>
            </a:ext>
          </a:extLst>
        </xdr:cNvPr>
        <xdr:cNvSpPr/>
      </xdr:nvSpPr>
      <xdr:spPr>
        <a:xfrm>
          <a:off x="19157950" y="6493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98923</xdr:rowOff>
    </xdr:from>
    <xdr:to>
      <xdr:col>116</xdr:col>
      <xdr:colOff>63500</xdr:colOff>
      <xdr:row>39</xdr:row>
      <xdr:rowOff>105340</xdr:rowOff>
    </xdr:to>
    <xdr:cxnSp macro="">
      <xdr:nvCxnSpPr>
        <xdr:cNvPr id="601" name="直線コネクタ 600">
          <a:extLst>
            <a:ext uri="{FF2B5EF4-FFF2-40B4-BE49-F238E27FC236}">
              <a16:creationId xmlns:a16="http://schemas.microsoft.com/office/drawing/2014/main" id="{EDC1830E-7969-4E9C-9D9D-F65F712C1459}"/>
            </a:ext>
          </a:extLst>
        </xdr:cNvPr>
        <xdr:cNvCxnSpPr/>
      </xdr:nvCxnSpPr>
      <xdr:spPr>
        <a:xfrm flipV="1">
          <a:off x="19202400" y="6537823"/>
          <a:ext cx="749300" cy="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62257</xdr:rowOff>
    </xdr:from>
    <xdr:to>
      <xdr:col>107</xdr:col>
      <xdr:colOff>101600</xdr:colOff>
      <xdr:row>39</xdr:row>
      <xdr:rowOff>163857</xdr:rowOff>
    </xdr:to>
    <xdr:sp macro="" textlink="">
      <xdr:nvSpPr>
        <xdr:cNvPr id="602" name="楕円 601">
          <a:extLst>
            <a:ext uri="{FF2B5EF4-FFF2-40B4-BE49-F238E27FC236}">
              <a16:creationId xmlns:a16="http://schemas.microsoft.com/office/drawing/2014/main" id="{B3C1F428-2DBD-4313-BA3C-53613221DB4E}"/>
            </a:ext>
          </a:extLst>
        </xdr:cNvPr>
        <xdr:cNvSpPr/>
      </xdr:nvSpPr>
      <xdr:spPr>
        <a:xfrm>
          <a:off x="18345150" y="65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105340</xdr:rowOff>
    </xdr:from>
    <xdr:to>
      <xdr:col>111</xdr:col>
      <xdr:colOff>177800</xdr:colOff>
      <xdr:row>39</xdr:row>
      <xdr:rowOff>113057</xdr:rowOff>
    </xdr:to>
    <xdr:cxnSp macro="">
      <xdr:nvCxnSpPr>
        <xdr:cNvPr id="603" name="直線コネクタ 602">
          <a:extLst>
            <a:ext uri="{FF2B5EF4-FFF2-40B4-BE49-F238E27FC236}">
              <a16:creationId xmlns:a16="http://schemas.microsoft.com/office/drawing/2014/main" id="{A51E93B4-2556-402B-94DF-D7A945CC499B}"/>
            </a:ext>
          </a:extLst>
        </xdr:cNvPr>
        <xdr:cNvCxnSpPr/>
      </xdr:nvCxnSpPr>
      <xdr:spPr>
        <a:xfrm flipV="1">
          <a:off x="18395950" y="6544240"/>
          <a:ext cx="806450" cy="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101295</xdr:rowOff>
    </xdr:from>
    <xdr:to>
      <xdr:col>102</xdr:col>
      <xdr:colOff>165100</xdr:colOff>
      <xdr:row>41</xdr:row>
      <xdr:rowOff>31445</xdr:rowOff>
    </xdr:to>
    <xdr:sp macro="" textlink="">
      <xdr:nvSpPr>
        <xdr:cNvPr id="604" name="楕円 603">
          <a:extLst>
            <a:ext uri="{FF2B5EF4-FFF2-40B4-BE49-F238E27FC236}">
              <a16:creationId xmlns:a16="http://schemas.microsoft.com/office/drawing/2014/main" id="{A366D348-7DF1-4A03-A23E-255098639D7B}"/>
            </a:ext>
          </a:extLst>
        </xdr:cNvPr>
        <xdr:cNvSpPr/>
      </xdr:nvSpPr>
      <xdr:spPr>
        <a:xfrm>
          <a:off x="17551400" y="6705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113057</xdr:rowOff>
    </xdr:from>
    <xdr:to>
      <xdr:col>107</xdr:col>
      <xdr:colOff>50800</xdr:colOff>
      <xdr:row>40</xdr:row>
      <xdr:rowOff>152095</xdr:rowOff>
    </xdr:to>
    <xdr:cxnSp macro="">
      <xdr:nvCxnSpPr>
        <xdr:cNvPr id="605" name="直線コネクタ 604">
          <a:extLst>
            <a:ext uri="{FF2B5EF4-FFF2-40B4-BE49-F238E27FC236}">
              <a16:creationId xmlns:a16="http://schemas.microsoft.com/office/drawing/2014/main" id="{D2DF9805-D158-4C63-B337-E34E7AB58AB7}"/>
            </a:ext>
          </a:extLst>
        </xdr:cNvPr>
        <xdr:cNvCxnSpPr/>
      </xdr:nvCxnSpPr>
      <xdr:spPr>
        <a:xfrm flipV="1">
          <a:off x="17602200" y="6551957"/>
          <a:ext cx="793750" cy="20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94950</xdr:rowOff>
    </xdr:from>
    <xdr:to>
      <xdr:col>98</xdr:col>
      <xdr:colOff>38100</xdr:colOff>
      <xdr:row>41</xdr:row>
      <xdr:rowOff>25100</xdr:rowOff>
    </xdr:to>
    <xdr:sp macro="" textlink="">
      <xdr:nvSpPr>
        <xdr:cNvPr id="606" name="楕円 605">
          <a:extLst>
            <a:ext uri="{FF2B5EF4-FFF2-40B4-BE49-F238E27FC236}">
              <a16:creationId xmlns:a16="http://schemas.microsoft.com/office/drawing/2014/main" id="{24838931-D858-43E8-B979-AC59AC440D61}"/>
            </a:ext>
          </a:extLst>
        </xdr:cNvPr>
        <xdr:cNvSpPr/>
      </xdr:nvSpPr>
      <xdr:spPr>
        <a:xfrm>
          <a:off x="16757650" y="6698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145750</xdr:rowOff>
    </xdr:from>
    <xdr:to>
      <xdr:col>102</xdr:col>
      <xdr:colOff>114300</xdr:colOff>
      <xdr:row>40</xdr:row>
      <xdr:rowOff>152095</xdr:rowOff>
    </xdr:to>
    <xdr:cxnSp macro="">
      <xdr:nvCxnSpPr>
        <xdr:cNvPr id="607" name="直線コネクタ 606">
          <a:extLst>
            <a:ext uri="{FF2B5EF4-FFF2-40B4-BE49-F238E27FC236}">
              <a16:creationId xmlns:a16="http://schemas.microsoft.com/office/drawing/2014/main" id="{AE3851B0-45FD-4CDC-8620-A13F4A6252E4}"/>
            </a:ext>
          </a:extLst>
        </xdr:cNvPr>
        <xdr:cNvCxnSpPr/>
      </xdr:nvCxnSpPr>
      <xdr:spPr>
        <a:xfrm>
          <a:off x="16802100" y="6749750"/>
          <a:ext cx="800100" cy="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128312</xdr:rowOff>
    </xdr:from>
    <xdr:ext cx="599010" cy="259045"/>
    <xdr:sp macro="" textlink="">
      <xdr:nvSpPr>
        <xdr:cNvPr id="608" name="n_1aveValue【一般廃棄物処理施設】&#10;一人当たり有形固定資産（償却資産）額">
          <a:extLst>
            <a:ext uri="{FF2B5EF4-FFF2-40B4-BE49-F238E27FC236}">
              <a16:creationId xmlns:a16="http://schemas.microsoft.com/office/drawing/2014/main" id="{31C8A8B6-916D-4644-A2D4-E23F4BF22ADC}"/>
            </a:ext>
          </a:extLst>
        </xdr:cNvPr>
        <xdr:cNvSpPr txBox="1"/>
      </xdr:nvSpPr>
      <xdr:spPr>
        <a:xfrm>
          <a:off x="18915595" y="673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150837</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C2B1FE6B-98E5-4AF4-88A1-C1DA99B6D9E0}"/>
            </a:ext>
          </a:extLst>
        </xdr:cNvPr>
        <xdr:cNvSpPr txBox="1"/>
      </xdr:nvSpPr>
      <xdr:spPr>
        <a:xfrm>
          <a:off x="18166861" y="67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85EAE7B4-501E-4BBD-9A7F-9B20C17707CC}"/>
            </a:ext>
          </a:extLst>
        </xdr:cNvPr>
        <xdr:cNvSpPr txBox="1"/>
      </xdr:nvSpPr>
      <xdr:spPr>
        <a:xfrm>
          <a:off x="17354061" y="647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45255</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A3F075EF-5230-4E3A-AF53-4D5BB3C9A499}"/>
            </a:ext>
          </a:extLst>
        </xdr:cNvPr>
        <xdr:cNvSpPr txBox="1"/>
      </xdr:nvSpPr>
      <xdr:spPr>
        <a:xfrm>
          <a:off x="16560311" y="681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1217</xdr:rowOff>
    </xdr:from>
    <xdr:ext cx="599010" cy="259045"/>
    <xdr:sp macro="" textlink="">
      <xdr:nvSpPr>
        <xdr:cNvPr id="612" name="n_1mainValue【一般廃棄物処理施設】&#10;一人当たり有形固定資産（償却資産）額">
          <a:extLst>
            <a:ext uri="{FF2B5EF4-FFF2-40B4-BE49-F238E27FC236}">
              <a16:creationId xmlns:a16="http://schemas.microsoft.com/office/drawing/2014/main" id="{D0237272-07A7-416E-9D04-8E6F3312A049}"/>
            </a:ext>
          </a:extLst>
        </xdr:cNvPr>
        <xdr:cNvSpPr txBox="1"/>
      </xdr:nvSpPr>
      <xdr:spPr>
        <a:xfrm>
          <a:off x="18915595" y="627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8934</xdr:rowOff>
    </xdr:from>
    <xdr:ext cx="599010" cy="259045"/>
    <xdr:sp macro="" textlink="">
      <xdr:nvSpPr>
        <xdr:cNvPr id="613" name="n_2mainValue【一般廃棄物処理施設】&#10;一人当たり有形固定資産（償却資産）額">
          <a:extLst>
            <a:ext uri="{FF2B5EF4-FFF2-40B4-BE49-F238E27FC236}">
              <a16:creationId xmlns:a16="http://schemas.microsoft.com/office/drawing/2014/main" id="{5DFD7ED2-3B8B-45A7-A7C0-28E783D0ABF4}"/>
            </a:ext>
          </a:extLst>
        </xdr:cNvPr>
        <xdr:cNvSpPr txBox="1"/>
      </xdr:nvSpPr>
      <xdr:spPr>
        <a:xfrm>
          <a:off x="18134545" y="628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22572</xdr:rowOff>
    </xdr:from>
    <xdr:ext cx="534377" cy="259045"/>
    <xdr:sp macro="" textlink="">
      <xdr:nvSpPr>
        <xdr:cNvPr id="614" name="n_3mainValue【一般廃棄物処理施設】&#10;一人当たり有形固定資産（償却資産）額">
          <a:extLst>
            <a:ext uri="{FF2B5EF4-FFF2-40B4-BE49-F238E27FC236}">
              <a16:creationId xmlns:a16="http://schemas.microsoft.com/office/drawing/2014/main" id="{4AB3F348-5098-4F9E-982F-7AB02B2185EA}"/>
            </a:ext>
          </a:extLst>
        </xdr:cNvPr>
        <xdr:cNvSpPr txBox="1"/>
      </xdr:nvSpPr>
      <xdr:spPr>
        <a:xfrm>
          <a:off x="17354061" y="67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41627</xdr:rowOff>
    </xdr:from>
    <xdr:ext cx="534377" cy="259045"/>
    <xdr:sp macro="" textlink="">
      <xdr:nvSpPr>
        <xdr:cNvPr id="615" name="n_4mainValue【一般廃棄物処理施設】&#10;一人当たり有形固定資産（償却資産）額">
          <a:extLst>
            <a:ext uri="{FF2B5EF4-FFF2-40B4-BE49-F238E27FC236}">
              <a16:creationId xmlns:a16="http://schemas.microsoft.com/office/drawing/2014/main" id="{3649FE0B-14F3-48D2-A2A1-FDC00930ABCB}"/>
            </a:ext>
          </a:extLst>
        </xdr:cNvPr>
        <xdr:cNvSpPr txBox="1"/>
      </xdr:nvSpPr>
      <xdr:spPr>
        <a:xfrm>
          <a:off x="16560311" y="648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ACA6D0C5-0CE0-494D-868A-41236180C3DD}"/>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DFCEC0BA-248E-42E3-BBA2-EEC6BDADB9EC}"/>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DD6FBFC7-9571-4868-A25A-4225B71EA4C1}"/>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62CA939F-BA2B-4EE4-B28F-D6AC45AB4F23}"/>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714A76DD-88DC-4E5E-972E-610053520102}"/>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9229AC68-1047-4D38-9DB7-4F4918906138}"/>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4DC8BF5B-B141-4D72-8585-DAADAE38FE1E}"/>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2687A6C8-57B5-4027-9D92-6473E5800712}"/>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9B46515E-4410-4D7D-9D0A-AF757FC90E4D}"/>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12C98BDE-EEFF-4D5C-8C40-A3A3A39D1077}"/>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B15EF0FA-3463-445B-AB60-3E295914459C}"/>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34DED2B2-6E53-4791-8B8E-98D18A660F36}"/>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5382DDAC-3D41-4BB2-B383-C2878C2E24E0}"/>
            </a:ext>
          </a:extLst>
        </xdr:cNvPr>
        <xdr:cNvSpPr txBox="1"/>
      </xdr:nvSpPr>
      <xdr:spPr>
        <a:xfrm>
          <a:off x="107977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7F823BD1-6191-467A-B166-5B51FD9E085F}"/>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7D3AF0E6-9FCA-4CC5-AA56-4A26993E007C}"/>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D2697609-ECFC-4D9B-96E1-77DDC5B6F14A}"/>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9AA7252F-10DE-497B-9C53-17A868416511}"/>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8D4B0572-FDE0-4C06-A64E-6C1DBCED5073}"/>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C9A4FED3-7492-48CF-99D5-9348A994226C}"/>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31C79BAB-7C6A-4299-8301-D9A0825DD008}"/>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56E78E77-D96D-4BCA-8A41-3D36E38701D5}"/>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56A8D0EA-EB20-4DD6-ABE3-50B50A172B0A}"/>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1139BB20-DED0-4DB6-81E2-67F66D90F471}"/>
            </a:ext>
          </a:extLst>
        </xdr:cNvPr>
        <xdr:cNvSpPr txBox="1"/>
      </xdr:nvSpPr>
      <xdr:spPr>
        <a:xfrm>
          <a:off x="1090691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933E496A-53A8-41B0-AB67-CEAB0C421C96}"/>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D715817A-7F68-4A22-A4D5-906B90A0825B}"/>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a:extLst>
            <a:ext uri="{FF2B5EF4-FFF2-40B4-BE49-F238E27FC236}">
              <a16:creationId xmlns:a16="http://schemas.microsoft.com/office/drawing/2014/main" id="{588890D5-3FCE-49FF-9F84-159B3F455B77}"/>
            </a:ext>
          </a:extLst>
        </xdr:cNvPr>
        <xdr:cNvCxnSpPr/>
      </xdr:nvCxnSpPr>
      <xdr:spPr>
        <a:xfrm flipV="1">
          <a:off x="14699614" y="9121322"/>
          <a:ext cx="0" cy="1448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6055D3CC-7F76-4BE6-A185-580001154B19}"/>
            </a:ext>
          </a:extLst>
        </xdr:cNvPr>
        <xdr:cNvSpPr txBox="1"/>
      </xdr:nvSpPr>
      <xdr:spPr>
        <a:xfrm>
          <a:off x="14738350" y="10566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a:extLst>
            <a:ext uri="{FF2B5EF4-FFF2-40B4-BE49-F238E27FC236}">
              <a16:creationId xmlns:a16="http://schemas.microsoft.com/office/drawing/2014/main" id="{8537B8C2-F990-4D0A-8A5B-5A2D61D0B28E}"/>
            </a:ext>
          </a:extLst>
        </xdr:cNvPr>
        <xdr:cNvCxnSpPr/>
      </xdr:nvCxnSpPr>
      <xdr:spPr>
        <a:xfrm>
          <a:off x="14611350" y="105694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A1EE00F9-9681-46F0-97FE-BA4D63E5DCD8}"/>
            </a:ext>
          </a:extLst>
        </xdr:cNvPr>
        <xdr:cNvSpPr txBox="1"/>
      </xdr:nvSpPr>
      <xdr:spPr>
        <a:xfrm>
          <a:off x="14738350" y="89092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a:extLst>
            <a:ext uri="{FF2B5EF4-FFF2-40B4-BE49-F238E27FC236}">
              <a16:creationId xmlns:a16="http://schemas.microsoft.com/office/drawing/2014/main" id="{538869E2-0131-459E-9763-F01DF81E405E}"/>
            </a:ext>
          </a:extLst>
        </xdr:cNvPr>
        <xdr:cNvCxnSpPr/>
      </xdr:nvCxnSpPr>
      <xdr:spPr>
        <a:xfrm>
          <a:off x="14611350" y="91213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6D049CCF-30EC-46F9-BDCD-043AF8D2AFB0}"/>
            </a:ext>
          </a:extLst>
        </xdr:cNvPr>
        <xdr:cNvSpPr txBox="1"/>
      </xdr:nvSpPr>
      <xdr:spPr>
        <a:xfrm>
          <a:off x="14738350" y="98987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a:extLst>
            <a:ext uri="{FF2B5EF4-FFF2-40B4-BE49-F238E27FC236}">
              <a16:creationId xmlns:a16="http://schemas.microsoft.com/office/drawing/2014/main" id="{E97364AF-06B8-4F31-9220-38580984FF9A}"/>
            </a:ext>
          </a:extLst>
        </xdr:cNvPr>
        <xdr:cNvSpPr/>
      </xdr:nvSpPr>
      <xdr:spPr>
        <a:xfrm>
          <a:off x="14649450" y="991398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a:extLst>
            <a:ext uri="{FF2B5EF4-FFF2-40B4-BE49-F238E27FC236}">
              <a16:creationId xmlns:a16="http://schemas.microsoft.com/office/drawing/2014/main" id="{C2CC5699-F970-469E-A715-CD89602E683D}"/>
            </a:ext>
          </a:extLst>
        </xdr:cNvPr>
        <xdr:cNvSpPr/>
      </xdr:nvSpPr>
      <xdr:spPr>
        <a:xfrm>
          <a:off x="13887450" y="98844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a:extLst>
            <a:ext uri="{FF2B5EF4-FFF2-40B4-BE49-F238E27FC236}">
              <a16:creationId xmlns:a16="http://schemas.microsoft.com/office/drawing/2014/main" id="{542460C4-7012-4AA0-A996-A04162C191D2}"/>
            </a:ext>
          </a:extLst>
        </xdr:cNvPr>
        <xdr:cNvSpPr/>
      </xdr:nvSpPr>
      <xdr:spPr>
        <a:xfrm>
          <a:off x="13093700" y="9846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50" name="フローチャート: 判断 649">
          <a:extLst>
            <a:ext uri="{FF2B5EF4-FFF2-40B4-BE49-F238E27FC236}">
              <a16:creationId xmlns:a16="http://schemas.microsoft.com/office/drawing/2014/main" id="{E3B09F4A-3F2E-4991-A174-308B9D96381F}"/>
            </a:ext>
          </a:extLst>
        </xdr:cNvPr>
        <xdr:cNvSpPr/>
      </xdr:nvSpPr>
      <xdr:spPr>
        <a:xfrm>
          <a:off x="12299950" y="98337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51" name="フローチャート: 判断 650">
          <a:extLst>
            <a:ext uri="{FF2B5EF4-FFF2-40B4-BE49-F238E27FC236}">
              <a16:creationId xmlns:a16="http://schemas.microsoft.com/office/drawing/2014/main" id="{AF6A7E49-0E03-4ED7-BAC0-061AEC857CF5}"/>
            </a:ext>
          </a:extLst>
        </xdr:cNvPr>
        <xdr:cNvSpPr/>
      </xdr:nvSpPr>
      <xdr:spPr>
        <a:xfrm>
          <a:off x="11487150" y="98256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7EAB9A93-732E-4DF1-95BD-CCA86C3E8204}"/>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6AC6F3E8-5A66-4677-82A0-DFD6107D58C1}"/>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490D921A-341F-4514-9E78-ADB3EE77522A}"/>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1872D448-4D70-4100-8EA9-ECA0DF43DE43}"/>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FCBB841F-6B71-4A5C-A6BF-7EAB21606F76}"/>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78196</xdr:rowOff>
    </xdr:from>
    <xdr:to>
      <xdr:col>85</xdr:col>
      <xdr:colOff>177800</xdr:colOff>
      <xdr:row>56</xdr:row>
      <xdr:rowOff>8346</xdr:rowOff>
    </xdr:to>
    <xdr:sp macro="" textlink="">
      <xdr:nvSpPr>
        <xdr:cNvPr id="657" name="楕円 656">
          <a:extLst>
            <a:ext uri="{FF2B5EF4-FFF2-40B4-BE49-F238E27FC236}">
              <a16:creationId xmlns:a16="http://schemas.microsoft.com/office/drawing/2014/main" id="{1A1F4B49-A7A5-4533-9710-D7D4A82C30BD}"/>
            </a:ext>
          </a:extLst>
        </xdr:cNvPr>
        <xdr:cNvSpPr/>
      </xdr:nvSpPr>
      <xdr:spPr>
        <a:xfrm>
          <a:off x="14649450" y="91586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164573</xdr:rowOff>
    </xdr:from>
    <xdr:ext cx="340478" cy="259045"/>
    <xdr:sp macro="" textlink="">
      <xdr:nvSpPr>
        <xdr:cNvPr id="658" name="【保健センター・保健所】&#10;有形固定資産減価償却率該当値テキスト">
          <a:extLst>
            <a:ext uri="{FF2B5EF4-FFF2-40B4-BE49-F238E27FC236}">
              <a16:creationId xmlns:a16="http://schemas.microsoft.com/office/drawing/2014/main" id="{3E903CC4-D388-46AA-BF4B-085DDA945AB0}"/>
            </a:ext>
          </a:extLst>
        </xdr:cNvPr>
        <xdr:cNvSpPr txBox="1"/>
      </xdr:nvSpPr>
      <xdr:spPr>
        <a:xfrm>
          <a:off x="14738350" y="9079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34109</xdr:rowOff>
    </xdr:from>
    <xdr:to>
      <xdr:col>81</xdr:col>
      <xdr:colOff>101600</xdr:colOff>
      <xdr:row>55</xdr:row>
      <xdr:rowOff>135709</xdr:rowOff>
    </xdr:to>
    <xdr:sp macro="" textlink="">
      <xdr:nvSpPr>
        <xdr:cNvPr id="659" name="楕円 658">
          <a:extLst>
            <a:ext uri="{FF2B5EF4-FFF2-40B4-BE49-F238E27FC236}">
              <a16:creationId xmlns:a16="http://schemas.microsoft.com/office/drawing/2014/main" id="{73C23636-5AAF-4ED4-97AA-A5359EBBCC3F}"/>
            </a:ext>
          </a:extLst>
        </xdr:cNvPr>
        <xdr:cNvSpPr/>
      </xdr:nvSpPr>
      <xdr:spPr>
        <a:xfrm>
          <a:off x="13887450" y="911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84909</xdr:rowOff>
    </xdr:from>
    <xdr:to>
      <xdr:col>85</xdr:col>
      <xdr:colOff>127000</xdr:colOff>
      <xdr:row>55</xdr:row>
      <xdr:rowOff>128996</xdr:rowOff>
    </xdr:to>
    <xdr:cxnSp macro="">
      <xdr:nvCxnSpPr>
        <xdr:cNvPr id="660" name="直線コネクタ 659">
          <a:extLst>
            <a:ext uri="{FF2B5EF4-FFF2-40B4-BE49-F238E27FC236}">
              <a16:creationId xmlns:a16="http://schemas.microsoft.com/office/drawing/2014/main" id="{17BDE8A1-C1AA-47C3-8C4D-0A200A371A31}"/>
            </a:ext>
          </a:extLst>
        </xdr:cNvPr>
        <xdr:cNvCxnSpPr/>
      </xdr:nvCxnSpPr>
      <xdr:spPr>
        <a:xfrm>
          <a:off x="13938250" y="9165409"/>
          <a:ext cx="762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161472</xdr:rowOff>
    </xdr:from>
    <xdr:to>
      <xdr:col>76</xdr:col>
      <xdr:colOff>165100</xdr:colOff>
      <xdr:row>55</xdr:row>
      <xdr:rowOff>91622</xdr:rowOff>
    </xdr:to>
    <xdr:sp macro="" textlink="">
      <xdr:nvSpPr>
        <xdr:cNvPr id="661" name="楕円 660">
          <a:extLst>
            <a:ext uri="{FF2B5EF4-FFF2-40B4-BE49-F238E27FC236}">
              <a16:creationId xmlns:a16="http://schemas.microsoft.com/office/drawing/2014/main" id="{9F5727A2-E212-43CD-AB6C-16BE2824B8F3}"/>
            </a:ext>
          </a:extLst>
        </xdr:cNvPr>
        <xdr:cNvSpPr/>
      </xdr:nvSpPr>
      <xdr:spPr>
        <a:xfrm>
          <a:off x="13093700" y="90768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40822</xdr:rowOff>
    </xdr:from>
    <xdr:to>
      <xdr:col>81</xdr:col>
      <xdr:colOff>50800</xdr:colOff>
      <xdr:row>55</xdr:row>
      <xdr:rowOff>84909</xdr:rowOff>
    </xdr:to>
    <xdr:cxnSp macro="">
      <xdr:nvCxnSpPr>
        <xdr:cNvPr id="662" name="直線コネクタ 661">
          <a:extLst>
            <a:ext uri="{FF2B5EF4-FFF2-40B4-BE49-F238E27FC236}">
              <a16:creationId xmlns:a16="http://schemas.microsoft.com/office/drawing/2014/main" id="{6BC30B30-E19E-4A67-A396-3B67D441371E}"/>
            </a:ext>
          </a:extLst>
        </xdr:cNvPr>
        <xdr:cNvCxnSpPr/>
      </xdr:nvCxnSpPr>
      <xdr:spPr>
        <a:xfrm>
          <a:off x="13144500" y="9121322"/>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6FA0FD43-088F-4E10-835D-88F55B9D2005}"/>
            </a:ext>
          </a:extLst>
        </xdr:cNvPr>
        <xdr:cNvSpPr txBox="1"/>
      </xdr:nvSpPr>
      <xdr:spPr>
        <a:xfrm>
          <a:off x="13742044" y="997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27231</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BB68EE13-B0DF-4DC2-B116-4D7DA31DADDB}"/>
            </a:ext>
          </a:extLst>
        </xdr:cNvPr>
        <xdr:cNvSpPr txBox="1"/>
      </xdr:nvSpPr>
      <xdr:spPr>
        <a:xfrm>
          <a:off x="12960994" y="9933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EAD80B8C-D0E4-4D97-9B72-79C7987AB03D}"/>
            </a:ext>
          </a:extLst>
        </xdr:cNvPr>
        <xdr:cNvSpPr txBox="1"/>
      </xdr:nvSpPr>
      <xdr:spPr>
        <a:xfrm>
          <a:off x="12167244" y="9615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C19D7911-81E1-4058-8287-9A95ED70C5DE}"/>
            </a:ext>
          </a:extLst>
        </xdr:cNvPr>
        <xdr:cNvSpPr txBox="1"/>
      </xdr:nvSpPr>
      <xdr:spPr>
        <a:xfrm>
          <a:off x="11354444" y="9607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53</xdr:row>
      <xdr:rowOff>152236</xdr:rowOff>
    </xdr:from>
    <xdr:ext cx="340478" cy="259045"/>
    <xdr:sp macro="" textlink="">
      <xdr:nvSpPr>
        <xdr:cNvPr id="667" name="n_1mainValue【保健センター・保健所】&#10;有形固定資産減価償却率">
          <a:extLst>
            <a:ext uri="{FF2B5EF4-FFF2-40B4-BE49-F238E27FC236}">
              <a16:creationId xmlns:a16="http://schemas.microsoft.com/office/drawing/2014/main" id="{D141980D-1602-4346-9FB7-83A64627A57F}"/>
            </a:ext>
          </a:extLst>
        </xdr:cNvPr>
        <xdr:cNvSpPr txBox="1"/>
      </xdr:nvSpPr>
      <xdr:spPr>
        <a:xfrm>
          <a:off x="13774361" y="89025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53</xdr:row>
      <xdr:rowOff>108149</xdr:rowOff>
    </xdr:from>
    <xdr:ext cx="340478" cy="259045"/>
    <xdr:sp macro="" textlink="">
      <xdr:nvSpPr>
        <xdr:cNvPr id="668" name="n_2mainValue【保健センター・保健所】&#10;有形固定資産減価償却率">
          <a:extLst>
            <a:ext uri="{FF2B5EF4-FFF2-40B4-BE49-F238E27FC236}">
              <a16:creationId xmlns:a16="http://schemas.microsoft.com/office/drawing/2014/main" id="{11CBAE68-A00A-4F56-B065-E6A3707DF3F4}"/>
            </a:ext>
          </a:extLst>
        </xdr:cNvPr>
        <xdr:cNvSpPr txBox="1"/>
      </xdr:nvSpPr>
      <xdr:spPr>
        <a:xfrm>
          <a:off x="12993311" y="8858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B3400FEA-BDDC-4842-AD6A-FED4D5EAAD85}"/>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F54866A6-2B5D-4C13-B33D-0832C078E4B0}"/>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546D2F6B-B404-4027-8837-A00D68B6ADC5}"/>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741DFB0D-0418-4E4D-A256-986796458D3F}"/>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C079A646-2F95-4422-8FFD-155388A182BA}"/>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54055D65-099E-41E3-AE4A-A050958D7847}"/>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508F955F-A264-426D-AB2F-CC483BF1A259}"/>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BD27F756-6714-48AB-BF7C-C584F021132E}"/>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8105481E-C76A-4DDC-945F-B5E46E7660FD}"/>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9A58897C-B1A5-4697-AC85-6744CC0653EA}"/>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CDA01EE1-8C04-437E-B43D-9D76F14E5828}"/>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46BC41DE-EBA7-48A5-8D10-7451937698D6}"/>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53717E4B-4951-4700-93F7-2F5121F727BA}"/>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30CD0BD3-4B11-4CE0-8A3C-BDDD918E782E}"/>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2AC1E4CA-FDDF-4386-940A-4A190200714B}"/>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4B60430D-D7E8-4966-A1E2-337D3A8F4804}"/>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3EC3D7BC-E6E1-4794-84C7-DF5C17CDB0D1}"/>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D0EE2B2E-E185-479F-ABF6-A4265D14DDCC}"/>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6292B9DA-53F5-435F-9332-F93D373480DE}"/>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6DE0001D-2D7D-43C1-9FAD-808377D0FF52}"/>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92C24DD2-E39B-40C9-A264-ADC21AB1D14F}"/>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460F9003-8A37-46B3-86CB-77AACAE0C44B}"/>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69A4FA94-81BE-4C49-93C5-2E58EEF47334}"/>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2" name="直線コネクタ 691">
          <a:extLst>
            <a:ext uri="{FF2B5EF4-FFF2-40B4-BE49-F238E27FC236}">
              <a16:creationId xmlns:a16="http://schemas.microsoft.com/office/drawing/2014/main" id="{4E4B7D5B-36BE-481D-A5CC-3BD35CE67E35}"/>
            </a:ext>
          </a:extLst>
        </xdr:cNvPr>
        <xdr:cNvCxnSpPr/>
      </xdr:nvCxnSpPr>
      <xdr:spPr>
        <a:xfrm flipV="1">
          <a:off x="19951064" y="91147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517EA9E3-3244-4244-B684-59A6D19462D6}"/>
            </a:ext>
          </a:extLst>
        </xdr:cNvPr>
        <xdr:cNvSpPr txBox="1"/>
      </xdr:nvSpPr>
      <xdr:spPr>
        <a:xfrm>
          <a:off x="19989800"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4" name="直線コネクタ 693">
          <a:extLst>
            <a:ext uri="{FF2B5EF4-FFF2-40B4-BE49-F238E27FC236}">
              <a16:creationId xmlns:a16="http://schemas.microsoft.com/office/drawing/2014/main" id="{C989BFFB-53B8-436C-86C1-BA3AB013A76E}"/>
            </a:ext>
          </a:extLst>
        </xdr:cNvPr>
        <xdr:cNvCxnSpPr/>
      </xdr:nvCxnSpPr>
      <xdr:spPr>
        <a:xfrm>
          <a:off x="19881850" y="106197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BAF53D38-6E04-47E5-B61A-E435392766AB}"/>
            </a:ext>
          </a:extLst>
        </xdr:cNvPr>
        <xdr:cNvSpPr txBox="1"/>
      </xdr:nvSpPr>
      <xdr:spPr>
        <a:xfrm>
          <a:off x="19989800" y="89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96" name="直線コネクタ 695">
          <a:extLst>
            <a:ext uri="{FF2B5EF4-FFF2-40B4-BE49-F238E27FC236}">
              <a16:creationId xmlns:a16="http://schemas.microsoft.com/office/drawing/2014/main" id="{104B02E9-2AA6-4502-AD51-733B00DD7817}"/>
            </a:ext>
          </a:extLst>
        </xdr:cNvPr>
        <xdr:cNvCxnSpPr/>
      </xdr:nvCxnSpPr>
      <xdr:spPr>
        <a:xfrm>
          <a:off x="19881850" y="91147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B75D108B-8991-4317-AD98-28848B4C4215}"/>
            </a:ext>
          </a:extLst>
        </xdr:cNvPr>
        <xdr:cNvSpPr txBox="1"/>
      </xdr:nvSpPr>
      <xdr:spPr>
        <a:xfrm>
          <a:off x="19989800" y="1022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98" name="フローチャート: 判断 697">
          <a:extLst>
            <a:ext uri="{FF2B5EF4-FFF2-40B4-BE49-F238E27FC236}">
              <a16:creationId xmlns:a16="http://schemas.microsoft.com/office/drawing/2014/main" id="{F04E2093-1C7E-40B5-B9D3-602BEA3700A2}"/>
            </a:ext>
          </a:extLst>
        </xdr:cNvPr>
        <xdr:cNvSpPr/>
      </xdr:nvSpPr>
      <xdr:spPr>
        <a:xfrm>
          <a:off x="19900900" y="10372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99" name="フローチャート: 判断 698">
          <a:extLst>
            <a:ext uri="{FF2B5EF4-FFF2-40B4-BE49-F238E27FC236}">
              <a16:creationId xmlns:a16="http://schemas.microsoft.com/office/drawing/2014/main" id="{60EFC8BA-2421-44FC-9349-C7A97820CED9}"/>
            </a:ext>
          </a:extLst>
        </xdr:cNvPr>
        <xdr:cNvSpPr/>
      </xdr:nvSpPr>
      <xdr:spPr>
        <a:xfrm>
          <a:off x="19157950" y="10375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0" name="フローチャート: 判断 699">
          <a:extLst>
            <a:ext uri="{FF2B5EF4-FFF2-40B4-BE49-F238E27FC236}">
              <a16:creationId xmlns:a16="http://schemas.microsoft.com/office/drawing/2014/main" id="{0FC0BB8F-8BA9-480E-B573-FAAB5B8F96E5}"/>
            </a:ext>
          </a:extLst>
        </xdr:cNvPr>
        <xdr:cNvSpPr/>
      </xdr:nvSpPr>
      <xdr:spPr>
        <a:xfrm>
          <a:off x="18345150" y="10387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1" name="フローチャート: 判断 700">
          <a:extLst>
            <a:ext uri="{FF2B5EF4-FFF2-40B4-BE49-F238E27FC236}">
              <a16:creationId xmlns:a16="http://schemas.microsoft.com/office/drawing/2014/main" id="{D96E533D-E92A-4E33-87BB-7D9D10BD02CB}"/>
            </a:ext>
          </a:extLst>
        </xdr:cNvPr>
        <xdr:cNvSpPr/>
      </xdr:nvSpPr>
      <xdr:spPr>
        <a:xfrm>
          <a:off x="17551400" y="10402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2" name="フローチャート: 判断 701">
          <a:extLst>
            <a:ext uri="{FF2B5EF4-FFF2-40B4-BE49-F238E27FC236}">
              <a16:creationId xmlns:a16="http://schemas.microsoft.com/office/drawing/2014/main" id="{F62698F6-D02F-4C5A-BE2E-26ABEFFAEE84}"/>
            </a:ext>
          </a:extLst>
        </xdr:cNvPr>
        <xdr:cNvSpPr/>
      </xdr:nvSpPr>
      <xdr:spPr>
        <a:xfrm>
          <a:off x="16757650" y="10415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820F477-D0FF-4CF8-B8B4-F08C0BB9FF7E}"/>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C33958F4-6658-4501-A5AF-3E45E7044712}"/>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B61FF9B5-9911-4044-8BF1-0217E3AFB439}"/>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F835512-1563-4B19-8A85-2C8C70F2429C}"/>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DB7A2A51-DA9A-40D8-B73B-C03B1FE09D87}"/>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101600</xdr:rowOff>
    </xdr:from>
    <xdr:to>
      <xdr:col>116</xdr:col>
      <xdr:colOff>114300</xdr:colOff>
      <xdr:row>64</xdr:row>
      <xdr:rowOff>31750</xdr:rowOff>
    </xdr:to>
    <xdr:sp macro="" textlink="">
      <xdr:nvSpPr>
        <xdr:cNvPr id="708" name="楕円 707">
          <a:extLst>
            <a:ext uri="{FF2B5EF4-FFF2-40B4-BE49-F238E27FC236}">
              <a16:creationId xmlns:a16="http://schemas.microsoft.com/office/drawing/2014/main" id="{F298DA62-DE88-480C-9720-16BB527BBCA0}"/>
            </a:ext>
          </a:extLst>
        </xdr:cNvPr>
        <xdr:cNvSpPr/>
      </xdr:nvSpPr>
      <xdr:spPr>
        <a:xfrm>
          <a:off x="19900900" y="10502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16527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57287E2C-28EC-47DB-8B0F-42D4619DB9A8}"/>
            </a:ext>
          </a:extLst>
        </xdr:cNvPr>
        <xdr:cNvSpPr txBox="1"/>
      </xdr:nvSpPr>
      <xdr:spPr>
        <a:xfrm>
          <a:off x="19989800"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101600</xdr:rowOff>
    </xdr:from>
    <xdr:to>
      <xdr:col>112</xdr:col>
      <xdr:colOff>38100</xdr:colOff>
      <xdr:row>64</xdr:row>
      <xdr:rowOff>31750</xdr:rowOff>
    </xdr:to>
    <xdr:sp macro="" textlink="">
      <xdr:nvSpPr>
        <xdr:cNvPr id="710" name="楕円 709">
          <a:extLst>
            <a:ext uri="{FF2B5EF4-FFF2-40B4-BE49-F238E27FC236}">
              <a16:creationId xmlns:a16="http://schemas.microsoft.com/office/drawing/2014/main" id="{278C4BEC-F9BC-4032-9FF9-C5627E13C415}"/>
            </a:ext>
          </a:extLst>
        </xdr:cNvPr>
        <xdr:cNvSpPr/>
      </xdr:nvSpPr>
      <xdr:spPr>
        <a:xfrm>
          <a:off x="19157950" y="10502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152400</xdr:rowOff>
    </xdr:from>
    <xdr:to>
      <xdr:col>116</xdr:col>
      <xdr:colOff>63500</xdr:colOff>
      <xdr:row>63</xdr:row>
      <xdr:rowOff>152400</xdr:rowOff>
    </xdr:to>
    <xdr:cxnSp macro="">
      <xdr:nvCxnSpPr>
        <xdr:cNvPr id="711" name="直線コネクタ 710">
          <a:extLst>
            <a:ext uri="{FF2B5EF4-FFF2-40B4-BE49-F238E27FC236}">
              <a16:creationId xmlns:a16="http://schemas.microsoft.com/office/drawing/2014/main" id="{29511F2F-8F07-4AC3-9BD9-0A47750ADEDB}"/>
            </a:ext>
          </a:extLst>
        </xdr:cNvPr>
        <xdr:cNvCxnSpPr/>
      </xdr:nvCxnSpPr>
      <xdr:spPr>
        <a:xfrm>
          <a:off x="19202400" y="10553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101600</xdr:rowOff>
    </xdr:from>
    <xdr:to>
      <xdr:col>107</xdr:col>
      <xdr:colOff>101600</xdr:colOff>
      <xdr:row>64</xdr:row>
      <xdr:rowOff>31750</xdr:rowOff>
    </xdr:to>
    <xdr:sp macro="" textlink="">
      <xdr:nvSpPr>
        <xdr:cNvPr id="712" name="楕円 711">
          <a:extLst>
            <a:ext uri="{FF2B5EF4-FFF2-40B4-BE49-F238E27FC236}">
              <a16:creationId xmlns:a16="http://schemas.microsoft.com/office/drawing/2014/main" id="{86EAA77D-94E3-4EA0-9B27-76D49FF50EC8}"/>
            </a:ext>
          </a:extLst>
        </xdr:cNvPr>
        <xdr:cNvSpPr/>
      </xdr:nvSpPr>
      <xdr:spPr>
        <a:xfrm>
          <a:off x="18345150" y="10502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152400</xdr:rowOff>
    </xdr:from>
    <xdr:to>
      <xdr:col>111</xdr:col>
      <xdr:colOff>177800</xdr:colOff>
      <xdr:row>63</xdr:row>
      <xdr:rowOff>152400</xdr:rowOff>
    </xdr:to>
    <xdr:cxnSp macro="">
      <xdr:nvCxnSpPr>
        <xdr:cNvPr id="713" name="直線コネクタ 712">
          <a:extLst>
            <a:ext uri="{FF2B5EF4-FFF2-40B4-BE49-F238E27FC236}">
              <a16:creationId xmlns:a16="http://schemas.microsoft.com/office/drawing/2014/main" id="{72F28174-711F-43F0-B481-A6794F775148}"/>
            </a:ext>
          </a:extLst>
        </xdr:cNvPr>
        <xdr:cNvCxnSpPr/>
      </xdr:nvCxnSpPr>
      <xdr:spPr>
        <a:xfrm>
          <a:off x="18395950" y="10553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14" name="n_1aveValue【保健センター・保健所】&#10;一人当たり面積">
          <a:extLst>
            <a:ext uri="{FF2B5EF4-FFF2-40B4-BE49-F238E27FC236}">
              <a16:creationId xmlns:a16="http://schemas.microsoft.com/office/drawing/2014/main" id="{5725B0EE-587B-4419-A066-9C2454D9ECAC}"/>
            </a:ext>
          </a:extLst>
        </xdr:cNvPr>
        <xdr:cNvSpPr txBox="1"/>
      </xdr:nvSpPr>
      <xdr:spPr>
        <a:xfrm>
          <a:off x="18980227" y="1015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15" name="n_2aveValue【保健センター・保健所】&#10;一人当たり面積">
          <a:extLst>
            <a:ext uri="{FF2B5EF4-FFF2-40B4-BE49-F238E27FC236}">
              <a16:creationId xmlns:a16="http://schemas.microsoft.com/office/drawing/2014/main" id="{057F7168-45E4-4CFB-A14B-B375CBB13E9F}"/>
            </a:ext>
          </a:extLst>
        </xdr:cNvPr>
        <xdr:cNvSpPr txBox="1"/>
      </xdr:nvSpPr>
      <xdr:spPr>
        <a:xfrm>
          <a:off x="18180127" y="101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16" name="n_3aveValue【保健センター・保健所】&#10;一人当たり面積">
          <a:extLst>
            <a:ext uri="{FF2B5EF4-FFF2-40B4-BE49-F238E27FC236}">
              <a16:creationId xmlns:a16="http://schemas.microsoft.com/office/drawing/2014/main" id="{EC0FD1AF-DAFB-463D-9A4D-AE3D484FA286}"/>
            </a:ext>
          </a:extLst>
        </xdr:cNvPr>
        <xdr:cNvSpPr txBox="1"/>
      </xdr:nvSpPr>
      <xdr:spPr>
        <a:xfrm>
          <a:off x="17386377" y="1018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717" name="n_4aveValue【保健センター・保健所】&#10;一人当たり面積">
          <a:extLst>
            <a:ext uri="{FF2B5EF4-FFF2-40B4-BE49-F238E27FC236}">
              <a16:creationId xmlns:a16="http://schemas.microsoft.com/office/drawing/2014/main" id="{FDAF3F33-7675-4567-B590-CDF394DABF06}"/>
            </a:ext>
          </a:extLst>
        </xdr:cNvPr>
        <xdr:cNvSpPr txBox="1"/>
      </xdr:nvSpPr>
      <xdr:spPr>
        <a:xfrm>
          <a:off x="16592627" y="1020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22877</xdr:rowOff>
    </xdr:from>
    <xdr:ext cx="469744" cy="259045"/>
    <xdr:sp macro="" textlink="">
      <xdr:nvSpPr>
        <xdr:cNvPr id="718" name="n_1mainValue【保健センター・保健所】&#10;一人当たり面積">
          <a:extLst>
            <a:ext uri="{FF2B5EF4-FFF2-40B4-BE49-F238E27FC236}">
              <a16:creationId xmlns:a16="http://schemas.microsoft.com/office/drawing/2014/main" id="{0876A638-8274-42FE-A95C-4748257CC39D}"/>
            </a:ext>
          </a:extLst>
        </xdr:cNvPr>
        <xdr:cNvSpPr txBox="1"/>
      </xdr:nvSpPr>
      <xdr:spPr>
        <a:xfrm>
          <a:off x="18980227"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22877</xdr:rowOff>
    </xdr:from>
    <xdr:ext cx="469744" cy="259045"/>
    <xdr:sp macro="" textlink="">
      <xdr:nvSpPr>
        <xdr:cNvPr id="719" name="n_2mainValue【保健センター・保健所】&#10;一人当たり面積">
          <a:extLst>
            <a:ext uri="{FF2B5EF4-FFF2-40B4-BE49-F238E27FC236}">
              <a16:creationId xmlns:a16="http://schemas.microsoft.com/office/drawing/2014/main" id="{45357050-0B40-4109-85DA-7F057A56CCB6}"/>
            </a:ext>
          </a:extLst>
        </xdr:cNvPr>
        <xdr:cNvSpPr txBox="1"/>
      </xdr:nvSpPr>
      <xdr:spPr>
        <a:xfrm>
          <a:off x="18180127"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657744DF-BF65-4F5C-9F18-150599488AF3}"/>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F8D6ECDE-3FC1-46A7-8FC0-CC58B6A6D677}"/>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518D97CB-0F4B-4150-B088-E4F861B410D4}"/>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A55F4837-2984-421E-8539-A4F166EC7C0A}"/>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169DCC29-6794-4F15-9DA3-B193D5F16969}"/>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3121119C-B331-44DA-AB62-920A0D5C000E}"/>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B5A11208-FA46-4FB9-B294-209C41231607}"/>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6BBCB97A-F87D-4183-8F91-B5E3E6986F62}"/>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BCE3323E-C2B7-48BC-B31D-E75A2571A704}"/>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49D73C68-E662-4EE1-B4A2-6091F060A615}"/>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4F99146E-22B4-4572-89AC-31BB899415A1}"/>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F46B3FD7-0A14-4030-9B24-05DCA7C88945}"/>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E9F8B3EB-D230-4975-9A19-2885130313C5}"/>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21D6CBEE-2FB3-435B-BE30-5B85E8F1D025}"/>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AB57FFBC-9DB6-4E06-95DF-B729B5F1B98A}"/>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9B81964B-2DF7-40A1-A970-31E4BEDEC038}"/>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5AB27D14-AA82-4646-B691-6955340BF3A9}"/>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5C83989-1146-4E67-B76D-D9270076F7E1}"/>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E0300495-D152-4F76-B6D0-69A6646290E5}"/>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F4158767-4E98-41BE-BD66-1EA2AC0D231E}"/>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6ED2E258-AEF6-4116-9D47-72CFBFF9F381}"/>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15FAEF64-EF23-4EC8-A856-19F63905530E}"/>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BE6DAF3D-D487-4A60-AF2C-F863E7C36974}"/>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043D8CAE-D4F1-441F-885C-B55116005D4B}"/>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44" name="直線コネクタ 743">
          <a:extLst>
            <a:ext uri="{FF2B5EF4-FFF2-40B4-BE49-F238E27FC236}">
              <a16:creationId xmlns:a16="http://schemas.microsoft.com/office/drawing/2014/main" id="{13CFB815-88B2-4ED4-9F49-B1A683E9420F}"/>
            </a:ext>
          </a:extLst>
        </xdr:cNvPr>
        <xdr:cNvCxnSpPr/>
      </xdr:nvCxnSpPr>
      <xdr:spPr>
        <a:xfrm flipV="1">
          <a:off x="14699614" y="12896850"/>
          <a:ext cx="0" cy="136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A9EC188A-DCD5-49C5-8F27-4D4E519FEA6C}"/>
            </a:ext>
          </a:extLst>
        </xdr:cNvPr>
        <xdr:cNvSpPr txBox="1"/>
      </xdr:nvSpPr>
      <xdr:spPr>
        <a:xfrm>
          <a:off x="14738350" y="1426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46" name="直線コネクタ 745">
          <a:extLst>
            <a:ext uri="{FF2B5EF4-FFF2-40B4-BE49-F238E27FC236}">
              <a16:creationId xmlns:a16="http://schemas.microsoft.com/office/drawing/2014/main" id="{4321B01E-39F9-4F63-80B7-01C487BF82A4}"/>
            </a:ext>
          </a:extLst>
        </xdr:cNvPr>
        <xdr:cNvCxnSpPr/>
      </xdr:nvCxnSpPr>
      <xdr:spPr>
        <a:xfrm>
          <a:off x="14611350" y="142576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03883313-4655-41C2-82DC-7F14329B32A0}"/>
            </a:ext>
          </a:extLst>
        </xdr:cNvPr>
        <xdr:cNvSpPr txBox="1"/>
      </xdr:nvSpPr>
      <xdr:spPr>
        <a:xfrm>
          <a:off x="14738350" y="1268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48" name="直線コネクタ 747">
          <a:extLst>
            <a:ext uri="{FF2B5EF4-FFF2-40B4-BE49-F238E27FC236}">
              <a16:creationId xmlns:a16="http://schemas.microsoft.com/office/drawing/2014/main" id="{CFF128E5-FE3A-4B22-9EFC-55E8F30D1F5C}"/>
            </a:ext>
          </a:extLst>
        </xdr:cNvPr>
        <xdr:cNvCxnSpPr/>
      </xdr:nvCxnSpPr>
      <xdr:spPr>
        <a:xfrm>
          <a:off x="14611350" y="12896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B2D3D29E-1348-4218-9E77-BD971EAD80F9}"/>
            </a:ext>
          </a:extLst>
        </xdr:cNvPr>
        <xdr:cNvSpPr txBox="1"/>
      </xdr:nvSpPr>
      <xdr:spPr>
        <a:xfrm>
          <a:off x="14738350" y="13425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50" name="フローチャート: 判断 749">
          <a:extLst>
            <a:ext uri="{FF2B5EF4-FFF2-40B4-BE49-F238E27FC236}">
              <a16:creationId xmlns:a16="http://schemas.microsoft.com/office/drawing/2014/main" id="{D66125B7-3E14-4855-918C-9B04C46F373D}"/>
            </a:ext>
          </a:extLst>
        </xdr:cNvPr>
        <xdr:cNvSpPr/>
      </xdr:nvSpPr>
      <xdr:spPr>
        <a:xfrm>
          <a:off x="14649450" y="135674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51" name="フローチャート: 判断 750">
          <a:extLst>
            <a:ext uri="{FF2B5EF4-FFF2-40B4-BE49-F238E27FC236}">
              <a16:creationId xmlns:a16="http://schemas.microsoft.com/office/drawing/2014/main" id="{54956968-5F40-4C81-A919-44CF01047C1B}"/>
            </a:ext>
          </a:extLst>
        </xdr:cNvPr>
        <xdr:cNvSpPr/>
      </xdr:nvSpPr>
      <xdr:spPr>
        <a:xfrm>
          <a:off x="13887450" y="13531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52" name="フローチャート: 判断 751">
          <a:extLst>
            <a:ext uri="{FF2B5EF4-FFF2-40B4-BE49-F238E27FC236}">
              <a16:creationId xmlns:a16="http://schemas.microsoft.com/office/drawing/2014/main" id="{47D30130-7553-468C-88AE-1C4058A0E277}"/>
            </a:ext>
          </a:extLst>
        </xdr:cNvPr>
        <xdr:cNvSpPr/>
      </xdr:nvSpPr>
      <xdr:spPr>
        <a:xfrm>
          <a:off x="13093700" y="135261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53" name="フローチャート: 判断 752">
          <a:extLst>
            <a:ext uri="{FF2B5EF4-FFF2-40B4-BE49-F238E27FC236}">
              <a16:creationId xmlns:a16="http://schemas.microsoft.com/office/drawing/2014/main" id="{983A0A17-876E-423A-B223-52BF8DFC59B9}"/>
            </a:ext>
          </a:extLst>
        </xdr:cNvPr>
        <xdr:cNvSpPr/>
      </xdr:nvSpPr>
      <xdr:spPr>
        <a:xfrm>
          <a:off x="12299950" y="13474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54" name="フローチャート: 判断 753">
          <a:extLst>
            <a:ext uri="{FF2B5EF4-FFF2-40B4-BE49-F238E27FC236}">
              <a16:creationId xmlns:a16="http://schemas.microsoft.com/office/drawing/2014/main" id="{15374BA7-FBF1-4BB4-9641-64BA0D3805C0}"/>
            </a:ext>
          </a:extLst>
        </xdr:cNvPr>
        <xdr:cNvSpPr/>
      </xdr:nvSpPr>
      <xdr:spPr>
        <a:xfrm>
          <a:off x="11487150" y="1343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8300A839-78CF-4522-8802-04E00D33BB10}"/>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DD63C21E-D31B-40C2-BDE7-41E2CE2AEDBD}"/>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F4A8F860-19CC-4FC1-8B1F-018BC5402BD3}"/>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2715081B-989A-4D3E-AEE3-2B3A1B614D46}"/>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554318F2-9B0C-44A7-9BCF-CDE335FFE91E}"/>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86361</xdr:rowOff>
    </xdr:from>
    <xdr:to>
      <xdr:col>85</xdr:col>
      <xdr:colOff>177800</xdr:colOff>
      <xdr:row>86</xdr:row>
      <xdr:rowOff>16511</xdr:rowOff>
    </xdr:to>
    <xdr:sp macro="" textlink="">
      <xdr:nvSpPr>
        <xdr:cNvPr id="760" name="楕円 759">
          <a:extLst>
            <a:ext uri="{FF2B5EF4-FFF2-40B4-BE49-F238E27FC236}">
              <a16:creationId xmlns:a16="http://schemas.microsoft.com/office/drawing/2014/main" id="{0B5104A1-0EFB-4EC0-9881-BFE3895E4890}"/>
            </a:ext>
          </a:extLst>
        </xdr:cNvPr>
        <xdr:cNvSpPr/>
      </xdr:nvSpPr>
      <xdr:spPr>
        <a:xfrm>
          <a:off x="14649450" y="141198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1288</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FF1EA703-B690-4050-A148-2EB0750E6137}"/>
            </a:ext>
          </a:extLst>
        </xdr:cNvPr>
        <xdr:cNvSpPr txBox="1"/>
      </xdr:nvSpPr>
      <xdr:spPr>
        <a:xfrm>
          <a:off x="14738350"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46355</xdr:rowOff>
    </xdr:from>
    <xdr:to>
      <xdr:col>81</xdr:col>
      <xdr:colOff>101600</xdr:colOff>
      <xdr:row>85</xdr:row>
      <xdr:rowOff>147955</xdr:rowOff>
    </xdr:to>
    <xdr:sp macro="" textlink="">
      <xdr:nvSpPr>
        <xdr:cNvPr id="762" name="楕円 761">
          <a:extLst>
            <a:ext uri="{FF2B5EF4-FFF2-40B4-BE49-F238E27FC236}">
              <a16:creationId xmlns:a16="http://schemas.microsoft.com/office/drawing/2014/main" id="{05B04EF0-0479-4988-8E5E-EB39DE793E47}"/>
            </a:ext>
          </a:extLst>
        </xdr:cNvPr>
        <xdr:cNvSpPr/>
      </xdr:nvSpPr>
      <xdr:spPr>
        <a:xfrm>
          <a:off x="13887450" y="140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97155</xdr:rowOff>
    </xdr:from>
    <xdr:to>
      <xdr:col>85</xdr:col>
      <xdr:colOff>127000</xdr:colOff>
      <xdr:row>85</xdr:row>
      <xdr:rowOff>137161</xdr:rowOff>
    </xdr:to>
    <xdr:cxnSp macro="">
      <xdr:nvCxnSpPr>
        <xdr:cNvPr id="763" name="直線コネクタ 762">
          <a:extLst>
            <a:ext uri="{FF2B5EF4-FFF2-40B4-BE49-F238E27FC236}">
              <a16:creationId xmlns:a16="http://schemas.microsoft.com/office/drawing/2014/main" id="{A9AC3181-7960-48BF-9985-906D66086A1B}"/>
            </a:ext>
          </a:extLst>
        </xdr:cNvPr>
        <xdr:cNvCxnSpPr/>
      </xdr:nvCxnSpPr>
      <xdr:spPr>
        <a:xfrm>
          <a:off x="13938250" y="14130655"/>
          <a:ext cx="762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2539</xdr:rowOff>
    </xdr:from>
    <xdr:to>
      <xdr:col>76</xdr:col>
      <xdr:colOff>165100</xdr:colOff>
      <xdr:row>85</xdr:row>
      <xdr:rowOff>104139</xdr:rowOff>
    </xdr:to>
    <xdr:sp macro="" textlink="">
      <xdr:nvSpPr>
        <xdr:cNvPr id="764" name="楕円 763">
          <a:extLst>
            <a:ext uri="{FF2B5EF4-FFF2-40B4-BE49-F238E27FC236}">
              <a16:creationId xmlns:a16="http://schemas.microsoft.com/office/drawing/2014/main" id="{EA143B26-F7A2-443E-A250-28EC30DC742E}"/>
            </a:ext>
          </a:extLst>
        </xdr:cNvPr>
        <xdr:cNvSpPr/>
      </xdr:nvSpPr>
      <xdr:spPr>
        <a:xfrm>
          <a:off x="13093700" y="1403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53339</xdr:rowOff>
    </xdr:from>
    <xdr:to>
      <xdr:col>81</xdr:col>
      <xdr:colOff>50800</xdr:colOff>
      <xdr:row>85</xdr:row>
      <xdr:rowOff>97155</xdr:rowOff>
    </xdr:to>
    <xdr:cxnSp macro="">
      <xdr:nvCxnSpPr>
        <xdr:cNvPr id="765" name="直線コネクタ 764">
          <a:extLst>
            <a:ext uri="{FF2B5EF4-FFF2-40B4-BE49-F238E27FC236}">
              <a16:creationId xmlns:a16="http://schemas.microsoft.com/office/drawing/2014/main" id="{0524D0E2-FACE-4A06-AEFC-14964E0FA34A}"/>
            </a:ext>
          </a:extLst>
        </xdr:cNvPr>
        <xdr:cNvCxnSpPr/>
      </xdr:nvCxnSpPr>
      <xdr:spPr>
        <a:xfrm>
          <a:off x="13144500" y="14086839"/>
          <a:ext cx="79375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128270</xdr:rowOff>
    </xdr:from>
    <xdr:to>
      <xdr:col>72</xdr:col>
      <xdr:colOff>38100</xdr:colOff>
      <xdr:row>85</xdr:row>
      <xdr:rowOff>58420</xdr:rowOff>
    </xdr:to>
    <xdr:sp macro="" textlink="">
      <xdr:nvSpPr>
        <xdr:cNvPr id="766" name="楕円 765">
          <a:extLst>
            <a:ext uri="{FF2B5EF4-FFF2-40B4-BE49-F238E27FC236}">
              <a16:creationId xmlns:a16="http://schemas.microsoft.com/office/drawing/2014/main" id="{FB6F78C5-88E2-4387-B80B-F8D01E7E1D18}"/>
            </a:ext>
          </a:extLst>
        </xdr:cNvPr>
        <xdr:cNvSpPr/>
      </xdr:nvSpPr>
      <xdr:spPr>
        <a:xfrm>
          <a:off x="12299950" y="13996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7620</xdr:rowOff>
    </xdr:from>
    <xdr:to>
      <xdr:col>76</xdr:col>
      <xdr:colOff>114300</xdr:colOff>
      <xdr:row>85</xdr:row>
      <xdr:rowOff>53339</xdr:rowOff>
    </xdr:to>
    <xdr:cxnSp macro="">
      <xdr:nvCxnSpPr>
        <xdr:cNvPr id="767" name="直線コネクタ 766">
          <a:extLst>
            <a:ext uri="{FF2B5EF4-FFF2-40B4-BE49-F238E27FC236}">
              <a16:creationId xmlns:a16="http://schemas.microsoft.com/office/drawing/2014/main" id="{1264C4AE-D2C5-42E0-A589-6A8A3AEE8D68}"/>
            </a:ext>
          </a:extLst>
        </xdr:cNvPr>
        <xdr:cNvCxnSpPr/>
      </xdr:nvCxnSpPr>
      <xdr:spPr>
        <a:xfrm>
          <a:off x="12344400" y="14041120"/>
          <a:ext cx="8001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74930</xdr:rowOff>
    </xdr:from>
    <xdr:to>
      <xdr:col>67</xdr:col>
      <xdr:colOff>101600</xdr:colOff>
      <xdr:row>85</xdr:row>
      <xdr:rowOff>5080</xdr:rowOff>
    </xdr:to>
    <xdr:sp macro="" textlink="">
      <xdr:nvSpPr>
        <xdr:cNvPr id="768" name="楕円 767">
          <a:extLst>
            <a:ext uri="{FF2B5EF4-FFF2-40B4-BE49-F238E27FC236}">
              <a16:creationId xmlns:a16="http://schemas.microsoft.com/office/drawing/2014/main" id="{DE0C85DE-AD7B-4142-BCAC-854951D3C8E7}"/>
            </a:ext>
          </a:extLst>
        </xdr:cNvPr>
        <xdr:cNvSpPr/>
      </xdr:nvSpPr>
      <xdr:spPr>
        <a:xfrm>
          <a:off x="11487150" y="13943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125730</xdr:rowOff>
    </xdr:from>
    <xdr:to>
      <xdr:col>71</xdr:col>
      <xdr:colOff>177800</xdr:colOff>
      <xdr:row>85</xdr:row>
      <xdr:rowOff>7620</xdr:rowOff>
    </xdr:to>
    <xdr:cxnSp macro="">
      <xdr:nvCxnSpPr>
        <xdr:cNvPr id="769" name="直線コネクタ 768">
          <a:extLst>
            <a:ext uri="{FF2B5EF4-FFF2-40B4-BE49-F238E27FC236}">
              <a16:creationId xmlns:a16="http://schemas.microsoft.com/office/drawing/2014/main" id="{58591D1F-FA6E-4976-B7DA-839A7BE359B8}"/>
            </a:ext>
          </a:extLst>
        </xdr:cNvPr>
        <xdr:cNvCxnSpPr/>
      </xdr:nvCxnSpPr>
      <xdr:spPr>
        <a:xfrm>
          <a:off x="11537950" y="13994130"/>
          <a:ext cx="80645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770" name="n_1aveValue【消防施設】&#10;有形固定資産減価償却率">
          <a:extLst>
            <a:ext uri="{FF2B5EF4-FFF2-40B4-BE49-F238E27FC236}">
              <a16:creationId xmlns:a16="http://schemas.microsoft.com/office/drawing/2014/main" id="{77047051-D289-47B2-9682-AD29BDD43110}"/>
            </a:ext>
          </a:extLst>
        </xdr:cNvPr>
        <xdr:cNvSpPr txBox="1"/>
      </xdr:nvSpPr>
      <xdr:spPr>
        <a:xfrm>
          <a:off x="13742044"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771" name="n_2aveValue【消防施設】&#10;有形固定資産減価償却率">
          <a:extLst>
            <a:ext uri="{FF2B5EF4-FFF2-40B4-BE49-F238E27FC236}">
              <a16:creationId xmlns:a16="http://schemas.microsoft.com/office/drawing/2014/main" id="{2E39CE96-AAC4-4472-8CCC-62610EC73D7C}"/>
            </a:ext>
          </a:extLst>
        </xdr:cNvPr>
        <xdr:cNvSpPr txBox="1"/>
      </xdr:nvSpPr>
      <xdr:spPr>
        <a:xfrm>
          <a:off x="12960994" y="1330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772" name="n_3aveValue【消防施設】&#10;有形固定資産減価償却率">
          <a:extLst>
            <a:ext uri="{FF2B5EF4-FFF2-40B4-BE49-F238E27FC236}">
              <a16:creationId xmlns:a16="http://schemas.microsoft.com/office/drawing/2014/main" id="{55D994C8-B3DA-4EB2-A253-87575DB156F2}"/>
            </a:ext>
          </a:extLst>
        </xdr:cNvPr>
        <xdr:cNvSpPr txBox="1"/>
      </xdr:nvSpPr>
      <xdr:spPr>
        <a:xfrm>
          <a:off x="12167244" y="1325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73" name="n_4aveValue【消防施設】&#10;有形固定資産減価償却率">
          <a:extLst>
            <a:ext uri="{FF2B5EF4-FFF2-40B4-BE49-F238E27FC236}">
              <a16:creationId xmlns:a16="http://schemas.microsoft.com/office/drawing/2014/main" id="{7B62599E-1854-43BF-BDB4-9ABB8C90677F}"/>
            </a:ext>
          </a:extLst>
        </xdr:cNvPr>
        <xdr:cNvSpPr txBox="1"/>
      </xdr:nvSpPr>
      <xdr:spPr>
        <a:xfrm>
          <a:off x="11354444" y="13212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139082</xdr:rowOff>
    </xdr:from>
    <xdr:ext cx="405111" cy="259045"/>
    <xdr:sp macro="" textlink="">
      <xdr:nvSpPr>
        <xdr:cNvPr id="774" name="n_1mainValue【消防施設】&#10;有形固定資産減価償却率">
          <a:extLst>
            <a:ext uri="{FF2B5EF4-FFF2-40B4-BE49-F238E27FC236}">
              <a16:creationId xmlns:a16="http://schemas.microsoft.com/office/drawing/2014/main" id="{11573E61-CAF1-45F4-8F86-F4A50F0BE34D}"/>
            </a:ext>
          </a:extLst>
        </xdr:cNvPr>
        <xdr:cNvSpPr txBox="1"/>
      </xdr:nvSpPr>
      <xdr:spPr>
        <a:xfrm>
          <a:off x="13742044" y="1417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95266</xdr:rowOff>
    </xdr:from>
    <xdr:ext cx="405111" cy="259045"/>
    <xdr:sp macro="" textlink="">
      <xdr:nvSpPr>
        <xdr:cNvPr id="775" name="n_2mainValue【消防施設】&#10;有形固定資産減価償却率">
          <a:extLst>
            <a:ext uri="{FF2B5EF4-FFF2-40B4-BE49-F238E27FC236}">
              <a16:creationId xmlns:a16="http://schemas.microsoft.com/office/drawing/2014/main" id="{D638DE8F-21F9-4B0B-97EB-6B9DF7CC0789}"/>
            </a:ext>
          </a:extLst>
        </xdr:cNvPr>
        <xdr:cNvSpPr txBox="1"/>
      </xdr:nvSpPr>
      <xdr:spPr>
        <a:xfrm>
          <a:off x="12960994" y="1412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49547</xdr:rowOff>
    </xdr:from>
    <xdr:ext cx="405111" cy="259045"/>
    <xdr:sp macro="" textlink="">
      <xdr:nvSpPr>
        <xdr:cNvPr id="776" name="n_3mainValue【消防施設】&#10;有形固定資産減価償却率">
          <a:extLst>
            <a:ext uri="{FF2B5EF4-FFF2-40B4-BE49-F238E27FC236}">
              <a16:creationId xmlns:a16="http://schemas.microsoft.com/office/drawing/2014/main" id="{A23E849C-6E63-4295-9D9F-A6D85BBCB1E6}"/>
            </a:ext>
          </a:extLst>
        </xdr:cNvPr>
        <xdr:cNvSpPr txBox="1"/>
      </xdr:nvSpPr>
      <xdr:spPr>
        <a:xfrm>
          <a:off x="12167244" y="1408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167657</xdr:rowOff>
    </xdr:from>
    <xdr:ext cx="405111" cy="259045"/>
    <xdr:sp macro="" textlink="">
      <xdr:nvSpPr>
        <xdr:cNvPr id="777" name="n_4mainValue【消防施設】&#10;有形固定資産減価償却率">
          <a:extLst>
            <a:ext uri="{FF2B5EF4-FFF2-40B4-BE49-F238E27FC236}">
              <a16:creationId xmlns:a16="http://schemas.microsoft.com/office/drawing/2014/main" id="{9E743DC8-2E7B-459C-A0D0-B90E42C5502A}"/>
            </a:ext>
          </a:extLst>
        </xdr:cNvPr>
        <xdr:cNvSpPr txBox="1"/>
      </xdr:nvSpPr>
      <xdr:spPr>
        <a:xfrm>
          <a:off x="113544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EC7B8E8E-DE18-4C9D-86C3-D49DD0C0A94C}"/>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64317C00-D58E-498B-A261-A1FAC03A78D7}"/>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A4B3FB6A-C0CE-4888-A819-4108F1FBBEF9}"/>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BB1B97BB-2050-4B39-B147-716E09FE59B0}"/>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E4D73738-DE56-4F3D-82F4-7FE6BB4B17A9}"/>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911CEC91-0284-43CB-9D93-DC5E37E4C4DC}"/>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A9E0E828-055B-464F-94C9-BBA620591001}"/>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4613FF44-F498-4C21-8DF5-C2E83015D1A2}"/>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DE7965B6-C63E-4199-922F-5EE53D939828}"/>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3519BFC6-AB72-46F4-8F5F-FFB8FCA8C376}"/>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a:extLst>
            <a:ext uri="{FF2B5EF4-FFF2-40B4-BE49-F238E27FC236}">
              <a16:creationId xmlns:a16="http://schemas.microsoft.com/office/drawing/2014/main" id="{F59668D6-F90F-4447-ADEB-7448053D9041}"/>
            </a:ext>
          </a:extLst>
        </xdr:cNvPr>
        <xdr:cNvCxnSpPr/>
      </xdr:nvCxnSpPr>
      <xdr:spPr>
        <a:xfrm>
          <a:off x="164592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a:extLst>
            <a:ext uri="{FF2B5EF4-FFF2-40B4-BE49-F238E27FC236}">
              <a16:creationId xmlns:a16="http://schemas.microsoft.com/office/drawing/2014/main" id="{C12CD729-9FAB-4A89-8CF8-1D0B1C7867A4}"/>
            </a:ext>
          </a:extLst>
        </xdr:cNvPr>
        <xdr:cNvSpPr txBox="1"/>
      </xdr:nvSpPr>
      <xdr:spPr>
        <a:xfrm>
          <a:off x="160491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a:extLst>
            <a:ext uri="{FF2B5EF4-FFF2-40B4-BE49-F238E27FC236}">
              <a16:creationId xmlns:a16="http://schemas.microsoft.com/office/drawing/2014/main" id="{DECB9DA2-C9F4-46C0-8178-9B138A96120B}"/>
            </a:ext>
          </a:extLst>
        </xdr:cNvPr>
        <xdr:cNvCxnSpPr/>
      </xdr:nvCxnSpPr>
      <xdr:spPr>
        <a:xfrm>
          <a:off x="164592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a:extLst>
            <a:ext uri="{FF2B5EF4-FFF2-40B4-BE49-F238E27FC236}">
              <a16:creationId xmlns:a16="http://schemas.microsoft.com/office/drawing/2014/main" id="{AC059A2B-A120-4EB6-AF59-1D4A9C2C7479}"/>
            </a:ext>
          </a:extLst>
        </xdr:cNvPr>
        <xdr:cNvSpPr txBox="1"/>
      </xdr:nvSpPr>
      <xdr:spPr>
        <a:xfrm>
          <a:off x="1604917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a:extLst>
            <a:ext uri="{FF2B5EF4-FFF2-40B4-BE49-F238E27FC236}">
              <a16:creationId xmlns:a16="http://schemas.microsoft.com/office/drawing/2014/main" id="{42446701-2B59-4202-97D3-69385286C559}"/>
            </a:ext>
          </a:extLst>
        </xdr:cNvPr>
        <xdr:cNvCxnSpPr/>
      </xdr:nvCxnSpPr>
      <xdr:spPr>
        <a:xfrm>
          <a:off x="164592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a:extLst>
            <a:ext uri="{FF2B5EF4-FFF2-40B4-BE49-F238E27FC236}">
              <a16:creationId xmlns:a16="http://schemas.microsoft.com/office/drawing/2014/main" id="{C8F244E4-9A97-44E9-B0EE-3CD9B1F2A895}"/>
            </a:ext>
          </a:extLst>
        </xdr:cNvPr>
        <xdr:cNvSpPr txBox="1"/>
      </xdr:nvSpPr>
      <xdr:spPr>
        <a:xfrm>
          <a:off x="1604917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a:extLst>
            <a:ext uri="{FF2B5EF4-FFF2-40B4-BE49-F238E27FC236}">
              <a16:creationId xmlns:a16="http://schemas.microsoft.com/office/drawing/2014/main" id="{F898DCE7-E507-4C8C-A653-933772958031}"/>
            </a:ext>
          </a:extLst>
        </xdr:cNvPr>
        <xdr:cNvCxnSpPr/>
      </xdr:nvCxnSpPr>
      <xdr:spPr>
        <a:xfrm>
          <a:off x="164592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a:extLst>
            <a:ext uri="{FF2B5EF4-FFF2-40B4-BE49-F238E27FC236}">
              <a16:creationId xmlns:a16="http://schemas.microsoft.com/office/drawing/2014/main" id="{F259E15D-E4A0-4671-9D9C-F0CC9B073601}"/>
            </a:ext>
          </a:extLst>
        </xdr:cNvPr>
        <xdr:cNvSpPr txBox="1"/>
      </xdr:nvSpPr>
      <xdr:spPr>
        <a:xfrm>
          <a:off x="1604917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a:extLst>
            <a:ext uri="{FF2B5EF4-FFF2-40B4-BE49-F238E27FC236}">
              <a16:creationId xmlns:a16="http://schemas.microsoft.com/office/drawing/2014/main" id="{DA060626-C11A-4F79-88AA-F2F3A11B9D1C}"/>
            </a:ext>
          </a:extLst>
        </xdr:cNvPr>
        <xdr:cNvCxnSpPr/>
      </xdr:nvCxnSpPr>
      <xdr:spPr>
        <a:xfrm>
          <a:off x="164592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a:extLst>
            <a:ext uri="{FF2B5EF4-FFF2-40B4-BE49-F238E27FC236}">
              <a16:creationId xmlns:a16="http://schemas.microsoft.com/office/drawing/2014/main" id="{A996F292-AB30-4508-9E96-62A8758359C2}"/>
            </a:ext>
          </a:extLst>
        </xdr:cNvPr>
        <xdr:cNvSpPr txBox="1"/>
      </xdr:nvSpPr>
      <xdr:spPr>
        <a:xfrm>
          <a:off x="1604917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a:extLst>
            <a:ext uri="{FF2B5EF4-FFF2-40B4-BE49-F238E27FC236}">
              <a16:creationId xmlns:a16="http://schemas.microsoft.com/office/drawing/2014/main" id="{104EDCE9-C16D-4F07-B845-E36A3E3B0FF0}"/>
            </a:ext>
          </a:extLst>
        </xdr:cNvPr>
        <xdr:cNvCxnSpPr/>
      </xdr:nvCxnSpPr>
      <xdr:spPr>
        <a:xfrm>
          <a:off x="164592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a:extLst>
            <a:ext uri="{FF2B5EF4-FFF2-40B4-BE49-F238E27FC236}">
              <a16:creationId xmlns:a16="http://schemas.microsoft.com/office/drawing/2014/main" id="{CD42EE72-89FA-41CF-8D3C-5BFB81DD46E7}"/>
            </a:ext>
          </a:extLst>
        </xdr:cNvPr>
        <xdr:cNvSpPr txBox="1"/>
      </xdr:nvSpPr>
      <xdr:spPr>
        <a:xfrm>
          <a:off x="1604917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14B504B0-87E2-4589-B775-20EAAF597EC5}"/>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5E0B32D8-85EF-43E5-A67A-C6B2AE132861}"/>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74F5EB57-A721-40EB-827B-D41065533ADB}"/>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03" name="直線コネクタ 802">
          <a:extLst>
            <a:ext uri="{FF2B5EF4-FFF2-40B4-BE49-F238E27FC236}">
              <a16:creationId xmlns:a16="http://schemas.microsoft.com/office/drawing/2014/main" id="{F6C9B65A-8A0A-4E02-84D3-FB8EAC930461}"/>
            </a:ext>
          </a:extLst>
        </xdr:cNvPr>
        <xdr:cNvCxnSpPr/>
      </xdr:nvCxnSpPr>
      <xdr:spPr>
        <a:xfrm flipV="1">
          <a:off x="19951064" y="12959443"/>
          <a:ext cx="0" cy="1387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04" name="【消防施設】&#10;一人当たり面積最小値テキスト">
          <a:extLst>
            <a:ext uri="{FF2B5EF4-FFF2-40B4-BE49-F238E27FC236}">
              <a16:creationId xmlns:a16="http://schemas.microsoft.com/office/drawing/2014/main" id="{953B5466-7938-4D4F-B812-83071CA6FCF0}"/>
            </a:ext>
          </a:extLst>
        </xdr:cNvPr>
        <xdr:cNvSpPr txBox="1"/>
      </xdr:nvSpPr>
      <xdr:spPr>
        <a:xfrm>
          <a:off x="19989800"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05" name="直線コネクタ 804">
          <a:extLst>
            <a:ext uri="{FF2B5EF4-FFF2-40B4-BE49-F238E27FC236}">
              <a16:creationId xmlns:a16="http://schemas.microsoft.com/office/drawing/2014/main" id="{0391275D-4D39-4F70-AC23-D02A34E3D978}"/>
            </a:ext>
          </a:extLst>
        </xdr:cNvPr>
        <xdr:cNvCxnSpPr/>
      </xdr:nvCxnSpPr>
      <xdr:spPr>
        <a:xfrm>
          <a:off x="19881850" y="143466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6" name="【消防施設】&#10;一人当たり面積最大値テキスト">
          <a:extLst>
            <a:ext uri="{FF2B5EF4-FFF2-40B4-BE49-F238E27FC236}">
              <a16:creationId xmlns:a16="http://schemas.microsoft.com/office/drawing/2014/main" id="{678A25DA-0E01-41E1-8F95-55ABB470EF9F}"/>
            </a:ext>
          </a:extLst>
        </xdr:cNvPr>
        <xdr:cNvSpPr txBox="1"/>
      </xdr:nvSpPr>
      <xdr:spPr>
        <a:xfrm>
          <a:off x="19989800" y="127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7" name="直線コネクタ 806">
          <a:extLst>
            <a:ext uri="{FF2B5EF4-FFF2-40B4-BE49-F238E27FC236}">
              <a16:creationId xmlns:a16="http://schemas.microsoft.com/office/drawing/2014/main" id="{017D8F4F-F37A-43F5-B16B-313EAD7F65E8}"/>
            </a:ext>
          </a:extLst>
        </xdr:cNvPr>
        <xdr:cNvCxnSpPr/>
      </xdr:nvCxnSpPr>
      <xdr:spPr>
        <a:xfrm>
          <a:off x="19881850" y="129594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808" name="【消防施設】&#10;一人当たり面積平均値テキスト">
          <a:extLst>
            <a:ext uri="{FF2B5EF4-FFF2-40B4-BE49-F238E27FC236}">
              <a16:creationId xmlns:a16="http://schemas.microsoft.com/office/drawing/2014/main" id="{223C7DF1-BED2-4A22-9854-ACEAE6012E06}"/>
            </a:ext>
          </a:extLst>
        </xdr:cNvPr>
        <xdr:cNvSpPr txBox="1"/>
      </xdr:nvSpPr>
      <xdr:spPr>
        <a:xfrm>
          <a:off x="19989800" y="14032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09" name="フローチャート: 判断 808">
          <a:extLst>
            <a:ext uri="{FF2B5EF4-FFF2-40B4-BE49-F238E27FC236}">
              <a16:creationId xmlns:a16="http://schemas.microsoft.com/office/drawing/2014/main" id="{FB977C48-0575-44B5-806C-25CB9FAA19F0}"/>
            </a:ext>
          </a:extLst>
        </xdr:cNvPr>
        <xdr:cNvSpPr/>
      </xdr:nvSpPr>
      <xdr:spPr>
        <a:xfrm>
          <a:off x="19900900" y="141813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10" name="フローチャート: 判断 809">
          <a:extLst>
            <a:ext uri="{FF2B5EF4-FFF2-40B4-BE49-F238E27FC236}">
              <a16:creationId xmlns:a16="http://schemas.microsoft.com/office/drawing/2014/main" id="{B6C901A6-1A30-43D2-9EBB-8A17D16A8539}"/>
            </a:ext>
          </a:extLst>
        </xdr:cNvPr>
        <xdr:cNvSpPr/>
      </xdr:nvSpPr>
      <xdr:spPr>
        <a:xfrm>
          <a:off x="19157950" y="141802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11" name="フローチャート: 判断 810">
          <a:extLst>
            <a:ext uri="{FF2B5EF4-FFF2-40B4-BE49-F238E27FC236}">
              <a16:creationId xmlns:a16="http://schemas.microsoft.com/office/drawing/2014/main" id="{DB8742AF-E20E-4BED-AB55-CC33CF31F15E}"/>
            </a:ext>
          </a:extLst>
        </xdr:cNvPr>
        <xdr:cNvSpPr/>
      </xdr:nvSpPr>
      <xdr:spPr>
        <a:xfrm>
          <a:off x="18345150" y="141889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812" name="フローチャート: 判断 811">
          <a:extLst>
            <a:ext uri="{FF2B5EF4-FFF2-40B4-BE49-F238E27FC236}">
              <a16:creationId xmlns:a16="http://schemas.microsoft.com/office/drawing/2014/main" id="{4CFCF3C7-9F19-4615-99F3-7ADD124149DF}"/>
            </a:ext>
          </a:extLst>
        </xdr:cNvPr>
        <xdr:cNvSpPr/>
      </xdr:nvSpPr>
      <xdr:spPr>
        <a:xfrm>
          <a:off x="17551400" y="14195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813" name="フローチャート: 判断 812">
          <a:extLst>
            <a:ext uri="{FF2B5EF4-FFF2-40B4-BE49-F238E27FC236}">
              <a16:creationId xmlns:a16="http://schemas.microsoft.com/office/drawing/2014/main" id="{BF88EDA8-05FD-4C70-B978-93F0A66E8E6A}"/>
            </a:ext>
          </a:extLst>
        </xdr:cNvPr>
        <xdr:cNvSpPr/>
      </xdr:nvSpPr>
      <xdr:spPr>
        <a:xfrm>
          <a:off x="16757650" y="14196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6C3D9D64-E892-4404-AC02-78539EED027A}"/>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DDECDFA8-4A34-4C54-B1F8-950766821802}"/>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4948A6C9-B943-45F8-9D37-B24BC5E882B1}"/>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D7D16E5C-64DC-456A-8289-CC9DA4E8CDDB}"/>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43BC8C69-7C27-4B64-9F51-F373FB2A7B4F}"/>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82006</xdr:rowOff>
    </xdr:from>
    <xdr:to>
      <xdr:col>116</xdr:col>
      <xdr:colOff>114300</xdr:colOff>
      <xdr:row>87</xdr:row>
      <xdr:rowOff>12156</xdr:rowOff>
    </xdr:to>
    <xdr:sp macro="" textlink="">
      <xdr:nvSpPr>
        <xdr:cNvPr id="819" name="楕円 818">
          <a:extLst>
            <a:ext uri="{FF2B5EF4-FFF2-40B4-BE49-F238E27FC236}">
              <a16:creationId xmlns:a16="http://schemas.microsoft.com/office/drawing/2014/main" id="{33EC5AE5-8B9F-4774-A61F-CE7613ED85E7}"/>
            </a:ext>
          </a:extLst>
        </xdr:cNvPr>
        <xdr:cNvSpPr/>
      </xdr:nvSpPr>
      <xdr:spPr>
        <a:xfrm>
          <a:off x="19900900" y="142806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168383</xdr:rowOff>
    </xdr:from>
    <xdr:ext cx="469744" cy="259045"/>
    <xdr:sp macro="" textlink="">
      <xdr:nvSpPr>
        <xdr:cNvPr id="820" name="【消防施設】&#10;一人当たり面積該当値テキスト">
          <a:extLst>
            <a:ext uri="{FF2B5EF4-FFF2-40B4-BE49-F238E27FC236}">
              <a16:creationId xmlns:a16="http://schemas.microsoft.com/office/drawing/2014/main" id="{E84FDFB3-3320-42A4-95C6-17F3A06A2119}"/>
            </a:ext>
          </a:extLst>
        </xdr:cNvPr>
        <xdr:cNvSpPr txBox="1"/>
      </xdr:nvSpPr>
      <xdr:spPr>
        <a:xfrm>
          <a:off x="19989800" y="141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79829</xdr:rowOff>
    </xdr:from>
    <xdr:to>
      <xdr:col>112</xdr:col>
      <xdr:colOff>38100</xdr:colOff>
      <xdr:row>87</xdr:row>
      <xdr:rowOff>9979</xdr:rowOff>
    </xdr:to>
    <xdr:sp macro="" textlink="">
      <xdr:nvSpPr>
        <xdr:cNvPr id="821" name="楕円 820">
          <a:extLst>
            <a:ext uri="{FF2B5EF4-FFF2-40B4-BE49-F238E27FC236}">
              <a16:creationId xmlns:a16="http://schemas.microsoft.com/office/drawing/2014/main" id="{80E82B2D-0124-4545-A54C-F917DF4306E4}"/>
            </a:ext>
          </a:extLst>
        </xdr:cNvPr>
        <xdr:cNvSpPr/>
      </xdr:nvSpPr>
      <xdr:spPr>
        <a:xfrm>
          <a:off x="19157950" y="142784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130629</xdr:rowOff>
    </xdr:from>
    <xdr:to>
      <xdr:col>116</xdr:col>
      <xdr:colOff>63500</xdr:colOff>
      <xdr:row>86</xdr:row>
      <xdr:rowOff>132806</xdr:rowOff>
    </xdr:to>
    <xdr:cxnSp macro="">
      <xdr:nvCxnSpPr>
        <xdr:cNvPr id="822" name="直線コネクタ 821">
          <a:extLst>
            <a:ext uri="{FF2B5EF4-FFF2-40B4-BE49-F238E27FC236}">
              <a16:creationId xmlns:a16="http://schemas.microsoft.com/office/drawing/2014/main" id="{46F0B3B1-0CDB-4F39-9EA4-66D91C79BACE}"/>
            </a:ext>
          </a:extLst>
        </xdr:cNvPr>
        <xdr:cNvCxnSpPr/>
      </xdr:nvCxnSpPr>
      <xdr:spPr>
        <a:xfrm>
          <a:off x="19202400" y="14329229"/>
          <a:ext cx="7493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80918</xdr:rowOff>
    </xdr:from>
    <xdr:to>
      <xdr:col>107</xdr:col>
      <xdr:colOff>101600</xdr:colOff>
      <xdr:row>87</xdr:row>
      <xdr:rowOff>11068</xdr:rowOff>
    </xdr:to>
    <xdr:sp macro="" textlink="">
      <xdr:nvSpPr>
        <xdr:cNvPr id="823" name="楕円 822">
          <a:extLst>
            <a:ext uri="{FF2B5EF4-FFF2-40B4-BE49-F238E27FC236}">
              <a16:creationId xmlns:a16="http://schemas.microsoft.com/office/drawing/2014/main" id="{73A30868-0211-44E7-8CBB-876329040485}"/>
            </a:ext>
          </a:extLst>
        </xdr:cNvPr>
        <xdr:cNvSpPr/>
      </xdr:nvSpPr>
      <xdr:spPr>
        <a:xfrm>
          <a:off x="18345150" y="142795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130629</xdr:rowOff>
    </xdr:from>
    <xdr:to>
      <xdr:col>111</xdr:col>
      <xdr:colOff>177800</xdr:colOff>
      <xdr:row>86</xdr:row>
      <xdr:rowOff>131718</xdr:rowOff>
    </xdr:to>
    <xdr:cxnSp macro="">
      <xdr:nvCxnSpPr>
        <xdr:cNvPr id="824" name="直線コネクタ 823">
          <a:extLst>
            <a:ext uri="{FF2B5EF4-FFF2-40B4-BE49-F238E27FC236}">
              <a16:creationId xmlns:a16="http://schemas.microsoft.com/office/drawing/2014/main" id="{32648451-0EC7-4A98-B8DA-23AB22BC7394}"/>
            </a:ext>
          </a:extLst>
        </xdr:cNvPr>
        <xdr:cNvCxnSpPr/>
      </xdr:nvCxnSpPr>
      <xdr:spPr>
        <a:xfrm flipV="1">
          <a:off x="18395950" y="14329229"/>
          <a:ext cx="80645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80918</xdr:rowOff>
    </xdr:from>
    <xdr:to>
      <xdr:col>102</xdr:col>
      <xdr:colOff>165100</xdr:colOff>
      <xdr:row>87</xdr:row>
      <xdr:rowOff>11068</xdr:rowOff>
    </xdr:to>
    <xdr:sp macro="" textlink="">
      <xdr:nvSpPr>
        <xdr:cNvPr id="825" name="楕円 824">
          <a:extLst>
            <a:ext uri="{FF2B5EF4-FFF2-40B4-BE49-F238E27FC236}">
              <a16:creationId xmlns:a16="http://schemas.microsoft.com/office/drawing/2014/main" id="{8CFE475E-0816-466E-9736-8AB7D7F63A16}"/>
            </a:ext>
          </a:extLst>
        </xdr:cNvPr>
        <xdr:cNvSpPr/>
      </xdr:nvSpPr>
      <xdr:spPr>
        <a:xfrm>
          <a:off x="17551400" y="142795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131718</xdr:rowOff>
    </xdr:from>
    <xdr:to>
      <xdr:col>107</xdr:col>
      <xdr:colOff>50800</xdr:colOff>
      <xdr:row>86</xdr:row>
      <xdr:rowOff>131718</xdr:rowOff>
    </xdr:to>
    <xdr:cxnSp macro="">
      <xdr:nvCxnSpPr>
        <xdr:cNvPr id="826" name="直線コネクタ 825">
          <a:extLst>
            <a:ext uri="{FF2B5EF4-FFF2-40B4-BE49-F238E27FC236}">
              <a16:creationId xmlns:a16="http://schemas.microsoft.com/office/drawing/2014/main" id="{3AE871F9-43A1-4370-A3C5-504EDE69F410}"/>
            </a:ext>
          </a:extLst>
        </xdr:cNvPr>
        <xdr:cNvCxnSpPr/>
      </xdr:nvCxnSpPr>
      <xdr:spPr>
        <a:xfrm>
          <a:off x="17602200" y="1433031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82006</xdr:rowOff>
    </xdr:from>
    <xdr:to>
      <xdr:col>98</xdr:col>
      <xdr:colOff>38100</xdr:colOff>
      <xdr:row>87</xdr:row>
      <xdr:rowOff>12156</xdr:rowOff>
    </xdr:to>
    <xdr:sp macro="" textlink="">
      <xdr:nvSpPr>
        <xdr:cNvPr id="827" name="楕円 826">
          <a:extLst>
            <a:ext uri="{FF2B5EF4-FFF2-40B4-BE49-F238E27FC236}">
              <a16:creationId xmlns:a16="http://schemas.microsoft.com/office/drawing/2014/main" id="{BDE1E6D2-86A8-45CE-8792-652C07E86794}"/>
            </a:ext>
          </a:extLst>
        </xdr:cNvPr>
        <xdr:cNvSpPr/>
      </xdr:nvSpPr>
      <xdr:spPr>
        <a:xfrm>
          <a:off x="16757650" y="142806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131718</xdr:rowOff>
    </xdr:from>
    <xdr:to>
      <xdr:col>102</xdr:col>
      <xdr:colOff>114300</xdr:colOff>
      <xdr:row>86</xdr:row>
      <xdr:rowOff>132806</xdr:rowOff>
    </xdr:to>
    <xdr:cxnSp macro="">
      <xdr:nvCxnSpPr>
        <xdr:cNvPr id="828" name="直線コネクタ 827">
          <a:extLst>
            <a:ext uri="{FF2B5EF4-FFF2-40B4-BE49-F238E27FC236}">
              <a16:creationId xmlns:a16="http://schemas.microsoft.com/office/drawing/2014/main" id="{51778E49-E466-428C-B251-F6987864894B}"/>
            </a:ext>
          </a:extLst>
        </xdr:cNvPr>
        <xdr:cNvCxnSpPr/>
      </xdr:nvCxnSpPr>
      <xdr:spPr>
        <a:xfrm flipV="1">
          <a:off x="16802100" y="14330318"/>
          <a:ext cx="8001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829" name="n_1aveValue【消防施設】&#10;一人当たり面積">
          <a:extLst>
            <a:ext uri="{FF2B5EF4-FFF2-40B4-BE49-F238E27FC236}">
              <a16:creationId xmlns:a16="http://schemas.microsoft.com/office/drawing/2014/main" id="{60A2DCCA-A0F7-4A91-AFC4-8AFC86482B74}"/>
            </a:ext>
          </a:extLst>
        </xdr:cNvPr>
        <xdr:cNvSpPr txBox="1"/>
      </xdr:nvSpPr>
      <xdr:spPr>
        <a:xfrm>
          <a:off x="18980227" y="139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830" name="n_2aveValue【消防施設】&#10;一人当たり面積">
          <a:extLst>
            <a:ext uri="{FF2B5EF4-FFF2-40B4-BE49-F238E27FC236}">
              <a16:creationId xmlns:a16="http://schemas.microsoft.com/office/drawing/2014/main" id="{B949C42E-41FA-48A0-B947-BAE208E709FF}"/>
            </a:ext>
          </a:extLst>
        </xdr:cNvPr>
        <xdr:cNvSpPr txBox="1"/>
      </xdr:nvSpPr>
      <xdr:spPr>
        <a:xfrm>
          <a:off x="18180127" y="1397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831" name="n_3aveValue【消防施設】&#10;一人当たり面積">
          <a:extLst>
            <a:ext uri="{FF2B5EF4-FFF2-40B4-BE49-F238E27FC236}">
              <a16:creationId xmlns:a16="http://schemas.microsoft.com/office/drawing/2014/main" id="{DAE35F39-7F54-43CE-8DC4-9531F2172373}"/>
            </a:ext>
          </a:extLst>
        </xdr:cNvPr>
        <xdr:cNvSpPr txBox="1"/>
      </xdr:nvSpPr>
      <xdr:spPr>
        <a:xfrm>
          <a:off x="17386377" y="139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832" name="n_4aveValue【消防施設】&#10;一人当たり面積">
          <a:extLst>
            <a:ext uri="{FF2B5EF4-FFF2-40B4-BE49-F238E27FC236}">
              <a16:creationId xmlns:a16="http://schemas.microsoft.com/office/drawing/2014/main" id="{CE4A5264-9427-499D-9A37-1701BC902AA2}"/>
            </a:ext>
          </a:extLst>
        </xdr:cNvPr>
        <xdr:cNvSpPr txBox="1"/>
      </xdr:nvSpPr>
      <xdr:spPr>
        <a:xfrm>
          <a:off x="16592627" y="139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1106</xdr:rowOff>
    </xdr:from>
    <xdr:ext cx="469744" cy="259045"/>
    <xdr:sp macro="" textlink="">
      <xdr:nvSpPr>
        <xdr:cNvPr id="833" name="n_1mainValue【消防施設】&#10;一人当たり面積">
          <a:extLst>
            <a:ext uri="{FF2B5EF4-FFF2-40B4-BE49-F238E27FC236}">
              <a16:creationId xmlns:a16="http://schemas.microsoft.com/office/drawing/2014/main" id="{BD5DCC7C-1E63-40B7-A75A-1BD0DD0A5FA2}"/>
            </a:ext>
          </a:extLst>
        </xdr:cNvPr>
        <xdr:cNvSpPr txBox="1"/>
      </xdr:nvSpPr>
      <xdr:spPr>
        <a:xfrm>
          <a:off x="18980227"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2195</xdr:rowOff>
    </xdr:from>
    <xdr:ext cx="469744" cy="259045"/>
    <xdr:sp macro="" textlink="">
      <xdr:nvSpPr>
        <xdr:cNvPr id="834" name="n_2mainValue【消防施設】&#10;一人当たり面積">
          <a:extLst>
            <a:ext uri="{FF2B5EF4-FFF2-40B4-BE49-F238E27FC236}">
              <a16:creationId xmlns:a16="http://schemas.microsoft.com/office/drawing/2014/main" id="{57195CAF-BBF3-4F7C-BD73-9291EE68F183}"/>
            </a:ext>
          </a:extLst>
        </xdr:cNvPr>
        <xdr:cNvSpPr txBox="1"/>
      </xdr:nvSpPr>
      <xdr:spPr>
        <a:xfrm>
          <a:off x="18180127" y="1436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2195</xdr:rowOff>
    </xdr:from>
    <xdr:ext cx="469744" cy="259045"/>
    <xdr:sp macro="" textlink="">
      <xdr:nvSpPr>
        <xdr:cNvPr id="835" name="n_3mainValue【消防施設】&#10;一人当たり面積">
          <a:extLst>
            <a:ext uri="{FF2B5EF4-FFF2-40B4-BE49-F238E27FC236}">
              <a16:creationId xmlns:a16="http://schemas.microsoft.com/office/drawing/2014/main" id="{D59D26BA-0A57-46E5-AF20-6F8C06EC6497}"/>
            </a:ext>
          </a:extLst>
        </xdr:cNvPr>
        <xdr:cNvSpPr txBox="1"/>
      </xdr:nvSpPr>
      <xdr:spPr>
        <a:xfrm>
          <a:off x="17386377" y="1436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3283</xdr:rowOff>
    </xdr:from>
    <xdr:ext cx="469744" cy="259045"/>
    <xdr:sp macro="" textlink="">
      <xdr:nvSpPr>
        <xdr:cNvPr id="836" name="n_4mainValue【消防施設】&#10;一人当たり面積">
          <a:extLst>
            <a:ext uri="{FF2B5EF4-FFF2-40B4-BE49-F238E27FC236}">
              <a16:creationId xmlns:a16="http://schemas.microsoft.com/office/drawing/2014/main" id="{FD4FAD51-F822-405C-B882-DE913793DC29}"/>
            </a:ext>
          </a:extLst>
        </xdr:cNvPr>
        <xdr:cNvSpPr txBox="1"/>
      </xdr:nvSpPr>
      <xdr:spPr>
        <a:xfrm>
          <a:off x="16592627" y="143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B2CD748A-85C7-4B58-9485-9002EE158B14}"/>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CDD0A51E-29A3-42FA-BF8F-82948E9BE696}"/>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EBE6AB43-7239-40C8-80DF-AC8047F72FCF}"/>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C0968911-9A0D-49C9-A824-C34D61F4E3AB}"/>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6823C3A6-41F5-40C4-8460-AC64696747DA}"/>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E1676EB5-7565-4AB8-B13E-F6650DCA69B0}"/>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BBF66A85-9353-4856-A366-8DEB711C104D}"/>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7A96B970-D3CD-48C1-8A60-17866970B3EE}"/>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E11023A6-116D-48A0-92FC-6A16AA8F34B3}"/>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F377AEE9-3DA8-4FAC-A527-E6F9E0037840}"/>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5FC3B0F8-5766-4D08-991C-6176B22916C4}"/>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1EC9D5AF-D4FE-489B-8862-7765792B7FF7}"/>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5E653BCE-A27B-422E-8D6D-EA4CA6142CF0}"/>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5AFAFB2A-0879-4A1F-B733-0853D6C771D2}"/>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9347B960-A709-4EB3-856F-F3D2623257B6}"/>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BC4C2D24-504E-4930-87AA-FFE71097C273}"/>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0A7F22C1-3F3D-4174-A582-FFCB65C0CD41}"/>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621A1492-4491-425B-B256-3FAEFAEB5BC3}"/>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F3CF64C7-C48F-4E04-8F8A-AAA11638565A}"/>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1BF4C9A0-12EF-4F11-89DD-9533F9E924AF}"/>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100BDD3B-DBB3-47C2-ACB1-7887AD83F37D}"/>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7F153D8A-E4A9-4D0E-A587-765B256E9F98}"/>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81A40E51-1EB9-4D15-8378-2D05296F9F21}"/>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DFAC5F99-8C40-46A9-B339-E278B9592010}"/>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39F837E7-E478-4760-AD31-D635F63DC9C5}"/>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62" name="直線コネクタ 861">
          <a:extLst>
            <a:ext uri="{FF2B5EF4-FFF2-40B4-BE49-F238E27FC236}">
              <a16:creationId xmlns:a16="http://schemas.microsoft.com/office/drawing/2014/main" id="{DEBB9873-48A3-4BED-AF45-78149C91B0AA}"/>
            </a:ext>
          </a:extLst>
        </xdr:cNvPr>
        <xdr:cNvCxnSpPr/>
      </xdr:nvCxnSpPr>
      <xdr:spPr>
        <a:xfrm flipV="1">
          <a:off x="14699614" y="16532316"/>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63" name="【庁舎】&#10;有形固定資産減価償却率最小値テキスト">
          <a:extLst>
            <a:ext uri="{FF2B5EF4-FFF2-40B4-BE49-F238E27FC236}">
              <a16:creationId xmlns:a16="http://schemas.microsoft.com/office/drawing/2014/main" id="{BAB72BBD-71AE-4BE2-838B-607E4C1F5A63}"/>
            </a:ext>
          </a:extLst>
        </xdr:cNvPr>
        <xdr:cNvSpPr txBox="1"/>
      </xdr:nvSpPr>
      <xdr:spPr>
        <a:xfrm>
          <a:off x="14738350" y="18031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64" name="直線コネクタ 863">
          <a:extLst>
            <a:ext uri="{FF2B5EF4-FFF2-40B4-BE49-F238E27FC236}">
              <a16:creationId xmlns:a16="http://schemas.microsoft.com/office/drawing/2014/main" id="{5FE12128-AEE6-4BF4-90C5-2D45C35B4148}"/>
            </a:ext>
          </a:extLst>
        </xdr:cNvPr>
        <xdr:cNvCxnSpPr/>
      </xdr:nvCxnSpPr>
      <xdr:spPr>
        <a:xfrm>
          <a:off x="14611350" y="18028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65" name="【庁舎】&#10;有形固定資産減価償却率最大値テキスト">
          <a:extLst>
            <a:ext uri="{FF2B5EF4-FFF2-40B4-BE49-F238E27FC236}">
              <a16:creationId xmlns:a16="http://schemas.microsoft.com/office/drawing/2014/main" id="{7FF95891-1956-4F7E-ABBB-B20F723ABED2}"/>
            </a:ext>
          </a:extLst>
        </xdr:cNvPr>
        <xdr:cNvSpPr txBox="1"/>
      </xdr:nvSpPr>
      <xdr:spPr>
        <a:xfrm>
          <a:off x="14738350" y="163202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66" name="直線コネクタ 865">
          <a:extLst>
            <a:ext uri="{FF2B5EF4-FFF2-40B4-BE49-F238E27FC236}">
              <a16:creationId xmlns:a16="http://schemas.microsoft.com/office/drawing/2014/main" id="{C081BA8B-AC96-4091-A7D5-72C443136742}"/>
            </a:ext>
          </a:extLst>
        </xdr:cNvPr>
        <xdr:cNvCxnSpPr/>
      </xdr:nvCxnSpPr>
      <xdr:spPr>
        <a:xfrm>
          <a:off x="14611350" y="165323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62609</xdr:rowOff>
    </xdr:from>
    <xdr:ext cx="405111" cy="259045"/>
    <xdr:sp macro="" textlink="">
      <xdr:nvSpPr>
        <xdr:cNvPr id="867" name="【庁舎】&#10;有形固定資産減価償却率平均値テキスト">
          <a:extLst>
            <a:ext uri="{FF2B5EF4-FFF2-40B4-BE49-F238E27FC236}">
              <a16:creationId xmlns:a16="http://schemas.microsoft.com/office/drawing/2014/main" id="{94C6020F-D893-4FF6-AA3C-471CEF91A423}"/>
            </a:ext>
          </a:extLst>
        </xdr:cNvPr>
        <xdr:cNvSpPr txBox="1"/>
      </xdr:nvSpPr>
      <xdr:spPr>
        <a:xfrm>
          <a:off x="14738350" y="172330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68" name="フローチャート: 判断 867">
          <a:extLst>
            <a:ext uri="{FF2B5EF4-FFF2-40B4-BE49-F238E27FC236}">
              <a16:creationId xmlns:a16="http://schemas.microsoft.com/office/drawing/2014/main" id="{01D039A1-3EC0-478E-8980-2E3CE3F59C28}"/>
            </a:ext>
          </a:extLst>
        </xdr:cNvPr>
        <xdr:cNvSpPr/>
      </xdr:nvSpPr>
      <xdr:spPr>
        <a:xfrm>
          <a:off x="14649450" y="172545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69" name="フローチャート: 判断 868">
          <a:extLst>
            <a:ext uri="{FF2B5EF4-FFF2-40B4-BE49-F238E27FC236}">
              <a16:creationId xmlns:a16="http://schemas.microsoft.com/office/drawing/2014/main" id="{BAEE5275-430B-41E3-A66F-6021829918A8}"/>
            </a:ext>
          </a:extLst>
        </xdr:cNvPr>
        <xdr:cNvSpPr/>
      </xdr:nvSpPr>
      <xdr:spPr>
        <a:xfrm>
          <a:off x="13887450" y="1722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70" name="フローチャート: 判断 869">
          <a:extLst>
            <a:ext uri="{FF2B5EF4-FFF2-40B4-BE49-F238E27FC236}">
              <a16:creationId xmlns:a16="http://schemas.microsoft.com/office/drawing/2014/main" id="{6BCB41BB-075A-4343-AD94-544F98C9EAC3}"/>
            </a:ext>
          </a:extLst>
        </xdr:cNvPr>
        <xdr:cNvSpPr/>
      </xdr:nvSpPr>
      <xdr:spPr>
        <a:xfrm>
          <a:off x="13093700" y="172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71" name="フローチャート: 判断 870">
          <a:extLst>
            <a:ext uri="{FF2B5EF4-FFF2-40B4-BE49-F238E27FC236}">
              <a16:creationId xmlns:a16="http://schemas.microsoft.com/office/drawing/2014/main" id="{C635514C-35FB-46DA-8836-6AB17E8E7091}"/>
            </a:ext>
          </a:extLst>
        </xdr:cNvPr>
        <xdr:cNvSpPr/>
      </xdr:nvSpPr>
      <xdr:spPr>
        <a:xfrm>
          <a:off x="12299950" y="172170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72" name="フローチャート: 判断 871">
          <a:extLst>
            <a:ext uri="{FF2B5EF4-FFF2-40B4-BE49-F238E27FC236}">
              <a16:creationId xmlns:a16="http://schemas.microsoft.com/office/drawing/2014/main" id="{8BEDFB1B-D338-4F54-8595-1185AA65260D}"/>
            </a:ext>
          </a:extLst>
        </xdr:cNvPr>
        <xdr:cNvSpPr/>
      </xdr:nvSpPr>
      <xdr:spPr>
        <a:xfrm>
          <a:off x="11487150" y="1736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4297324A-E85F-41B3-BD6F-05627286F191}"/>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793BAC6F-F253-42D2-9890-017B67413B91}"/>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A2D7E03-6F02-4DB2-815A-978ED33F9B73}"/>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DB5CDADA-B185-4C16-95EC-AB0EF45CB791}"/>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2B331D8-3B91-42BD-9A9E-2C1175915A50}"/>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169092</xdr:rowOff>
    </xdr:from>
    <xdr:to>
      <xdr:col>85</xdr:col>
      <xdr:colOff>177800</xdr:colOff>
      <xdr:row>101</xdr:row>
      <xdr:rowOff>99242</xdr:rowOff>
    </xdr:to>
    <xdr:sp macro="" textlink="">
      <xdr:nvSpPr>
        <xdr:cNvPr id="878" name="楕円 877">
          <a:extLst>
            <a:ext uri="{FF2B5EF4-FFF2-40B4-BE49-F238E27FC236}">
              <a16:creationId xmlns:a16="http://schemas.microsoft.com/office/drawing/2014/main" id="{9C4279AA-8673-47F1-8DEC-5F97FC0E2043}"/>
            </a:ext>
          </a:extLst>
        </xdr:cNvPr>
        <xdr:cNvSpPr/>
      </xdr:nvSpPr>
      <xdr:spPr>
        <a:xfrm>
          <a:off x="14649450" y="1667274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20519</xdr:rowOff>
    </xdr:from>
    <xdr:ext cx="405111" cy="259045"/>
    <xdr:sp macro="" textlink="">
      <xdr:nvSpPr>
        <xdr:cNvPr id="879" name="【庁舎】&#10;有形固定資産減価償却率該当値テキスト">
          <a:extLst>
            <a:ext uri="{FF2B5EF4-FFF2-40B4-BE49-F238E27FC236}">
              <a16:creationId xmlns:a16="http://schemas.microsoft.com/office/drawing/2014/main" id="{12C01EF8-CCEF-4501-8437-5022CFE9EA22}"/>
            </a:ext>
          </a:extLst>
        </xdr:cNvPr>
        <xdr:cNvSpPr txBox="1"/>
      </xdr:nvSpPr>
      <xdr:spPr>
        <a:xfrm>
          <a:off x="14738350" y="1653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113574</xdr:rowOff>
    </xdr:from>
    <xdr:to>
      <xdr:col>81</xdr:col>
      <xdr:colOff>101600</xdr:colOff>
      <xdr:row>101</xdr:row>
      <xdr:rowOff>43724</xdr:rowOff>
    </xdr:to>
    <xdr:sp macro="" textlink="">
      <xdr:nvSpPr>
        <xdr:cNvPr id="880" name="楕円 879">
          <a:extLst>
            <a:ext uri="{FF2B5EF4-FFF2-40B4-BE49-F238E27FC236}">
              <a16:creationId xmlns:a16="http://schemas.microsoft.com/office/drawing/2014/main" id="{8A47F83F-7AD7-4792-9B5C-6750A507778D}"/>
            </a:ext>
          </a:extLst>
        </xdr:cNvPr>
        <xdr:cNvSpPr/>
      </xdr:nvSpPr>
      <xdr:spPr>
        <a:xfrm>
          <a:off x="13887450" y="166235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164374</xdr:rowOff>
    </xdr:from>
    <xdr:to>
      <xdr:col>85</xdr:col>
      <xdr:colOff>127000</xdr:colOff>
      <xdr:row>101</xdr:row>
      <xdr:rowOff>48442</xdr:rowOff>
    </xdr:to>
    <xdr:cxnSp macro="">
      <xdr:nvCxnSpPr>
        <xdr:cNvPr id="881" name="直線コネクタ 880">
          <a:extLst>
            <a:ext uri="{FF2B5EF4-FFF2-40B4-BE49-F238E27FC236}">
              <a16:creationId xmlns:a16="http://schemas.microsoft.com/office/drawing/2014/main" id="{44A60406-39B0-4EDC-95C0-17E14D50AC9C}"/>
            </a:ext>
          </a:extLst>
        </xdr:cNvPr>
        <xdr:cNvCxnSpPr/>
      </xdr:nvCxnSpPr>
      <xdr:spPr>
        <a:xfrm>
          <a:off x="13938250" y="16674374"/>
          <a:ext cx="762000" cy="4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58057</xdr:rowOff>
    </xdr:from>
    <xdr:to>
      <xdr:col>76</xdr:col>
      <xdr:colOff>165100</xdr:colOff>
      <xdr:row>100</xdr:row>
      <xdr:rowOff>159657</xdr:rowOff>
    </xdr:to>
    <xdr:sp macro="" textlink="">
      <xdr:nvSpPr>
        <xdr:cNvPr id="882" name="楕円 881">
          <a:extLst>
            <a:ext uri="{FF2B5EF4-FFF2-40B4-BE49-F238E27FC236}">
              <a16:creationId xmlns:a16="http://schemas.microsoft.com/office/drawing/2014/main" id="{D7CC6A3D-1A32-41C0-9C7A-30C613658160}"/>
            </a:ext>
          </a:extLst>
        </xdr:cNvPr>
        <xdr:cNvSpPr/>
      </xdr:nvSpPr>
      <xdr:spPr>
        <a:xfrm>
          <a:off x="13093700" y="165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108857</xdr:rowOff>
    </xdr:from>
    <xdr:to>
      <xdr:col>81</xdr:col>
      <xdr:colOff>50800</xdr:colOff>
      <xdr:row>100</xdr:row>
      <xdr:rowOff>164374</xdr:rowOff>
    </xdr:to>
    <xdr:cxnSp macro="">
      <xdr:nvCxnSpPr>
        <xdr:cNvPr id="883" name="直線コネクタ 882">
          <a:extLst>
            <a:ext uri="{FF2B5EF4-FFF2-40B4-BE49-F238E27FC236}">
              <a16:creationId xmlns:a16="http://schemas.microsoft.com/office/drawing/2014/main" id="{74537BE5-5DF8-4F9F-A63B-A99AD8E7F342}"/>
            </a:ext>
          </a:extLst>
        </xdr:cNvPr>
        <xdr:cNvCxnSpPr/>
      </xdr:nvCxnSpPr>
      <xdr:spPr>
        <a:xfrm>
          <a:off x="13144500" y="16618857"/>
          <a:ext cx="79375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4173</xdr:rowOff>
    </xdr:from>
    <xdr:to>
      <xdr:col>72</xdr:col>
      <xdr:colOff>38100</xdr:colOff>
      <xdr:row>100</xdr:row>
      <xdr:rowOff>105773</xdr:rowOff>
    </xdr:to>
    <xdr:sp macro="" textlink="">
      <xdr:nvSpPr>
        <xdr:cNvPr id="884" name="楕円 883">
          <a:extLst>
            <a:ext uri="{FF2B5EF4-FFF2-40B4-BE49-F238E27FC236}">
              <a16:creationId xmlns:a16="http://schemas.microsoft.com/office/drawing/2014/main" id="{CA8E0A73-938B-4898-B9C7-E2663CC06D8A}"/>
            </a:ext>
          </a:extLst>
        </xdr:cNvPr>
        <xdr:cNvSpPr/>
      </xdr:nvSpPr>
      <xdr:spPr>
        <a:xfrm>
          <a:off x="12299950" y="165141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54973</xdr:rowOff>
    </xdr:from>
    <xdr:to>
      <xdr:col>76</xdr:col>
      <xdr:colOff>114300</xdr:colOff>
      <xdr:row>100</xdr:row>
      <xdr:rowOff>108857</xdr:rowOff>
    </xdr:to>
    <xdr:cxnSp macro="">
      <xdr:nvCxnSpPr>
        <xdr:cNvPr id="885" name="直線コネクタ 884">
          <a:extLst>
            <a:ext uri="{FF2B5EF4-FFF2-40B4-BE49-F238E27FC236}">
              <a16:creationId xmlns:a16="http://schemas.microsoft.com/office/drawing/2014/main" id="{4E0FFE40-7284-44AC-B6ED-C3089D789DAE}"/>
            </a:ext>
          </a:extLst>
        </xdr:cNvPr>
        <xdr:cNvCxnSpPr/>
      </xdr:nvCxnSpPr>
      <xdr:spPr>
        <a:xfrm>
          <a:off x="12344400" y="16564973"/>
          <a:ext cx="8001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121738</xdr:rowOff>
    </xdr:from>
    <xdr:to>
      <xdr:col>67</xdr:col>
      <xdr:colOff>101600</xdr:colOff>
      <xdr:row>100</xdr:row>
      <xdr:rowOff>51888</xdr:rowOff>
    </xdr:to>
    <xdr:sp macro="" textlink="">
      <xdr:nvSpPr>
        <xdr:cNvPr id="886" name="楕円 885">
          <a:extLst>
            <a:ext uri="{FF2B5EF4-FFF2-40B4-BE49-F238E27FC236}">
              <a16:creationId xmlns:a16="http://schemas.microsoft.com/office/drawing/2014/main" id="{79430F9D-714C-4636-B8C3-E6CBEECA82B0}"/>
            </a:ext>
          </a:extLst>
        </xdr:cNvPr>
        <xdr:cNvSpPr/>
      </xdr:nvSpPr>
      <xdr:spPr>
        <a:xfrm>
          <a:off x="11487150" y="164666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1088</xdr:rowOff>
    </xdr:from>
    <xdr:to>
      <xdr:col>71</xdr:col>
      <xdr:colOff>177800</xdr:colOff>
      <xdr:row>100</xdr:row>
      <xdr:rowOff>54973</xdr:rowOff>
    </xdr:to>
    <xdr:cxnSp macro="">
      <xdr:nvCxnSpPr>
        <xdr:cNvPr id="887" name="直線コネクタ 886">
          <a:extLst>
            <a:ext uri="{FF2B5EF4-FFF2-40B4-BE49-F238E27FC236}">
              <a16:creationId xmlns:a16="http://schemas.microsoft.com/office/drawing/2014/main" id="{10149BC6-72D8-48F8-AB49-7AE16DA43677}"/>
            </a:ext>
          </a:extLst>
        </xdr:cNvPr>
        <xdr:cNvCxnSpPr/>
      </xdr:nvCxnSpPr>
      <xdr:spPr>
        <a:xfrm>
          <a:off x="11537950" y="16511088"/>
          <a:ext cx="80645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149151</xdr:rowOff>
    </xdr:from>
    <xdr:ext cx="405111" cy="259045"/>
    <xdr:sp macro="" textlink="">
      <xdr:nvSpPr>
        <xdr:cNvPr id="888" name="n_1aveValue【庁舎】&#10;有形固定資産減価償却率">
          <a:extLst>
            <a:ext uri="{FF2B5EF4-FFF2-40B4-BE49-F238E27FC236}">
              <a16:creationId xmlns:a16="http://schemas.microsoft.com/office/drawing/2014/main" id="{A15C9047-4011-4152-9A79-8B17D089F662}"/>
            </a:ext>
          </a:extLst>
        </xdr:cNvPr>
        <xdr:cNvSpPr txBox="1"/>
      </xdr:nvSpPr>
      <xdr:spPr>
        <a:xfrm>
          <a:off x="13742044" y="1731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889" name="n_2aveValue【庁舎】&#10;有形固定資産減価償却率">
          <a:extLst>
            <a:ext uri="{FF2B5EF4-FFF2-40B4-BE49-F238E27FC236}">
              <a16:creationId xmlns:a16="http://schemas.microsoft.com/office/drawing/2014/main" id="{68423C99-755A-4270-B8AA-81F8FA250848}"/>
            </a:ext>
          </a:extLst>
        </xdr:cNvPr>
        <xdr:cNvSpPr txBox="1"/>
      </xdr:nvSpPr>
      <xdr:spPr>
        <a:xfrm>
          <a:off x="1296099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890" name="n_3aveValue【庁舎】&#10;有形固定資産減価償却率">
          <a:extLst>
            <a:ext uri="{FF2B5EF4-FFF2-40B4-BE49-F238E27FC236}">
              <a16:creationId xmlns:a16="http://schemas.microsoft.com/office/drawing/2014/main" id="{FA405349-8FC0-4FFA-89EB-E08042085541}"/>
            </a:ext>
          </a:extLst>
        </xdr:cNvPr>
        <xdr:cNvSpPr txBox="1"/>
      </xdr:nvSpPr>
      <xdr:spPr>
        <a:xfrm>
          <a:off x="121672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891" name="n_4aveValue【庁舎】&#10;有形固定資産減価償却率">
          <a:extLst>
            <a:ext uri="{FF2B5EF4-FFF2-40B4-BE49-F238E27FC236}">
              <a16:creationId xmlns:a16="http://schemas.microsoft.com/office/drawing/2014/main" id="{DECFCF80-4C03-4FB9-BC0E-B657D03270BD}"/>
            </a:ext>
          </a:extLst>
        </xdr:cNvPr>
        <xdr:cNvSpPr txBox="1"/>
      </xdr:nvSpPr>
      <xdr:spPr>
        <a:xfrm>
          <a:off x="11354444" y="17455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60251</xdr:rowOff>
    </xdr:from>
    <xdr:ext cx="405111" cy="259045"/>
    <xdr:sp macro="" textlink="">
      <xdr:nvSpPr>
        <xdr:cNvPr id="892" name="n_1mainValue【庁舎】&#10;有形固定資産減価償却率">
          <a:extLst>
            <a:ext uri="{FF2B5EF4-FFF2-40B4-BE49-F238E27FC236}">
              <a16:creationId xmlns:a16="http://schemas.microsoft.com/office/drawing/2014/main" id="{411F8783-50E6-4287-B516-034F0D5DDC8E}"/>
            </a:ext>
          </a:extLst>
        </xdr:cNvPr>
        <xdr:cNvSpPr txBox="1"/>
      </xdr:nvSpPr>
      <xdr:spPr>
        <a:xfrm>
          <a:off x="13742044" y="16405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4734</xdr:rowOff>
    </xdr:from>
    <xdr:ext cx="405111" cy="259045"/>
    <xdr:sp macro="" textlink="">
      <xdr:nvSpPr>
        <xdr:cNvPr id="893" name="n_2mainValue【庁舎】&#10;有形固定資産減価償却率">
          <a:extLst>
            <a:ext uri="{FF2B5EF4-FFF2-40B4-BE49-F238E27FC236}">
              <a16:creationId xmlns:a16="http://schemas.microsoft.com/office/drawing/2014/main" id="{E58AE48C-2CF9-4F77-BE02-928034F3C183}"/>
            </a:ext>
          </a:extLst>
        </xdr:cNvPr>
        <xdr:cNvSpPr txBox="1"/>
      </xdr:nvSpPr>
      <xdr:spPr>
        <a:xfrm>
          <a:off x="12960994" y="16349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122300</xdr:rowOff>
    </xdr:from>
    <xdr:ext cx="340478" cy="259045"/>
    <xdr:sp macro="" textlink="">
      <xdr:nvSpPr>
        <xdr:cNvPr id="894" name="n_3mainValue【庁舎】&#10;有形固定資産減価償却率">
          <a:extLst>
            <a:ext uri="{FF2B5EF4-FFF2-40B4-BE49-F238E27FC236}">
              <a16:creationId xmlns:a16="http://schemas.microsoft.com/office/drawing/2014/main" id="{F4F0E18B-31EF-4966-AB90-FE8F53E847AA}"/>
            </a:ext>
          </a:extLst>
        </xdr:cNvPr>
        <xdr:cNvSpPr txBox="1"/>
      </xdr:nvSpPr>
      <xdr:spPr>
        <a:xfrm>
          <a:off x="12180511" y="163021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68415</xdr:rowOff>
    </xdr:from>
    <xdr:ext cx="340478" cy="259045"/>
    <xdr:sp macro="" textlink="">
      <xdr:nvSpPr>
        <xdr:cNvPr id="895" name="n_4mainValue【庁舎】&#10;有形固定資産減価償却率">
          <a:extLst>
            <a:ext uri="{FF2B5EF4-FFF2-40B4-BE49-F238E27FC236}">
              <a16:creationId xmlns:a16="http://schemas.microsoft.com/office/drawing/2014/main" id="{6D70906A-9CB9-4008-A370-53C35CCBB9CE}"/>
            </a:ext>
          </a:extLst>
        </xdr:cNvPr>
        <xdr:cNvSpPr txBox="1"/>
      </xdr:nvSpPr>
      <xdr:spPr>
        <a:xfrm>
          <a:off x="11386761" y="162482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D503B322-957A-426D-808D-E0A821438A7F}"/>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DC40773-2BB5-4077-B615-A40391359DB4}"/>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E49D29E2-98D9-4A10-B3F0-4800B4156576}"/>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9C50CAD-0F33-47B6-9EB5-B5237FB56C66}"/>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47E9794C-9023-45A0-B4DC-4FB3E39D000F}"/>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5D7F0AC0-0915-4148-B602-BD94D419EC26}"/>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8B6B2AD7-CD66-4188-968D-0D1454C0A88A}"/>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4528D0CC-E17D-405C-A7EE-73EA42C44AEF}"/>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F2348563-BCFB-4DAF-9F67-4709641D9B6D}"/>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976A53B-1747-4CFA-A573-B10A7AB68234}"/>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a:extLst>
            <a:ext uri="{FF2B5EF4-FFF2-40B4-BE49-F238E27FC236}">
              <a16:creationId xmlns:a16="http://schemas.microsoft.com/office/drawing/2014/main" id="{D6341EE2-B416-44C8-A50F-156286EF67B8}"/>
            </a:ext>
          </a:extLst>
        </xdr:cNvPr>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a:extLst>
            <a:ext uri="{FF2B5EF4-FFF2-40B4-BE49-F238E27FC236}">
              <a16:creationId xmlns:a16="http://schemas.microsoft.com/office/drawing/2014/main" id="{894CE31E-5E85-4219-A31D-DBD7274797C0}"/>
            </a:ext>
          </a:extLst>
        </xdr:cNvPr>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a:extLst>
            <a:ext uri="{FF2B5EF4-FFF2-40B4-BE49-F238E27FC236}">
              <a16:creationId xmlns:a16="http://schemas.microsoft.com/office/drawing/2014/main" id="{696D5D93-1009-4FA0-A0FD-4511786B17BB}"/>
            </a:ext>
          </a:extLst>
        </xdr:cNvPr>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a:extLst>
            <a:ext uri="{FF2B5EF4-FFF2-40B4-BE49-F238E27FC236}">
              <a16:creationId xmlns:a16="http://schemas.microsoft.com/office/drawing/2014/main" id="{9042E5D4-8478-4C08-B2C9-E4812D716446}"/>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a16="http://schemas.microsoft.com/office/drawing/2014/main" id="{AA7A4328-5E4F-4D90-BDB1-9ED15638E1BD}"/>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a:extLst>
            <a:ext uri="{FF2B5EF4-FFF2-40B4-BE49-F238E27FC236}">
              <a16:creationId xmlns:a16="http://schemas.microsoft.com/office/drawing/2014/main" id="{AEE69125-B147-433F-9A1D-01B31978B8AC}"/>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a:extLst>
            <a:ext uri="{FF2B5EF4-FFF2-40B4-BE49-F238E27FC236}">
              <a16:creationId xmlns:a16="http://schemas.microsoft.com/office/drawing/2014/main" id="{BC5DDDFA-67F3-4742-885F-71A0C7C662B7}"/>
            </a:ext>
          </a:extLst>
        </xdr:cNvPr>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a:extLst>
            <a:ext uri="{FF2B5EF4-FFF2-40B4-BE49-F238E27FC236}">
              <a16:creationId xmlns:a16="http://schemas.microsoft.com/office/drawing/2014/main" id="{4D8F2E0B-5503-4FA4-A7A8-48EA2F5AF113}"/>
            </a:ext>
          </a:extLst>
        </xdr:cNvPr>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a:extLst>
            <a:ext uri="{FF2B5EF4-FFF2-40B4-BE49-F238E27FC236}">
              <a16:creationId xmlns:a16="http://schemas.microsoft.com/office/drawing/2014/main" id="{6B67BA2B-4875-4D67-8133-35412008BA7D}"/>
            </a:ext>
          </a:extLst>
        </xdr:cNvPr>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a:extLst>
            <a:ext uri="{FF2B5EF4-FFF2-40B4-BE49-F238E27FC236}">
              <a16:creationId xmlns:a16="http://schemas.microsoft.com/office/drawing/2014/main" id="{D88C38C9-164E-4896-947F-F659C0DA8511}"/>
            </a:ext>
          </a:extLst>
        </xdr:cNvPr>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BD91DF92-902F-48EA-9C2F-F4AF0C9F9702}"/>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25947937-A8D7-4D4B-AB26-2F9DA58F0CF7}"/>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FC8A8071-7D68-494D-A467-04AF1B595237}"/>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19" name="直線コネクタ 918">
          <a:extLst>
            <a:ext uri="{FF2B5EF4-FFF2-40B4-BE49-F238E27FC236}">
              <a16:creationId xmlns:a16="http://schemas.microsoft.com/office/drawing/2014/main" id="{082CD779-7713-47B4-98F8-E7C58E27D4F2}"/>
            </a:ext>
          </a:extLst>
        </xdr:cNvPr>
        <xdr:cNvCxnSpPr/>
      </xdr:nvCxnSpPr>
      <xdr:spPr>
        <a:xfrm flipV="1">
          <a:off x="19951064" y="16675100"/>
          <a:ext cx="0" cy="1262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0" name="【庁舎】&#10;一人当たり面積最小値テキスト">
          <a:extLst>
            <a:ext uri="{FF2B5EF4-FFF2-40B4-BE49-F238E27FC236}">
              <a16:creationId xmlns:a16="http://schemas.microsoft.com/office/drawing/2014/main" id="{BE5A3E3C-B5EB-42CF-A8AC-4D1B77FB72BC}"/>
            </a:ext>
          </a:extLst>
        </xdr:cNvPr>
        <xdr:cNvSpPr txBox="1"/>
      </xdr:nvSpPr>
      <xdr:spPr>
        <a:xfrm>
          <a:off x="19989800" y="179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1" name="直線コネクタ 920">
          <a:extLst>
            <a:ext uri="{FF2B5EF4-FFF2-40B4-BE49-F238E27FC236}">
              <a16:creationId xmlns:a16="http://schemas.microsoft.com/office/drawing/2014/main" id="{EE97F8C8-2019-4106-A646-E252DD3A36D4}"/>
            </a:ext>
          </a:extLst>
        </xdr:cNvPr>
        <xdr:cNvCxnSpPr/>
      </xdr:nvCxnSpPr>
      <xdr:spPr>
        <a:xfrm>
          <a:off x="19881850" y="17937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22" name="【庁舎】&#10;一人当たり面積最大値テキスト">
          <a:extLst>
            <a:ext uri="{FF2B5EF4-FFF2-40B4-BE49-F238E27FC236}">
              <a16:creationId xmlns:a16="http://schemas.microsoft.com/office/drawing/2014/main" id="{11C97B30-82DA-4F94-B2BE-C4949F511229}"/>
            </a:ext>
          </a:extLst>
        </xdr:cNvPr>
        <xdr:cNvSpPr txBox="1"/>
      </xdr:nvSpPr>
      <xdr:spPr>
        <a:xfrm>
          <a:off x="19989800" y="1646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3" name="直線コネクタ 922">
          <a:extLst>
            <a:ext uri="{FF2B5EF4-FFF2-40B4-BE49-F238E27FC236}">
              <a16:creationId xmlns:a16="http://schemas.microsoft.com/office/drawing/2014/main" id="{683640D0-8AEB-4D86-9851-1A4CFE3E0957}"/>
            </a:ext>
          </a:extLst>
        </xdr:cNvPr>
        <xdr:cNvCxnSpPr/>
      </xdr:nvCxnSpPr>
      <xdr:spPr>
        <a:xfrm>
          <a:off x="19881850" y="1667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924" name="【庁舎】&#10;一人当たり面積平均値テキスト">
          <a:extLst>
            <a:ext uri="{FF2B5EF4-FFF2-40B4-BE49-F238E27FC236}">
              <a16:creationId xmlns:a16="http://schemas.microsoft.com/office/drawing/2014/main" id="{447B1496-0A26-4535-AEDC-AF5418E2C66C}"/>
            </a:ext>
          </a:extLst>
        </xdr:cNvPr>
        <xdr:cNvSpPr txBox="1"/>
      </xdr:nvSpPr>
      <xdr:spPr>
        <a:xfrm>
          <a:off x="19989800" y="17237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25" name="フローチャート: 判断 924">
          <a:extLst>
            <a:ext uri="{FF2B5EF4-FFF2-40B4-BE49-F238E27FC236}">
              <a16:creationId xmlns:a16="http://schemas.microsoft.com/office/drawing/2014/main" id="{0D465E77-A952-4062-8C5F-C037A8675AEC}"/>
            </a:ext>
          </a:extLst>
        </xdr:cNvPr>
        <xdr:cNvSpPr/>
      </xdr:nvSpPr>
      <xdr:spPr>
        <a:xfrm>
          <a:off x="1990090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26" name="フローチャート: 判断 925">
          <a:extLst>
            <a:ext uri="{FF2B5EF4-FFF2-40B4-BE49-F238E27FC236}">
              <a16:creationId xmlns:a16="http://schemas.microsoft.com/office/drawing/2014/main" id="{9335F8AA-85F4-4DAF-B1A7-BCE91E5C3FDE}"/>
            </a:ext>
          </a:extLst>
        </xdr:cNvPr>
        <xdr:cNvSpPr/>
      </xdr:nvSpPr>
      <xdr:spPr>
        <a:xfrm>
          <a:off x="19157950" y="17379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27" name="フローチャート: 判断 926">
          <a:extLst>
            <a:ext uri="{FF2B5EF4-FFF2-40B4-BE49-F238E27FC236}">
              <a16:creationId xmlns:a16="http://schemas.microsoft.com/office/drawing/2014/main" id="{ADAE92A9-DBAB-4F48-976A-70062F580BFA}"/>
            </a:ext>
          </a:extLst>
        </xdr:cNvPr>
        <xdr:cNvSpPr/>
      </xdr:nvSpPr>
      <xdr:spPr>
        <a:xfrm>
          <a:off x="1834515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28" name="フローチャート: 判断 927">
          <a:extLst>
            <a:ext uri="{FF2B5EF4-FFF2-40B4-BE49-F238E27FC236}">
              <a16:creationId xmlns:a16="http://schemas.microsoft.com/office/drawing/2014/main" id="{A443EB2D-4796-4B0D-B6A2-66BB3B8A4227}"/>
            </a:ext>
          </a:extLst>
        </xdr:cNvPr>
        <xdr:cNvSpPr/>
      </xdr:nvSpPr>
      <xdr:spPr>
        <a:xfrm>
          <a:off x="17551400" y="17444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929" name="フローチャート: 判断 928">
          <a:extLst>
            <a:ext uri="{FF2B5EF4-FFF2-40B4-BE49-F238E27FC236}">
              <a16:creationId xmlns:a16="http://schemas.microsoft.com/office/drawing/2014/main" id="{E28331C4-1767-4E10-8EB6-6BDD73C72EBF}"/>
            </a:ext>
          </a:extLst>
        </xdr:cNvPr>
        <xdr:cNvSpPr/>
      </xdr:nvSpPr>
      <xdr:spPr>
        <a:xfrm>
          <a:off x="16757650" y="17480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FE063AA3-3D9C-410D-9446-4F0C59D68EA8}"/>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B1A84318-BBC3-4D79-AE81-198D515C8A35}"/>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7A05BAC9-DFAF-49E5-899A-8B4453D5DA75}"/>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626C237D-60EC-4F63-91A2-B0B5D881FF83}"/>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54E93928-11D9-42F7-AEBD-06D7B0B6E512}"/>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92075</xdr:rowOff>
    </xdr:from>
    <xdr:to>
      <xdr:col>116</xdr:col>
      <xdr:colOff>114300</xdr:colOff>
      <xdr:row>107</xdr:row>
      <xdr:rowOff>22225</xdr:rowOff>
    </xdr:to>
    <xdr:sp macro="" textlink="">
      <xdr:nvSpPr>
        <xdr:cNvPr id="935" name="楕円 934">
          <a:extLst>
            <a:ext uri="{FF2B5EF4-FFF2-40B4-BE49-F238E27FC236}">
              <a16:creationId xmlns:a16="http://schemas.microsoft.com/office/drawing/2014/main" id="{14CD3772-D174-427A-B824-2BE0C9C7B41E}"/>
            </a:ext>
          </a:extLst>
        </xdr:cNvPr>
        <xdr:cNvSpPr/>
      </xdr:nvSpPr>
      <xdr:spPr>
        <a:xfrm>
          <a:off x="19900900" y="175926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70502</xdr:rowOff>
    </xdr:from>
    <xdr:ext cx="469744" cy="259045"/>
    <xdr:sp macro="" textlink="">
      <xdr:nvSpPr>
        <xdr:cNvPr id="936" name="【庁舎】&#10;一人当たり面積該当値テキスト">
          <a:extLst>
            <a:ext uri="{FF2B5EF4-FFF2-40B4-BE49-F238E27FC236}">
              <a16:creationId xmlns:a16="http://schemas.microsoft.com/office/drawing/2014/main" id="{227AC9C4-CE95-4C6D-9D6F-C9AECF800A29}"/>
            </a:ext>
          </a:extLst>
        </xdr:cNvPr>
        <xdr:cNvSpPr txBox="1"/>
      </xdr:nvSpPr>
      <xdr:spPr>
        <a:xfrm>
          <a:off x="19989800"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97789</xdr:rowOff>
    </xdr:from>
    <xdr:to>
      <xdr:col>112</xdr:col>
      <xdr:colOff>38100</xdr:colOff>
      <xdr:row>107</xdr:row>
      <xdr:rowOff>27939</xdr:rowOff>
    </xdr:to>
    <xdr:sp macro="" textlink="">
      <xdr:nvSpPr>
        <xdr:cNvPr id="937" name="楕円 936">
          <a:extLst>
            <a:ext uri="{FF2B5EF4-FFF2-40B4-BE49-F238E27FC236}">
              <a16:creationId xmlns:a16="http://schemas.microsoft.com/office/drawing/2014/main" id="{79BFA373-4334-4EA2-B219-ECBA289A17A8}"/>
            </a:ext>
          </a:extLst>
        </xdr:cNvPr>
        <xdr:cNvSpPr/>
      </xdr:nvSpPr>
      <xdr:spPr>
        <a:xfrm>
          <a:off x="19157950" y="175983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142875</xdr:rowOff>
    </xdr:from>
    <xdr:to>
      <xdr:col>116</xdr:col>
      <xdr:colOff>63500</xdr:colOff>
      <xdr:row>106</xdr:row>
      <xdr:rowOff>148589</xdr:rowOff>
    </xdr:to>
    <xdr:cxnSp macro="">
      <xdr:nvCxnSpPr>
        <xdr:cNvPr id="938" name="直線コネクタ 937">
          <a:extLst>
            <a:ext uri="{FF2B5EF4-FFF2-40B4-BE49-F238E27FC236}">
              <a16:creationId xmlns:a16="http://schemas.microsoft.com/office/drawing/2014/main" id="{61C6172E-6C76-46E7-AA99-866B60593DDE}"/>
            </a:ext>
          </a:extLst>
        </xdr:cNvPr>
        <xdr:cNvCxnSpPr/>
      </xdr:nvCxnSpPr>
      <xdr:spPr>
        <a:xfrm flipV="1">
          <a:off x="19202400" y="17643475"/>
          <a:ext cx="7493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101600</xdr:rowOff>
    </xdr:from>
    <xdr:to>
      <xdr:col>107</xdr:col>
      <xdr:colOff>101600</xdr:colOff>
      <xdr:row>107</xdr:row>
      <xdr:rowOff>31750</xdr:rowOff>
    </xdr:to>
    <xdr:sp macro="" textlink="">
      <xdr:nvSpPr>
        <xdr:cNvPr id="939" name="楕円 938">
          <a:extLst>
            <a:ext uri="{FF2B5EF4-FFF2-40B4-BE49-F238E27FC236}">
              <a16:creationId xmlns:a16="http://schemas.microsoft.com/office/drawing/2014/main" id="{0CF4B41F-BAC5-443F-AF39-DAB398C8099D}"/>
            </a:ext>
          </a:extLst>
        </xdr:cNvPr>
        <xdr:cNvSpPr/>
      </xdr:nvSpPr>
      <xdr:spPr>
        <a:xfrm>
          <a:off x="18345150" y="17602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148589</xdr:rowOff>
    </xdr:from>
    <xdr:to>
      <xdr:col>111</xdr:col>
      <xdr:colOff>177800</xdr:colOff>
      <xdr:row>106</xdr:row>
      <xdr:rowOff>152400</xdr:rowOff>
    </xdr:to>
    <xdr:cxnSp macro="">
      <xdr:nvCxnSpPr>
        <xdr:cNvPr id="940" name="直線コネクタ 939">
          <a:extLst>
            <a:ext uri="{FF2B5EF4-FFF2-40B4-BE49-F238E27FC236}">
              <a16:creationId xmlns:a16="http://schemas.microsoft.com/office/drawing/2014/main" id="{917E8A0D-E706-4927-AF85-A0C7EA38842A}"/>
            </a:ext>
          </a:extLst>
        </xdr:cNvPr>
        <xdr:cNvCxnSpPr/>
      </xdr:nvCxnSpPr>
      <xdr:spPr>
        <a:xfrm flipV="1">
          <a:off x="18395950" y="17649189"/>
          <a:ext cx="8064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105411</xdr:rowOff>
    </xdr:from>
    <xdr:to>
      <xdr:col>102</xdr:col>
      <xdr:colOff>165100</xdr:colOff>
      <xdr:row>107</xdr:row>
      <xdr:rowOff>35561</xdr:rowOff>
    </xdr:to>
    <xdr:sp macro="" textlink="">
      <xdr:nvSpPr>
        <xdr:cNvPr id="941" name="楕円 940">
          <a:extLst>
            <a:ext uri="{FF2B5EF4-FFF2-40B4-BE49-F238E27FC236}">
              <a16:creationId xmlns:a16="http://schemas.microsoft.com/office/drawing/2014/main" id="{9F6FF3EA-C888-4710-89A8-A1A073824FAE}"/>
            </a:ext>
          </a:extLst>
        </xdr:cNvPr>
        <xdr:cNvSpPr/>
      </xdr:nvSpPr>
      <xdr:spPr>
        <a:xfrm>
          <a:off x="17551400" y="17606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152400</xdr:rowOff>
    </xdr:from>
    <xdr:to>
      <xdr:col>107</xdr:col>
      <xdr:colOff>50800</xdr:colOff>
      <xdr:row>106</xdr:row>
      <xdr:rowOff>156211</xdr:rowOff>
    </xdr:to>
    <xdr:cxnSp macro="">
      <xdr:nvCxnSpPr>
        <xdr:cNvPr id="942" name="直線コネクタ 941">
          <a:extLst>
            <a:ext uri="{FF2B5EF4-FFF2-40B4-BE49-F238E27FC236}">
              <a16:creationId xmlns:a16="http://schemas.microsoft.com/office/drawing/2014/main" id="{4F8DB4AE-3867-4965-852F-525089D6BC62}"/>
            </a:ext>
          </a:extLst>
        </xdr:cNvPr>
        <xdr:cNvCxnSpPr/>
      </xdr:nvCxnSpPr>
      <xdr:spPr>
        <a:xfrm flipV="1">
          <a:off x="17602200" y="17653000"/>
          <a:ext cx="7937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111125</xdr:rowOff>
    </xdr:from>
    <xdr:to>
      <xdr:col>98</xdr:col>
      <xdr:colOff>38100</xdr:colOff>
      <xdr:row>107</xdr:row>
      <xdr:rowOff>41275</xdr:rowOff>
    </xdr:to>
    <xdr:sp macro="" textlink="">
      <xdr:nvSpPr>
        <xdr:cNvPr id="943" name="楕円 942">
          <a:extLst>
            <a:ext uri="{FF2B5EF4-FFF2-40B4-BE49-F238E27FC236}">
              <a16:creationId xmlns:a16="http://schemas.microsoft.com/office/drawing/2014/main" id="{D709DD3F-7B86-4B86-947B-090CC4BE3C8E}"/>
            </a:ext>
          </a:extLst>
        </xdr:cNvPr>
        <xdr:cNvSpPr/>
      </xdr:nvSpPr>
      <xdr:spPr>
        <a:xfrm>
          <a:off x="16757650" y="176117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156211</xdr:rowOff>
    </xdr:from>
    <xdr:to>
      <xdr:col>102</xdr:col>
      <xdr:colOff>114300</xdr:colOff>
      <xdr:row>106</xdr:row>
      <xdr:rowOff>161925</xdr:rowOff>
    </xdr:to>
    <xdr:cxnSp macro="">
      <xdr:nvCxnSpPr>
        <xdr:cNvPr id="944" name="直線コネクタ 943">
          <a:extLst>
            <a:ext uri="{FF2B5EF4-FFF2-40B4-BE49-F238E27FC236}">
              <a16:creationId xmlns:a16="http://schemas.microsoft.com/office/drawing/2014/main" id="{989FBDF7-32A0-4AF9-931B-7C751C32A524}"/>
            </a:ext>
          </a:extLst>
        </xdr:cNvPr>
        <xdr:cNvCxnSpPr/>
      </xdr:nvCxnSpPr>
      <xdr:spPr>
        <a:xfrm flipV="1">
          <a:off x="16802100" y="17656811"/>
          <a:ext cx="8001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45" name="n_1aveValue【庁舎】&#10;一人当たり面積">
          <a:extLst>
            <a:ext uri="{FF2B5EF4-FFF2-40B4-BE49-F238E27FC236}">
              <a16:creationId xmlns:a16="http://schemas.microsoft.com/office/drawing/2014/main" id="{A8DD4599-825D-42C9-AF4C-ADFB9C31436B}"/>
            </a:ext>
          </a:extLst>
        </xdr:cNvPr>
        <xdr:cNvSpPr txBox="1"/>
      </xdr:nvSpPr>
      <xdr:spPr>
        <a:xfrm>
          <a:off x="18980227"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946" name="n_2aveValue【庁舎】&#10;一人当たり面積">
          <a:extLst>
            <a:ext uri="{FF2B5EF4-FFF2-40B4-BE49-F238E27FC236}">
              <a16:creationId xmlns:a16="http://schemas.microsoft.com/office/drawing/2014/main" id="{365D6CDC-F7A6-4EFC-B14B-A4C23C2CBA2D}"/>
            </a:ext>
          </a:extLst>
        </xdr:cNvPr>
        <xdr:cNvSpPr txBox="1"/>
      </xdr:nvSpPr>
      <xdr:spPr>
        <a:xfrm>
          <a:off x="18180127"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47" name="n_3aveValue【庁舎】&#10;一人当たり面積">
          <a:extLst>
            <a:ext uri="{FF2B5EF4-FFF2-40B4-BE49-F238E27FC236}">
              <a16:creationId xmlns:a16="http://schemas.microsoft.com/office/drawing/2014/main" id="{4EFA0F60-4C2A-4C08-B668-8956E3F724B8}"/>
            </a:ext>
          </a:extLst>
        </xdr:cNvPr>
        <xdr:cNvSpPr txBox="1"/>
      </xdr:nvSpPr>
      <xdr:spPr>
        <a:xfrm>
          <a:off x="17386377" y="1722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948" name="n_4aveValue【庁舎】&#10;一人当たり面積">
          <a:extLst>
            <a:ext uri="{FF2B5EF4-FFF2-40B4-BE49-F238E27FC236}">
              <a16:creationId xmlns:a16="http://schemas.microsoft.com/office/drawing/2014/main" id="{3E98D5CB-0663-43EC-A41D-E91671D16081}"/>
            </a:ext>
          </a:extLst>
        </xdr:cNvPr>
        <xdr:cNvSpPr txBox="1"/>
      </xdr:nvSpPr>
      <xdr:spPr>
        <a:xfrm>
          <a:off x="16592627" y="1726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19066</xdr:rowOff>
    </xdr:from>
    <xdr:ext cx="469744" cy="259045"/>
    <xdr:sp macro="" textlink="">
      <xdr:nvSpPr>
        <xdr:cNvPr id="949" name="n_1mainValue【庁舎】&#10;一人当たり面積">
          <a:extLst>
            <a:ext uri="{FF2B5EF4-FFF2-40B4-BE49-F238E27FC236}">
              <a16:creationId xmlns:a16="http://schemas.microsoft.com/office/drawing/2014/main" id="{4159DB33-76EA-4750-AE8E-85CB2789CE2B}"/>
            </a:ext>
          </a:extLst>
        </xdr:cNvPr>
        <xdr:cNvSpPr txBox="1"/>
      </xdr:nvSpPr>
      <xdr:spPr>
        <a:xfrm>
          <a:off x="189802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22877</xdr:rowOff>
    </xdr:from>
    <xdr:ext cx="469744" cy="259045"/>
    <xdr:sp macro="" textlink="">
      <xdr:nvSpPr>
        <xdr:cNvPr id="950" name="n_2mainValue【庁舎】&#10;一人当たり面積">
          <a:extLst>
            <a:ext uri="{FF2B5EF4-FFF2-40B4-BE49-F238E27FC236}">
              <a16:creationId xmlns:a16="http://schemas.microsoft.com/office/drawing/2014/main" id="{7FB653B6-FC54-4E72-8782-B8F6BF7F56CD}"/>
            </a:ext>
          </a:extLst>
        </xdr:cNvPr>
        <xdr:cNvSpPr txBox="1"/>
      </xdr:nvSpPr>
      <xdr:spPr>
        <a:xfrm>
          <a:off x="181801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26688</xdr:rowOff>
    </xdr:from>
    <xdr:ext cx="469744" cy="259045"/>
    <xdr:sp macro="" textlink="">
      <xdr:nvSpPr>
        <xdr:cNvPr id="951" name="n_3mainValue【庁舎】&#10;一人当たり面積">
          <a:extLst>
            <a:ext uri="{FF2B5EF4-FFF2-40B4-BE49-F238E27FC236}">
              <a16:creationId xmlns:a16="http://schemas.microsoft.com/office/drawing/2014/main" id="{C556A7F2-3077-4AC6-83E6-18E63284859C}"/>
            </a:ext>
          </a:extLst>
        </xdr:cNvPr>
        <xdr:cNvSpPr txBox="1"/>
      </xdr:nvSpPr>
      <xdr:spPr>
        <a:xfrm>
          <a:off x="1738637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32402</xdr:rowOff>
    </xdr:from>
    <xdr:ext cx="469744" cy="259045"/>
    <xdr:sp macro="" textlink="">
      <xdr:nvSpPr>
        <xdr:cNvPr id="952" name="n_4mainValue【庁舎】&#10;一人当たり面積">
          <a:extLst>
            <a:ext uri="{FF2B5EF4-FFF2-40B4-BE49-F238E27FC236}">
              <a16:creationId xmlns:a16="http://schemas.microsoft.com/office/drawing/2014/main" id="{E5D3D2C5-1E00-4D70-86B3-8645D75DD1F5}"/>
            </a:ext>
          </a:extLst>
        </xdr:cNvPr>
        <xdr:cNvSpPr txBox="1"/>
      </xdr:nvSpPr>
      <xdr:spPr>
        <a:xfrm>
          <a:off x="16592627" y="176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D437FED1-4A03-4AC5-AFF9-7924AD038141}"/>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AEE9DEC0-7F12-4F63-A083-77B52F9CACF9}"/>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DB2D78D9-26F4-4846-A102-8AED5360A20D}"/>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と比較すると、図書館、消防施設、市民会館の施設で有形固定資産減価償却率が高くなっている。一般廃棄物処理施設の有形固定資産減価償却率についても増加傾向にあったが、令和２年度よりごみ焼却施設基幹的設備改良工事が本格的に着工されたことにより類似団体平均を大きく下回った。庁舎については、平成２９年度に新庁舎が完成し、旧庁舎の取り壊しを行ったことから、類似団体平均の有形固定資産減価償却率を大きく下回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また、福祉施設については令和４年度の子育て健康プラザの整備により、有形固定資産減価償却率が大きく減少した。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その他の施設についても、全体として老朽化が進んでいることから、公共施設等総合管理計画や個別施設計画に基づき、全庁的な取組体制を構築しながら、今後の公共施設のあり方について検討していく。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24144054</v>
      </c>
      <c r="BO4" s="371"/>
      <c r="BP4" s="371"/>
      <c r="BQ4" s="371"/>
      <c r="BR4" s="371"/>
      <c r="BS4" s="371"/>
      <c r="BT4" s="371"/>
      <c r="BU4" s="372"/>
      <c r="BV4" s="370">
        <v>23531539</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6.6</v>
      </c>
      <c r="CU4" s="377"/>
      <c r="CV4" s="377"/>
      <c r="CW4" s="377"/>
      <c r="CX4" s="377"/>
      <c r="CY4" s="377"/>
      <c r="CZ4" s="377"/>
      <c r="DA4" s="378"/>
      <c r="DB4" s="376">
        <v>9.6999999999999993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23176426</v>
      </c>
      <c r="BO5" s="408"/>
      <c r="BP5" s="408"/>
      <c r="BQ5" s="408"/>
      <c r="BR5" s="408"/>
      <c r="BS5" s="408"/>
      <c r="BT5" s="408"/>
      <c r="BU5" s="409"/>
      <c r="BV5" s="407">
        <v>22172561</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94.6</v>
      </c>
      <c r="CU5" s="405"/>
      <c r="CV5" s="405"/>
      <c r="CW5" s="405"/>
      <c r="CX5" s="405"/>
      <c r="CY5" s="405"/>
      <c r="CZ5" s="405"/>
      <c r="DA5" s="406"/>
      <c r="DB5" s="404">
        <v>87.6</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967628</v>
      </c>
      <c r="BO6" s="408"/>
      <c r="BP6" s="408"/>
      <c r="BQ6" s="408"/>
      <c r="BR6" s="408"/>
      <c r="BS6" s="408"/>
      <c r="BT6" s="408"/>
      <c r="BU6" s="409"/>
      <c r="BV6" s="407">
        <v>1358978</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96.4</v>
      </c>
      <c r="CU6" s="445"/>
      <c r="CV6" s="445"/>
      <c r="CW6" s="445"/>
      <c r="CX6" s="445"/>
      <c r="CY6" s="445"/>
      <c r="CZ6" s="445"/>
      <c r="DA6" s="446"/>
      <c r="DB6" s="444">
        <v>93.5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124964</v>
      </c>
      <c r="BO7" s="408"/>
      <c r="BP7" s="408"/>
      <c r="BQ7" s="408"/>
      <c r="BR7" s="408"/>
      <c r="BS7" s="408"/>
      <c r="BT7" s="408"/>
      <c r="BU7" s="409"/>
      <c r="BV7" s="407">
        <v>104665</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12672854</v>
      </c>
      <c r="CU7" s="408"/>
      <c r="CV7" s="408"/>
      <c r="CW7" s="408"/>
      <c r="CX7" s="408"/>
      <c r="CY7" s="408"/>
      <c r="CZ7" s="408"/>
      <c r="DA7" s="409"/>
      <c r="DB7" s="407">
        <v>12948945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96</v>
      </c>
      <c r="AV8" s="440"/>
      <c r="AW8" s="440"/>
      <c r="AX8" s="440"/>
      <c r="AY8" s="441" t="s">
        <v>110</v>
      </c>
      <c r="AZ8" s="442"/>
      <c r="BA8" s="442"/>
      <c r="BB8" s="442"/>
      <c r="BC8" s="442"/>
      <c r="BD8" s="442"/>
      <c r="BE8" s="442"/>
      <c r="BF8" s="442"/>
      <c r="BG8" s="442"/>
      <c r="BH8" s="442"/>
      <c r="BI8" s="442"/>
      <c r="BJ8" s="442"/>
      <c r="BK8" s="442"/>
      <c r="BL8" s="442"/>
      <c r="BM8" s="443"/>
      <c r="BN8" s="407">
        <v>842664</v>
      </c>
      <c r="BO8" s="408"/>
      <c r="BP8" s="408"/>
      <c r="BQ8" s="408"/>
      <c r="BR8" s="408"/>
      <c r="BS8" s="408"/>
      <c r="BT8" s="408"/>
      <c r="BU8" s="409"/>
      <c r="BV8" s="407">
        <v>1254313</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0.63</v>
      </c>
      <c r="CU8" s="448"/>
      <c r="CV8" s="448"/>
      <c r="CW8" s="448"/>
      <c r="CX8" s="448"/>
      <c r="CY8" s="448"/>
      <c r="CZ8" s="448"/>
      <c r="DA8" s="449"/>
      <c r="DB8" s="447">
        <v>0.64</v>
      </c>
      <c r="DC8" s="448"/>
      <c r="DD8" s="448"/>
      <c r="DE8" s="448"/>
      <c r="DF8" s="448"/>
      <c r="DG8" s="448"/>
      <c r="DH8" s="448"/>
      <c r="DI8" s="449"/>
    </row>
    <row r="9" spans="1:119" ht="18.75" customHeight="1" thickBot="1" x14ac:dyDescent="0.25">
      <c r="A9" s="181"/>
      <c r="B9" s="401" t="s">
        <v>112</v>
      </c>
      <c r="C9" s="402"/>
      <c r="D9" s="402"/>
      <c r="E9" s="402"/>
      <c r="F9" s="402"/>
      <c r="G9" s="402"/>
      <c r="H9" s="402"/>
      <c r="I9" s="402"/>
      <c r="J9" s="402"/>
      <c r="K9" s="450"/>
      <c r="L9" s="451" t="s">
        <v>113</v>
      </c>
      <c r="M9" s="452"/>
      <c r="N9" s="452"/>
      <c r="O9" s="452"/>
      <c r="P9" s="452"/>
      <c r="Q9" s="453"/>
      <c r="R9" s="454">
        <v>47446</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96</v>
      </c>
      <c r="AV9" s="440"/>
      <c r="AW9" s="440"/>
      <c r="AX9" s="440"/>
      <c r="AY9" s="441" t="s">
        <v>116</v>
      </c>
      <c r="AZ9" s="442"/>
      <c r="BA9" s="442"/>
      <c r="BB9" s="442"/>
      <c r="BC9" s="442"/>
      <c r="BD9" s="442"/>
      <c r="BE9" s="442"/>
      <c r="BF9" s="442"/>
      <c r="BG9" s="442"/>
      <c r="BH9" s="442"/>
      <c r="BI9" s="442"/>
      <c r="BJ9" s="442"/>
      <c r="BK9" s="442"/>
      <c r="BL9" s="442"/>
      <c r="BM9" s="443"/>
      <c r="BN9" s="407">
        <v>-411649</v>
      </c>
      <c r="BO9" s="408"/>
      <c r="BP9" s="408"/>
      <c r="BQ9" s="408"/>
      <c r="BR9" s="408"/>
      <c r="BS9" s="408"/>
      <c r="BT9" s="408"/>
      <c r="BU9" s="409"/>
      <c r="BV9" s="407">
        <v>379701</v>
      </c>
      <c r="BW9" s="408"/>
      <c r="BX9" s="408"/>
      <c r="BY9" s="408"/>
      <c r="BZ9" s="408"/>
      <c r="CA9" s="408"/>
      <c r="CB9" s="408"/>
      <c r="CC9" s="409"/>
      <c r="CD9" s="410" t="s">
        <v>117</v>
      </c>
      <c r="CE9" s="411"/>
      <c r="CF9" s="411"/>
      <c r="CG9" s="411"/>
      <c r="CH9" s="411"/>
      <c r="CI9" s="411"/>
      <c r="CJ9" s="411"/>
      <c r="CK9" s="411"/>
      <c r="CL9" s="411"/>
      <c r="CM9" s="411"/>
      <c r="CN9" s="411"/>
      <c r="CO9" s="411"/>
      <c r="CP9" s="411"/>
      <c r="CQ9" s="411"/>
      <c r="CR9" s="411"/>
      <c r="CS9" s="412"/>
      <c r="CT9" s="404">
        <v>13.1</v>
      </c>
      <c r="CU9" s="405"/>
      <c r="CV9" s="405"/>
      <c r="CW9" s="405"/>
      <c r="CX9" s="405"/>
      <c r="CY9" s="405"/>
      <c r="CZ9" s="405"/>
      <c r="DA9" s="406"/>
      <c r="DB9" s="404">
        <v>12.6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118</v>
      </c>
      <c r="M10" s="437"/>
      <c r="N10" s="437"/>
      <c r="O10" s="437"/>
      <c r="P10" s="437"/>
      <c r="Q10" s="438"/>
      <c r="R10" s="458">
        <v>49746</v>
      </c>
      <c r="S10" s="459"/>
      <c r="T10" s="459"/>
      <c r="U10" s="459"/>
      <c r="V10" s="460"/>
      <c r="W10" s="395"/>
      <c r="X10" s="396"/>
      <c r="Y10" s="396"/>
      <c r="Z10" s="396"/>
      <c r="AA10" s="396"/>
      <c r="AB10" s="396"/>
      <c r="AC10" s="396"/>
      <c r="AD10" s="396"/>
      <c r="AE10" s="396"/>
      <c r="AF10" s="396"/>
      <c r="AG10" s="396"/>
      <c r="AH10" s="396"/>
      <c r="AI10" s="396"/>
      <c r="AJ10" s="396"/>
      <c r="AK10" s="396"/>
      <c r="AL10" s="399"/>
      <c r="AM10" s="436" t="s">
        <v>119</v>
      </c>
      <c r="AN10" s="437"/>
      <c r="AO10" s="437"/>
      <c r="AP10" s="437"/>
      <c r="AQ10" s="437"/>
      <c r="AR10" s="437"/>
      <c r="AS10" s="437"/>
      <c r="AT10" s="438"/>
      <c r="AU10" s="439" t="s">
        <v>120</v>
      </c>
      <c r="AV10" s="440"/>
      <c r="AW10" s="440"/>
      <c r="AX10" s="440"/>
      <c r="AY10" s="441" t="s">
        <v>121</v>
      </c>
      <c r="AZ10" s="442"/>
      <c r="BA10" s="442"/>
      <c r="BB10" s="442"/>
      <c r="BC10" s="442"/>
      <c r="BD10" s="442"/>
      <c r="BE10" s="442"/>
      <c r="BF10" s="442"/>
      <c r="BG10" s="442"/>
      <c r="BH10" s="442"/>
      <c r="BI10" s="442"/>
      <c r="BJ10" s="442"/>
      <c r="BK10" s="442"/>
      <c r="BL10" s="442"/>
      <c r="BM10" s="443"/>
      <c r="BN10" s="407">
        <v>5999</v>
      </c>
      <c r="BO10" s="408"/>
      <c r="BP10" s="408"/>
      <c r="BQ10" s="408"/>
      <c r="BR10" s="408"/>
      <c r="BS10" s="408"/>
      <c r="BT10" s="408"/>
      <c r="BU10" s="409"/>
      <c r="BV10" s="407">
        <v>244090</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126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2">
      <c r="A12" s="181"/>
      <c r="B12" s="467" t="s">
        <v>130</v>
      </c>
      <c r="C12" s="468"/>
      <c r="D12" s="468"/>
      <c r="E12" s="468"/>
      <c r="F12" s="468"/>
      <c r="G12" s="468"/>
      <c r="H12" s="468"/>
      <c r="I12" s="468"/>
      <c r="J12" s="468"/>
      <c r="K12" s="469"/>
      <c r="L12" s="476" t="s">
        <v>131</v>
      </c>
      <c r="M12" s="477"/>
      <c r="N12" s="477"/>
      <c r="O12" s="477"/>
      <c r="P12" s="477"/>
      <c r="Q12" s="478"/>
      <c r="R12" s="479">
        <v>46427</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135</v>
      </c>
      <c r="AV12" s="440"/>
      <c r="AW12" s="440"/>
      <c r="AX12" s="440"/>
      <c r="AY12" s="441" t="s">
        <v>136</v>
      </c>
      <c r="AZ12" s="442"/>
      <c r="BA12" s="442"/>
      <c r="BB12" s="442"/>
      <c r="BC12" s="442"/>
      <c r="BD12" s="442"/>
      <c r="BE12" s="442"/>
      <c r="BF12" s="442"/>
      <c r="BG12" s="442"/>
      <c r="BH12" s="442"/>
      <c r="BI12" s="442"/>
      <c r="BJ12" s="442"/>
      <c r="BK12" s="442"/>
      <c r="BL12" s="442"/>
      <c r="BM12" s="443"/>
      <c r="BN12" s="407">
        <v>568589</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129</v>
      </c>
      <c r="CU12" s="448"/>
      <c r="CV12" s="448"/>
      <c r="CW12" s="448"/>
      <c r="CX12" s="448"/>
      <c r="CY12" s="448"/>
      <c r="CZ12" s="448"/>
      <c r="DA12" s="449"/>
      <c r="DB12" s="447" t="s">
        <v>138</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139</v>
      </c>
      <c r="N13" s="499"/>
      <c r="O13" s="499"/>
      <c r="P13" s="499"/>
      <c r="Q13" s="500"/>
      <c r="R13" s="491">
        <v>45403</v>
      </c>
      <c r="S13" s="492"/>
      <c r="T13" s="492"/>
      <c r="U13" s="492"/>
      <c r="V13" s="493"/>
      <c r="W13" s="423" t="s">
        <v>140</v>
      </c>
      <c r="X13" s="424"/>
      <c r="Y13" s="424"/>
      <c r="Z13" s="424"/>
      <c r="AA13" s="424"/>
      <c r="AB13" s="414"/>
      <c r="AC13" s="458">
        <v>1531</v>
      </c>
      <c r="AD13" s="459"/>
      <c r="AE13" s="459"/>
      <c r="AF13" s="459"/>
      <c r="AG13" s="501"/>
      <c r="AH13" s="458">
        <v>1791</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-974239</v>
      </c>
      <c r="BO13" s="408"/>
      <c r="BP13" s="408"/>
      <c r="BQ13" s="408"/>
      <c r="BR13" s="408"/>
      <c r="BS13" s="408"/>
      <c r="BT13" s="408"/>
      <c r="BU13" s="409"/>
      <c r="BV13" s="407">
        <v>623791</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7.7</v>
      </c>
      <c r="CU13" s="405"/>
      <c r="CV13" s="405"/>
      <c r="CW13" s="405"/>
      <c r="CX13" s="405"/>
      <c r="CY13" s="405"/>
      <c r="CZ13" s="405"/>
      <c r="DA13" s="406"/>
      <c r="DB13" s="404">
        <v>7.6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145</v>
      </c>
      <c r="M14" s="489"/>
      <c r="N14" s="489"/>
      <c r="O14" s="489"/>
      <c r="P14" s="489"/>
      <c r="Q14" s="490"/>
      <c r="R14" s="491">
        <v>47021</v>
      </c>
      <c r="S14" s="492"/>
      <c r="T14" s="492"/>
      <c r="U14" s="492"/>
      <c r="V14" s="493"/>
      <c r="W14" s="397"/>
      <c r="X14" s="398"/>
      <c r="Y14" s="398"/>
      <c r="Z14" s="398"/>
      <c r="AA14" s="398"/>
      <c r="AB14" s="387"/>
      <c r="AC14" s="494">
        <v>6.5</v>
      </c>
      <c r="AD14" s="495"/>
      <c r="AE14" s="495"/>
      <c r="AF14" s="495"/>
      <c r="AG14" s="496"/>
      <c r="AH14" s="494">
        <v>7.2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147</v>
      </c>
      <c r="CU14" s="506"/>
      <c r="CV14" s="506"/>
      <c r="CW14" s="506"/>
      <c r="CX14" s="506"/>
      <c r="CY14" s="506"/>
      <c r="CZ14" s="506"/>
      <c r="DA14" s="507"/>
      <c r="DB14" s="505" t="s">
        <v>129</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148</v>
      </c>
      <c r="N15" s="499"/>
      <c r="O15" s="499"/>
      <c r="P15" s="499"/>
      <c r="Q15" s="500"/>
      <c r="R15" s="491">
        <v>46149</v>
      </c>
      <c r="S15" s="492"/>
      <c r="T15" s="492"/>
      <c r="U15" s="492"/>
      <c r="V15" s="493"/>
      <c r="W15" s="423" t="s">
        <v>149</v>
      </c>
      <c r="X15" s="424"/>
      <c r="Y15" s="424"/>
      <c r="Z15" s="424"/>
      <c r="AA15" s="424"/>
      <c r="AB15" s="414"/>
      <c r="AC15" s="458">
        <v>9343</v>
      </c>
      <c r="AD15" s="459"/>
      <c r="AE15" s="459"/>
      <c r="AF15" s="459"/>
      <c r="AG15" s="501"/>
      <c r="AH15" s="458">
        <v>9825</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6713559</v>
      </c>
      <c r="BO15" s="371"/>
      <c r="BP15" s="371"/>
      <c r="BQ15" s="371"/>
      <c r="BR15" s="371"/>
      <c r="BS15" s="371"/>
      <c r="BT15" s="371"/>
      <c r="BU15" s="372"/>
      <c r="BV15" s="370">
        <v>6380517</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39.9</v>
      </c>
      <c r="AD16" s="495"/>
      <c r="AE16" s="495"/>
      <c r="AF16" s="495"/>
      <c r="AG16" s="496"/>
      <c r="AH16" s="494">
        <v>39.6</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10652331</v>
      </c>
      <c r="BO16" s="408"/>
      <c r="BP16" s="408"/>
      <c r="BQ16" s="408"/>
      <c r="BR16" s="408"/>
      <c r="BS16" s="408"/>
      <c r="BT16" s="408"/>
      <c r="BU16" s="409"/>
      <c r="BV16" s="407">
        <v>10378433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12522</v>
      </c>
      <c r="AD17" s="459"/>
      <c r="AE17" s="459"/>
      <c r="AF17" s="459"/>
      <c r="AG17" s="501"/>
      <c r="AH17" s="458">
        <v>13175</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8482726</v>
      </c>
      <c r="BO17" s="408"/>
      <c r="BP17" s="408"/>
      <c r="BQ17" s="408"/>
      <c r="BR17" s="408"/>
      <c r="BS17" s="408"/>
      <c r="BT17" s="408"/>
      <c r="BU17" s="409"/>
      <c r="BV17" s="407">
        <v>8103674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122.85</v>
      </c>
      <c r="M18" s="531"/>
      <c r="N18" s="531"/>
      <c r="O18" s="531"/>
      <c r="P18" s="531"/>
      <c r="Q18" s="531"/>
      <c r="R18" s="532"/>
      <c r="S18" s="532"/>
      <c r="T18" s="532"/>
      <c r="U18" s="532"/>
      <c r="V18" s="533"/>
      <c r="W18" s="425"/>
      <c r="X18" s="426"/>
      <c r="Y18" s="426"/>
      <c r="Z18" s="426"/>
      <c r="AA18" s="426"/>
      <c r="AB18" s="417"/>
      <c r="AC18" s="534">
        <v>53.5</v>
      </c>
      <c r="AD18" s="535"/>
      <c r="AE18" s="535"/>
      <c r="AF18" s="535"/>
      <c r="AG18" s="536"/>
      <c r="AH18" s="534">
        <v>53.1</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12429756</v>
      </c>
      <c r="BO18" s="408"/>
      <c r="BP18" s="408"/>
      <c r="BQ18" s="408"/>
      <c r="BR18" s="408"/>
      <c r="BS18" s="408"/>
      <c r="BT18" s="408"/>
      <c r="BU18" s="409"/>
      <c r="BV18" s="407">
        <v>11833444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386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16223634</v>
      </c>
      <c r="BO19" s="408"/>
      <c r="BP19" s="408"/>
      <c r="BQ19" s="408"/>
      <c r="BR19" s="408"/>
      <c r="BS19" s="408"/>
      <c r="BT19" s="408"/>
      <c r="BU19" s="409"/>
      <c r="BV19" s="407">
        <v>15603081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18514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15450428</v>
      </c>
      <c r="BO22" s="371"/>
      <c r="BP22" s="371"/>
      <c r="BQ22" s="371"/>
      <c r="BR22" s="371"/>
      <c r="BS22" s="371"/>
      <c r="BT22" s="371"/>
      <c r="BU22" s="372"/>
      <c r="BV22" s="370">
        <v>16636052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6380543</v>
      </c>
      <c r="BO23" s="408"/>
      <c r="BP23" s="408"/>
      <c r="BQ23" s="408"/>
      <c r="BR23" s="408"/>
      <c r="BS23" s="408"/>
      <c r="BT23" s="408"/>
      <c r="BU23" s="409"/>
      <c r="BV23" s="407">
        <v>6176609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8900</v>
      </c>
      <c r="R24" s="459"/>
      <c r="S24" s="459"/>
      <c r="T24" s="459"/>
      <c r="U24" s="459"/>
      <c r="V24" s="501"/>
      <c r="W24" s="553"/>
      <c r="X24" s="554"/>
      <c r="Y24" s="555"/>
      <c r="Z24" s="457" t="s">
        <v>174</v>
      </c>
      <c r="AA24" s="437"/>
      <c r="AB24" s="437"/>
      <c r="AC24" s="437"/>
      <c r="AD24" s="437"/>
      <c r="AE24" s="437"/>
      <c r="AF24" s="437"/>
      <c r="AG24" s="438"/>
      <c r="AH24" s="458">
        <v>345</v>
      </c>
      <c r="AI24" s="459"/>
      <c r="AJ24" s="459"/>
      <c r="AK24" s="459"/>
      <c r="AL24" s="501"/>
      <c r="AM24" s="458">
        <v>1050180</v>
      </c>
      <c r="AN24" s="459"/>
      <c r="AO24" s="459"/>
      <c r="AP24" s="459"/>
      <c r="AQ24" s="459"/>
      <c r="AR24" s="501"/>
      <c r="AS24" s="458">
        <v>3044</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8879156</v>
      </c>
      <c r="BO24" s="408"/>
      <c r="BP24" s="408"/>
      <c r="BQ24" s="408"/>
      <c r="BR24" s="408"/>
      <c r="BS24" s="408"/>
      <c r="BT24" s="408"/>
      <c r="BU24" s="409"/>
      <c r="BV24" s="407">
        <v>9295873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1</v>
      </c>
      <c r="M25" s="459"/>
      <c r="N25" s="459"/>
      <c r="O25" s="459"/>
      <c r="P25" s="501"/>
      <c r="Q25" s="458">
        <v>7300</v>
      </c>
      <c r="R25" s="459"/>
      <c r="S25" s="459"/>
      <c r="T25" s="459"/>
      <c r="U25" s="459"/>
      <c r="V25" s="501"/>
      <c r="W25" s="553"/>
      <c r="X25" s="554"/>
      <c r="Y25" s="555"/>
      <c r="Z25" s="457" t="s">
        <v>177</v>
      </c>
      <c r="AA25" s="437"/>
      <c r="AB25" s="437"/>
      <c r="AC25" s="437"/>
      <c r="AD25" s="437"/>
      <c r="AE25" s="437"/>
      <c r="AF25" s="437"/>
      <c r="AG25" s="438"/>
      <c r="AH25" s="458" t="s">
        <v>147</v>
      </c>
      <c r="AI25" s="459"/>
      <c r="AJ25" s="459"/>
      <c r="AK25" s="459"/>
      <c r="AL25" s="501"/>
      <c r="AM25" s="458" t="s">
        <v>147</v>
      </c>
      <c r="AN25" s="459"/>
      <c r="AO25" s="459"/>
      <c r="AP25" s="459"/>
      <c r="AQ25" s="459"/>
      <c r="AR25" s="501"/>
      <c r="AS25" s="458" t="s">
        <v>129</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2362750</v>
      </c>
      <c r="BO25" s="371"/>
      <c r="BP25" s="371"/>
      <c r="BQ25" s="371"/>
      <c r="BR25" s="371"/>
      <c r="BS25" s="371"/>
      <c r="BT25" s="371"/>
      <c r="BU25" s="372"/>
      <c r="BV25" s="370">
        <v>2155436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179</v>
      </c>
      <c r="F26" s="437"/>
      <c r="G26" s="437"/>
      <c r="H26" s="437"/>
      <c r="I26" s="437"/>
      <c r="J26" s="437"/>
      <c r="K26" s="438"/>
      <c r="L26" s="458">
        <v>1</v>
      </c>
      <c r="M26" s="459"/>
      <c r="N26" s="459"/>
      <c r="O26" s="459"/>
      <c r="P26" s="501"/>
      <c r="Q26" s="458">
        <v>6600</v>
      </c>
      <c r="R26" s="459"/>
      <c r="S26" s="459"/>
      <c r="T26" s="459"/>
      <c r="U26" s="459"/>
      <c r="V26" s="501"/>
      <c r="W26" s="553"/>
      <c r="X26" s="554"/>
      <c r="Y26" s="555"/>
      <c r="Z26" s="457" t="s">
        <v>180</v>
      </c>
      <c r="AA26" s="559"/>
      <c r="AB26" s="559"/>
      <c r="AC26" s="559"/>
      <c r="AD26" s="559"/>
      <c r="AE26" s="559"/>
      <c r="AF26" s="559"/>
      <c r="AG26" s="560"/>
      <c r="AH26" s="458">
        <v>11</v>
      </c>
      <c r="AI26" s="459"/>
      <c r="AJ26" s="459"/>
      <c r="AK26" s="459"/>
      <c r="AL26" s="501"/>
      <c r="AM26" s="458">
        <v>36762</v>
      </c>
      <c r="AN26" s="459"/>
      <c r="AO26" s="459"/>
      <c r="AP26" s="459"/>
      <c r="AQ26" s="459"/>
      <c r="AR26" s="501"/>
      <c r="AS26" s="458">
        <v>3342</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129</v>
      </c>
      <c r="BO26" s="408"/>
      <c r="BP26" s="408"/>
      <c r="BQ26" s="408"/>
      <c r="BR26" s="408"/>
      <c r="BS26" s="408"/>
      <c r="BT26" s="408"/>
      <c r="BU26" s="409"/>
      <c r="BV26" s="407" t="s">
        <v>129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182</v>
      </c>
      <c r="F27" s="437"/>
      <c r="G27" s="437"/>
      <c r="H27" s="437"/>
      <c r="I27" s="437"/>
      <c r="J27" s="437"/>
      <c r="K27" s="438"/>
      <c r="L27" s="458">
        <v>1</v>
      </c>
      <c r="M27" s="459"/>
      <c r="N27" s="459"/>
      <c r="O27" s="459"/>
      <c r="P27" s="501"/>
      <c r="Q27" s="458">
        <v>4350</v>
      </c>
      <c r="R27" s="459"/>
      <c r="S27" s="459"/>
      <c r="T27" s="459"/>
      <c r="U27" s="459"/>
      <c r="V27" s="501"/>
      <c r="W27" s="553"/>
      <c r="X27" s="554"/>
      <c r="Y27" s="555"/>
      <c r="Z27" s="457" t="s">
        <v>183</v>
      </c>
      <c r="AA27" s="437"/>
      <c r="AB27" s="437"/>
      <c r="AC27" s="437"/>
      <c r="AD27" s="437"/>
      <c r="AE27" s="437"/>
      <c r="AF27" s="437"/>
      <c r="AG27" s="438"/>
      <c r="AH27" s="458">
        <v>9</v>
      </c>
      <c r="AI27" s="459"/>
      <c r="AJ27" s="459"/>
      <c r="AK27" s="459"/>
      <c r="AL27" s="501"/>
      <c r="AM27" s="458">
        <v>33399</v>
      </c>
      <c r="AN27" s="459"/>
      <c r="AO27" s="459"/>
      <c r="AP27" s="459"/>
      <c r="AQ27" s="459"/>
      <c r="AR27" s="501"/>
      <c r="AS27" s="458">
        <v>3711</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1324398</v>
      </c>
      <c r="BO27" s="527"/>
      <c r="BP27" s="527"/>
      <c r="BQ27" s="527"/>
      <c r="BR27" s="527"/>
      <c r="BS27" s="527"/>
      <c r="BT27" s="527"/>
      <c r="BU27" s="528"/>
      <c r="BV27" s="526">
        <v>1323513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185</v>
      </c>
      <c r="F28" s="437"/>
      <c r="G28" s="437"/>
      <c r="H28" s="437"/>
      <c r="I28" s="437"/>
      <c r="J28" s="437"/>
      <c r="K28" s="438"/>
      <c r="L28" s="458">
        <v>1</v>
      </c>
      <c r="M28" s="459"/>
      <c r="N28" s="459"/>
      <c r="O28" s="459"/>
      <c r="P28" s="501"/>
      <c r="Q28" s="458">
        <v>3900</v>
      </c>
      <c r="R28" s="459"/>
      <c r="S28" s="459"/>
      <c r="T28" s="459"/>
      <c r="U28" s="459"/>
      <c r="V28" s="501"/>
      <c r="W28" s="553"/>
      <c r="X28" s="554"/>
      <c r="Y28" s="555"/>
      <c r="Z28" s="457" t="s">
        <v>186</v>
      </c>
      <c r="AA28" s="437"/>
      <c r="AB28" s="437"/>
      <c r="AC28" s="437"/>
      <c r="AD28" s="437"/>
      <c r="AE28" s="437"/>
      <c r="AF28" s="437"/>
      <c r="AG28" s="438"/>
      <c r="AH28" s="458" t="s">
        <v>129</v>
      </c>
      <c r="AI28" s="459"/>
      <c r="AJ28" s="459"/>
      <c r="AK28" s="459"/>
      <c r="AL28" s="501"/>
      <c r="AM28" s="458" t="s">
        <v>129</v>
      </c>
      <c r="AN28" s="459"/>
      <c r="AO28" s="459"/>
      <c r="AP28" s="459"/>
      <c r="AQ28" s="459"/>
      <c r="AR28" s="501"/>
      <c r="AS28" s="458" t="s">
        <v>147</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3496109</v>
      </c>
      <c r="BO28" s="371"/>
      <c r="BP28" s="371"/>
      <c r="BQ28" s="371"/>
      <c r="BR28" s="371"/>
      <c r="BS28" s="371"/>
      <c r="BT28" s="371"/>
      <c r="BU28" s="372"/>
      <c r="BV28" s="370">
        <v>3428700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188</v>
      </c>
      <c r="F29" s="437"/>
      <c r="G29" s="437"/>
      <c r="H29" s="437"/>
      <c r="I29" s="437"/>
      <c r="J29" s="437"/>
      <c r="K29" s="438"/>
      <c r="L29" s="458">
        <v>16</v>
      </c>
      <c r="M29" s="459"/>
      <c r="N29" s="459"/>
      <c r="O29" s="459"/>
      <c r="P29" s="501"/>
      <c r="Q29" s="458">
        <v>3600</v>
      </c>
      <c r="R29" s="459"/>
      <c r="S29" s="459"/>
      <c r="T29" s="459"/>
      <c r="U29" s="459"/>
      <c r="V29" s="501"/>
      <c r="W29" s="556"/>
      <c r="X29" s="557"/>
      <c r="Y29" s="558"/>
      <c r="Z29" s="457" t="s">
        <v>189</v>
      </c>
      <c r="AA29" s="437"/>
      <c r="AB29" s="437"/>
      <c r="AC29" s="437"/>
      <c r="AD29" s="437"/>
      <c r="AE29" s="437"/>
      <c r="AF29" s="437"/>
      <c r="AG29" s="438"/>
      <c r="AH29" s="458">
        <v>354</v>
      </c>
      <c r="AI29" s="459"/>
      <c r="AJ29" s="459"/>
      <c r="AK29" s="459"/>
      <c r="AL29" s="501"/>
      <c r="AM29" s="458">
        <v>1083579</v>
      </c>
      <c r="AN29" s="459"/>
      <c r="AO29" s="459"/>
      <c r="AP29" s="459"/>
      <c r="AQ29" s="459"/>
      <c r="AR29" s="501"/>
      <c r="AS29" s="458">
        <v>3061</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269258</v>
      </c>
      <c r="BO29" s="408"/>
      <c r="BP29" s="408"/>
      <c r="BQ29" s="408"/>
      <c r="BR29" s="408"/>
      <c r="BS29" s="408"/>
      <c r="BT29" s="408"/>
      <c r="BU29" s="409"/>
      <c r="BV29" s="407">
        <v>268161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4467981</v>
      </c>
      <c r="BO30" s="527"/>
      <c r="BP30" s="527"/>
      <c r="BQ30" s="527"/>
      <c r="BR30" s="527"/>
      <c r="BS30" s="527"/>
      <c r="BT30" s="527"/>
      <c r="BU30" s="528"/>
      <c r="BV30" s="526">
        <v>4844627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199</v>
      </c>
      <c r="X33" s="396"/>
      <c r="Y33" s="396"/>
      <c r="Z33" s="396"/>
      <c r="AA33" s="396"/>
      <c r="AB33" s="396"/>
      <c r="AC33" s="396"/>
      <c r="AD33" s="396"/>
      <c r="AE33" s="396"/>
      <c r="AF33" s="396"/>
      <c r="AG33" s="396"/>
      <c r="AH33" s="396"/>
      <c r="AI33" s="396"/>
      <c r="AJ33" s="396"/>
      <c r="AK33" s="396"/>
      <c r="AL33" s="206"/>
      <c r="AM33" s="431" t="s">
        <v>200</v>
      </c>
      <c r="AN33" s="431"/>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200</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富岡地域医療企業団</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富岡市土地開発公社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富岡甘楽広域市町村圏振興整備組合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まちづくり富岡</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群馬県市町村総合事務組合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群馬県後期高齢者医療広域連合（一般会計）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群馬県後期高齢者医療広域連合（事業会計）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群馬県市町村会館管理組合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SkONCawsZ9Ewg4DJ9n2WqxjhWyTGgf/zAwQ4juqbpu/cZlXq9u4oFo/wMdZ5+ZyaBzHN0wwQLnZcBbpwSCO5DA==" saltValue="1r5nQQeiZJawmacA8OpCb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229</v>
      </c>
      <c r="C5" s="610"/>
      <c r="D5" s="610"/>
      <c r="E5" s="610"/>
      <c r="F5" s="610"/>
      <c r="G5" s="610"/>
      <c r="H5" s="610"/>
      <c r="I5" s="610"/>
      <c r="J5" s="610"/>
      <c r="K5" s="610"/>
      <c r="L5" s="610"/>
      <c r="M5" s="610"/>
      <c r="N5" s="610"/>
      <c r="O5" s="610"/>
      <c r="P5" s="610"/>
      <c r="Q5" s="611"/>
      <c r="R5" s="612">
        <v>7242040</v>
      </c>
      <c r="S5" s="613"/>
      <c r="T5" s="613"/>
      <c r="U5" s="613"/>
      <c r="V5" s="613"/>
      <c r="W5" s="613"/>
      <c r="X5" s="613"/>
      <c r="Y5" s="614"/>
      <c r="Z5" s="615">
        <v>30</v>
      </c>
      <c r="AA5" s="615"/>
      <c r="AB5" s="615"/>
      <c r="AC5" s="615"/>
      <c r="AD5" s="616">
        <v>6995088</v>
      </c>
      <c r="AE5" s="616"/>
      <c r="AF5" s="616"/>
      <c r="AG5" s="616"/>
      <c r="AH5" s="616"/>
      <c r="AI5" s="616"/>
      <c r="AJ5" s="616"/>
      <c r="AK5" s="616"/>
      <c r="AL5" s="617">
        <v>54.3</v>
      </c>
      <c r="AM5" s="618"/>
      <c r="AN5" s="618"/>
      <c r="AO5" s="619"/>
      <c r="AP5" s="609" t="s">
        <v>230</v>
      </c>
      <c r="AQ5" s="610"/>
      <c r="AR5" s="610"/>
      <c r="AS5" s="610"/>
      <c r="AT5" s="610"/>
      <c r="AU5" s="610"/>
      <c r="AV5" s="610"/>
      <c r="AW5" s="610"/>
      <c r="AX5" s="610"/>
      <c r="AY5" s="610"/>
      <c r="AZ5" s="610"/>
      <c r="BA5" s="610"/>
      <c r="BB5" s="610"/>
      <c r="BC5" s="610"/>
      <c r="BD5" s="610"/>
      <c r="BE5" s="610"/>
      <c r="BF5" s="611"/>
      <c r="BG5" s="623">
        <v>6987568</v>
      </c>
      <c r="BH5" s="624"/>
      <c r="BI5" s="624"/>
      <c r="BJ5" s="624"/>
      <c r="BK5" s="624"/>
      <c r="BL5" s="624"/>
      <c r="BM5" s="624"/>
      <c r="BN5" s="625"/>
      <c r="BO5" s="626">
        <v>96.5</v>
      </c>
      <c r="BP5" s="626"/>
      <c r="BQ5" s="626"/>
      <c r="BR5" s="626"/>
      <c r="BS5" s="627">
        <v>204496</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2">
      <c r="B6" s="620" t="s">
        <v>234</v>
      </c>
      <c r="C6" s="621"/>
      <c r="D6" s="621"/>
      <c r="E6" s="621"/>
      <c r="F6" s="621"/>
      <c r="G6" s="621"/>
      <c r="H6" s="621"/>
      <c r="I6" s="621"/>
      <c r="J6" s="621"/>
      <c r="K6" s="621"/>
      <c r="L6" s="621"/>
      <c r="M6" s="621"/>
      <c r="N6" s="621"/>
      <c r="O6" s="621"/>
      <c r="P6" s="621"/>
      <c r="Q6" s="622"/>
      <c r="R6" s="623">
        <v>231816</v>
      </c>
      <c r="S6" s="624"/>
      <c r="T6" s="624"/>
      <c r="U6" s="624"/>
      <c r="V6" s="624"/>
      <c r="W6" s="624"/>
      <c r="X6" s="624"/>
      <c r="Y6" s="625"/>
      <c r="Z6" s="626">
        <v>1</v>
      </c>
      <c r="AA6" s="626"/>
      <c r="AB6" s="626"/>
      <c r="AC6" s="626"/>
      <c r="AD6" s="627">
        <v>231816</v>
      </c>
      <c r="AE6" s="627"/>
      <c r="AF6" s="627"/>
      <c r="AG6" s="627"/>
      <c r="AH6" s="627"/>
      <c r="AI6" s="627"/>
      <c r="AJ6" s="627"/>
      <c r="AK6" s="627"/>
      <c r="AL6" s="628">
        <v>1.8</v>
      </c>
      <c r="AM6" s="629"/>
      <c r="AN6" s="629"/>
      <c r="AO6" s="630"/>
      <c r="AP6" s="620" t="s">
        <v>235</v>
      </c>
      <c r="AQ6" s="621"/>
      <c r="AR6" s="621"/>
      <c r="AS6" s="621"/>
      <c r="AT6" s="621"/>
      <c r="AU6" s="621"/>
      <c r="AV6" s="621"/>
      <c r="AW6" s="621"/>
      <c r="AX6" s="621"/>
      <c r="AY6" s="621"/>
      <c r="AZ6" s="621"/>
      <c r="BA6" s="621"/>
      <c r="BB6" s="621"/>
      <c r="BC6" s="621"/>
      <c r="BD6" s="621"/>
      <c r="BE6" s="621"/>
      <c r="BF6" s="622"/>
      <c r="BG6" s="623">
        <v>6987568</v>
      </c>
      <c r="BH6" s="624"/>
      <c r="BI6" s="624"/>
      <c r="BJ6" s="624"/>
      <c r="BK6" s="624"/>
      <c r="BL6" s="624"/>
      <c r="BM6" s="624"/>
      <c r="BN6" s="625"/>
      <c r="BO6" s="626">
        <v>96.5</v>
      </c>
      <c r="BP6" s="626"/>
      <c r="BQ6" s="626"/>
      <c r="BR6" s="626"/>
      <c r="BS6" s="627">
        <v>204496</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187979</v>
      </c>
      <c r="CS6" s="624"/>
      <c r="CT6" s="624"/>
      <c r="CU6" s="624"/>
      <c r="CV6" s="624"/>
      <c r="CW6" s="624"/>
      <c r="CX6" s="624"/>
      <c r="CY6" s="625"/>
      <c r="CZ6" s="617">
        <v>0.8</v>
      </c>
      <c r="DA6" s="618"/>
      <c r="DB6" s="618"/>
      <c r="DC6" s="634"/>
      <c r="DD6" s="632" t="s">
        <v>129</v>
      </c>
      <c r="DE6" s="624"/>
      <c r="DF6" s="624"/>
      <c r="DG6" s="624"/>
      <c r="DH6" s="624"/>
      <c r="DI6" s="624"/>
      <c r="DJ6" s="624"/>
      <c r="DK6" s="624"/>
      <c r="DL6" s="624"/>
      <c r="DM6" s="624"/>
      <c r="DN6" s="624"/>
      <c r="DO6" s="624"/>
      <c r="DP6" s="625"/>
      <c r="DQ6" s="632">
        <v>187979</v>
      </c>
      <c r="DR6" s="624"/>
      <c r="DS6" s="624"/>
      <c r="DT6" s="624"/>
      <c r="DU6" s="624"/>
      <c r="DV6" s="624"/>
      <c r="DW6" s="624"/>
      <c r="DX6" s="624"/>
      <c r="DY6" s="624"/>
      <c r="DZ6" s="624"/>
      <c r="EA6" s="624"/>
      <c r="EB6" s="624"/>
      <c r="EC6" s="633"/>
    </row>
    <row r="7" spans="2:143" ht="11.25" customHeight="1" x14ac:dyDescent="0.2">
      <c r="B7" s="620" t="s">
        <v>237</v>
      </c>
      <c r="C7" s="621"/>
      <c r="D7" s="621"/>
      <c r="E7" s="621"/>
      <c r="F7" s="621"/>
      <c r="G7" s="621"/>
      <c r="H7" s="621"/>
      <c r="I7" s="621"/>
      <c r="J7" s="621"/>
      <c r="K7" s="621"/>
      <c r="L7" s="621"/>
      <c r="M7" s="621"/>
      <c r="N7" s="621"/>
      <c r="O7" s="621"/>
      <c r="P7" s="621"/>
      <c r="Q7" s="622"/>
      <c r="R7" s="623">
        <v>2308</v>
      </c>
      <c r="S7" s="624"/>
      <c r="T7" s="624"/>
      <c r="U7" s="624"/>
      <c r="V7" s="624"/>
      <c r="W7" s="624"/>
      <c r="X7" s="624"/>
      <c r="Y7" s="625"/>
      <c r="Z7" s="626">
        <v>0</v>
      </c>
      <c r="AA7" s="626"/>
      <c r="AB7" s="626"/>
      <c r="AC7" s="626"/>
      <c r="AD7" s="627">
        <v>2308</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3128600</v>
      </c>
      <c r="BH7" s="624"/>
      <c r="BI7" s="624"/>
      <c r="BJ7" s="624"/>
      <c r="BK7" s="624"/>
      <c r="BL7" s="624"/>
      <c r="BM7" s="624"/>
      <c r="BN7" s="625"/>
      <c r="BO7" s="626">
        <v>43.2</v>
      </c>
      <c r="BP7" s="626"/>
      <c r="BQ7" s="626"/>
      <c r="BR7" s="626"/>
      <c r="BS7" s="627">
        <v>204496</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2650014</v>
      </c>
      <c r="CS7" s="624"/>
      <c r="CT7" s="624"/>
      <c r="CU7" s="624"/>
      <c r="CV7" s="624"/>
      <c r="CW7" s="624"/>
      <c r="CX7" s="624"/>
      <c r="CY7" s="625"/>
      <c r="CZ7" s="626">
        <v>11.4</v>
      </c>
      <c r="DA7" s="626"/>
      <c r="DB7" s="626"/>
      <c r="DC7" s="626"/>
      <c r="DD7" s="632">
        <v>26505</v>
      </c>
      <c r="DE7" s="624"/>
      <c r="DF7" s="624"/>
      <c r="DG7" s="624"/>
      <c r="DH7" s="624"/>
      <c r="DI7" s="624"/>
      <c r="DJ7" s="624"/>
      <c r="DK7" s="624"/>
      <c r="DL7" s="624"/>
      <c r="DM7" s="624"/>
      <c r="DN7" s="624"/>
      <c r="DO7" s="624"/>
      <c r="DP7" s="625"/>
      <c r="DQ7" s="632">
        <v>2379848</v>
      </c>
      <c r="DR7" s="624"/>
      <c r="DS7" s="624"/>
      <c r="DT7" s="624"/>
      <c r="DU7" s="624"/>
      <c r="DV7" s="624"/>
      <c r="DW7" s="624"/>
      <c r="DX7" s="624"/>
      <c r="DY7" s="624"/>
      <c r="DZ7" s="624"/>
      <c r="EA7" s="624"/>
      <c r="EB7" s="624"/>
      <c r="EC7" s="633"/>
    </row>
    <row r="8" spans="2:143" ht="11.25" customHeight="1" x14ac:dyDescent="0.2">
      <c r="B8" s="620" t="s">
        <v>240</v>
      </c>
      <c r="C8" s="621"/>
      <c r="D8" s="621"/>
      <c r="E8" s="621"/>
      <c r="F8" s="621"/>
      <c r="G8" s="621"/>
      <c r="H8" s="621"/>
      <c r="I8" s="621"/>
      <c r="J8" s="621"/>
      <c r="K8" s="621"/>
      <c r="L8" s="621"/>
      <c r="M8" s="621"/>
      <c r="N8" s="621"/>
      <c r="O8" s="621"/>
      <c r="P8" s="621"/>
      <c r="Q8" s="622"/>
      <c r="R8" s="623">
        <v>29756</v>
      </c>
      <c r="S8" s="624"/>
      <c r="T8" s="624"/>
      <c r="U8" s="624"/>
      <c r="V8" s="624"/>
      <c r="W8" s="624"/>
      <c r="X8" s="624"/>
      <c r="Y8" s="625"/>
      <c r="Z8" s="626">
        <v>0.1</v>
      </c>
      <c r="AA8" s="626"/>
      <c r="AB8" s="626"/>
      <c r="AC8" s="626"/>
      <c r="AD8" s="627">
        <v>29756</v>
      </c>
      <c r="AE8" s="627"/>
      <c r="AF8" s="627"/>
      <c r="AG8" s="627"/>
      <c r="AH8" s="627"/>
      <c r="AI8" s="627"/>
      <c r="AJ8" s="627"/>
      <c r="AK8" s="627"/>
      <c r="AL8" s="628">
        <v>0.2</v>
      </c>
      <c r="AM8" s="629"/>
      <c r="AN8" s="629"/>
      <c r="AO8" s="630"/>
      <c r="AP8" s="620" t="s">
        <v>241</v>
      </c>
      <c r="AQ8" s="621"/>
      <c r="AR8" s="621"/>
      <c r="AS8" s="621"/>
      <c r="AT8" s="621"/>
      <c r="AU8" s="621"/>
      <c r="AV8" s="621"/>
      <c r="AW8" s="621"/>
      <c r="AX8" s="621"/>
      <c r="AY8" s="621"/>
      <c r="AZ8" s="621"/>
      <c r="BA8" s="621"/>
      <c r="BB8" s="621"/>
      <c r="BC8" s="621"/>
      <c r="BD8" s="621"/>
      <c r="BE8" s="621"/>
      <c r="BF8" s="622"/>
      <c r="BG8" s="623">
        <v>85756</v>
      </c>
      <c r="BH8" s="624"/>
      <c r="BI8" s="624"/>
      <c r="BJ8" s="624"/>
      <c r="BK8" s="624"/>
      <c r="BL8" s="624"/>
      <c r="BM8" s="624"/>
      <c r="BN8" s="625"/>
      <c r="BO8" s="626">
        <v>1.2</v>
      </c>
      <c r="BP8" s="626"/>
      <c r="BQ8" s="626"/>
      <c r="BR8" s="626"/>
      <c r="BS8" s="627" t="s">
        <v>129</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7002006</v>
      </c>
      <c r="CS8" s="624"/>
      <c r="CT8" s="624"/>
      <c r="CU8" s="624"/>
      <c r="CV8" s="624"/>
      <c r="CW8" s="624"/>
      <c r="CX8" s="624"/>
      <c r="CY8" s="625"/>
      <c r="CZ8" s="626">
        <v>30.2</v>
      </c>
      <c r="DA8" s="626"/>
      <c r="DB8" s="626"/>
      <c r="DC8" s="626"/>
      <c r="DD8" s="632">
        <v>15678</v>
      </c>
      <c r="DE8" s="624"/>
      <c r="DF8" s="624"/>
      <c r="DG8" s="624"/>
      <c r="DH8" s="624"/>
      <c r="DI8" s="624"/>
      <c r="DJ8" s="624"/>
      <c r="DK8" s="624"/>
      <c r="DL8" s="624"/>
      <c r="DM8" s="624"/>
      <c r="DN8" s="624"/>
      <c r="DO8" s="624"/>
      <c r="DP8" s="625"/>
      <c r="DQ8" s="632">
        <v>3216111</v>
      </c>
      <c r="DR8" s="624"/>
      <c r="DS8" s="624"/>
      <c r="DT8" s="624"/>
      <c r="DU8" s="624"/>
      <c r="DV8" s="624"/>
      <c r="DW8" s="624"/>
      <c r="DX8" s="624"/>
      <c r="DY8" s="624"/>
      <c r="DZ8" s="624"/>
      <c r="EA8" s="624"/>
      <c r="EB8" s="624"/>
      <c r="EC8" s="633"/>
    </row>
    <row r="9" spans="2:143" ht="11.25" customHeight="1" x14ac:dyDescent="0.2">
      <c r="B9" s="620" t="s">
        <v>243</v>
      </c>
      <c r="C9" s="621"/>
      <c r="D9" s="621"/>
      <c r="E9" s="621"/>
      <c r="F9" s="621"/>
      <c r="G9" s="621"/>
      <c r="H9" s="621"/>
      <c r="I9" s="621"/>
      <c r="J9" s="621"/>
      <c r="K9" s="621"/>
      <c r="L9" s="621"/>
      <c r="M9" s="621"/>
      <c r="N9" s="621"/>
      <c r="O9" s="621"/>
      <c r="P9" s="621"/>
      <c r="Q9" s="622"/>
      <c r="R9" s="623">
        <v>22552</v>
      </c>
      <c r="S9" s="624"/>
      <c r="T9" s="624"/>
      <c r="U9" s="624"/>
      <c r="V9" s="624"/>
      <c r="W9" s="624"/>
      <c r="X9" s="624"/>
      <c r="Y9" s="625"/>
      <c r="Z9" s="626">
        <v>0.1</v>
      </c>
      <c r="AA9" s="626"/>
      <c r="AB9" s="626"/>
      <c r="AC9" s="626"/>
      <c r="AD9" s="627">
        <v>22552</v>
      </c>
      <c r="AE9" s="627"/>
      <c r="AF9" s="627"/>
      <c r="AG9" s="627"/>
      <c r="AH9" s="627"/>
      <c r="AI9" s="627"/>
      <c r="AJ9" s="627"/>
      <c r="AK9" s="627"/>
      <c r="AL9" s="628">
        <v>0.2</v>
      </c>
      <c r="AM9" s="629"/>
      <c r="AN9" s="629"/>
      <c r="AO9" s="630"/>
      <c r="AP9" s="620" t="s">
        <v>244</v>
      </c>
      <c r="AQ9" s="621"/>
      <c r="AR9" s="621"/>
      <c r="AS9" s="621"/>
      <c r="AT9" s="621"/>
      <c r="AU9" s="621"/>
      <c r="AV9" s="621"/>
      <c r="AW9" s="621"/>
      <c r="AX9" s="621"/>
      <c r="AY9" s="621"/>
      <c r="AZ9" s="621"/>
      <c r="BA9" s="621"/>
      <c r="BB9" s="621"/>
      <c r="BC9" s="621"/>
      <c r="BD9" s="621"/>
      <c r="BE9" s="621"/>
      <c r="BF9" s="622"/>
      <c r="BG9" s="623">
        <v>2249822</v>
      </c>
      <c r="BH9" s="624"/>
      <c r="BI9" s="624"/>
      <c r="BJ9" s="624"/>
      <c r="BK9" s="624"/>
      <c r="BL9" s="624"/>
      <c r="BM9" s="624"/>
      <c r="BN9" s="625"/>
      <c r="BO9" s="626">
        <v>31.1</v>
      </c>
      <c r="BP9" s="626"/>
      <c r="BQ9" s="626"/>
      <c r="BR9" s="626"/>
      <c r="BS9" s="627" t="s">
        <v>129</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3346850</v>
      </c>
      <c r="CS9" s="624"/>
      <c r="CT9" s="624"/>
      <c r="CU9" s="624"/>
      <c r="CV9" s="624"/>
      <c r="CW9" s="624"/>
      <c r="CX9" s="624"/>
      <c r="CY9" s="625"/>
      <c r="CZ9" s="626">
        <v>14.4</v>
      </c>
      <c r="DA9" s="626"/>
      <c r="DB9" s="626"/>
      <c r="DC9" s="626"/>
      <c r="DD9" s="632">
        <v>1351962</v>
      </c>
      <c r="DE9" s="624"/>
      <c r="DF9" s="624"/>
      <c r="DG9" s="624"/>
      <c r="DH9" s="624"/>
      <c r="DI9" s="624"/>
      <c r="DJ9" s="624"/>
      <c r="DK9" s="624"/>
      <c r="DL9" s="624"/>
      <c r="DM9" s="624"/>
      <c r="DN9" s="624"/>
      <c r="DO9" s="624"/>
      <c r="DP9" s="625"/>
      <c r="DQ9" s="632">
        <v>1679628</v>
      </c>
      <c r="DR9" s="624"/>
      <c r="DS9" s="624"/>
      <c r="DT9" s="624"/>
      <c r="DU9" s="624"/>
      <c r="DV9" s="624"/>
      <c r="DW9" s="624"/>
      <c r="DX9" s="624"/>
      <c r="DY9" s="624"/>
      <c r="DZ9" s="624"/>
      <c r="EA9" s="624"/>
      <c r="EB9" s="624"/>
      <c r="EC9" s="633"/>
    </row>
    <row r="10" spans="2:143" ht="11.25" customHeight="1" x14ac:dyDescent="0.2">
      <c r="B10" s="620" t="s">
        <v>246</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26" t="s">
        <v>129</v>
      </c>
      <c r="AA10" s="626"/>
      <c r="AB10" s="626"/>
      <c r="AC10" s="626"/>
      <c r="AD10" s="627" t="s">
        <v>129</v>
      </c>
      <c r="AE10" s="627"/>
      <c r="AF10" s="627"/>
      <c r="AG10" s="627"/>
      <c r="AH10" s="627"/>
      <c r="AI10" s="627"/>
      <c r="AJ10" s="627"/>
      <c r="AK10" s="627"/>
      <c r="AL10" s="628" t="s">
        <v>129</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178449</v>
      </c>
      <c r="BH10" s="624"/>
      <c r="BI10" s="624"/>
      <c r="BJ10" s="624"/>
      <c r="BK10" s="624"/>
      <c r="BL10" s="624"/>
      <c r="BM10" s="624"/>
      <c r="BN10" s="625"/>
      <c r="BO10" s="626">
        <v>2.5</v>
      </c>
      <c r="BP10" s="626"/>
      <c r="BQ10" s="626"/>
      <c r="BR10" s="626"/>
      <c r="BS10" s="627">
        <v>29716</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44601</v>
      </c>
      <c r="CS10" s="624"/>
      <c r="CT10" s="624"/>
      <c r="CU10" s="624"/>
      <c r="CV10" s="624"/>
      <c r="CW10" s="624"/>
      <c r="CX10" s="624"/>
      <c r="CY10" s="625"/>
      <c r="CZ10" s="626">
        <v>0.2</v>
      </c>
      <c r="DA10" s="626"/>
      <c r="DB10" s="626"/>
      <c r="DC10" s="626"/>
      <c r="DD10" s="632" t="s">
        <v>129</v>
      </c>
      <c r="DE10" s="624"/>
      <c r="DF10" s="624"/>
      <c r="DG10" s="624"/>
      <c r="DH10" s="624"/>
      <c r="DI10" s="624"/>
      <c r="DJ10" s="624"/>
      <c r="DK10" s="624"/>
      <c r="DL10" s="624"/>
      <c r="DM10" s="624"/>
      <c r="DN10" s="624"/>
      <c r="DO10" s="624"/>
      <c r="DP10" s="625"/>
      <c r="DQ10" s="632">
        <v>42677</v>
      </c>
      <c r="DR10" s="624"/>
      <c r="DS10" s="624"/>
      <c r="DT10" s="624"/>
      <c r="DU10" s="624"/>
      <c r="DV10" s="624"/>
      <c r="DW10" s="624"/>
      <c r="DX10" s="624"/>
      <c r="DY10" s="624"/>
      <c r="DZ10" s="624"/>
      <c r="EA10" s="624"/>
      <c r="EB10" s="624"/>
      <c r="EC10" s="633"/>
    </row>
    <row r="11" spans="2:143" ht="11.25" customHeight="1" x14ac:dyDescent="0.2">
      <c r="B11" s="620" t="s">
        <v>249</v>
      </c>
      <c r="C11" s="621"/>
      <c r="D11" s="621"/>
      <c r="E11" s="621"/>
      <c r="F11" s="621"/>
      <c r="G11" s="621"/>
      <c r="H11" s="621"/>
      <c r="I11" s="621"/>
      <c r="J11" s="621"/>
      <c r="K11" s="621"/>
      <c r="L11" s="621"/>
      <c r="M11" s="621"/>
      <c r="N11" s="621"/>
      <c r="O11" s="621"/>
      <c r="P11" s="621"/>
      <c r="Q11" s="622"/>
      <c r="R11" s="623">
        <v>1253955</v>
      </c>
      <c r="S11" s="624"/>
      <c r="T11" s="624"/>
      <c r="U11" s="624"/>
      <c r="V11" s="624"/>
      <c r="W11" s="624"/>
      <c r="X11" s="624"/>
      <c r="Y11" s="625"/>
      <c r="Z11" s="628">
        <v>5.2</v>
      </c>
      <c r="AA11" s="629"/>
      <c r="AB11" s="629"/>
      <c r="AC11" s="635"/>
      <c r="AD11" s="632">
        <v>1253955</v>
      </c>
      <c r="AE11" s="624"/>
      <c r="AF11" s="624"/>
      <c r="AG11" s="624"/>
      <c r="AH11" s="624"/>
      <c r="AI11" s="624"/>
      <c r="AJ11" s="624"/>
      <c r="AK11" s="625"/>
      <c r="AL11" s="628">
        <v>9.6999999999999993</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614573</v>
      </c>
      <c r="BH11" s="624"/>
      <c r="BI11" s="624"/>
      <c r="BJ11" s="624"/>
      <c r="BK11" s="624"/>
      <c r="BL11" s="624"/>
      <c r="BM11" s="624"/>
      <c r="BN11" s="625"/>
      <c r="BO11" s="626">
        <v>8.5</v>
      </c>
      <c r="BP11" s="626"/>
      <c r="BQ11" s="626"/>
      <c r="BR11" s="626"/>
      <c r="BS11" s="627">
        <v>174780</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498264</v>
      </c>
      <c r="CS11" s="624"/>
      <c r="CT11" s="624"/>
      <c r="CU11" s="624"/>
      <c r="CV11" s="624"/>
      <c r="CW11" s="624"/>
      <c r="CX11" s="624"/>
      <c r="CY11" s="625"/>
      <c r="CZ11" s="626">
        <v>2.1</v>
      </c>
      <c r="DA11" s="626"/>
      <c r="DB11" s="626"/>
      <c r="DC11" s="626"/>
      <c r="DD11" s="632">
        <v>72642</v>
      </c>
      <c r="DE11" s="624"/>
      <c r="DF11" s="624"/>
      <c r="DG11" s="624"/>
      <c r="DH11" s="624"/>
      <c r="DI11" s="624"/>
      <c r="DJ11" s="624"/>
      <c r="DK11" s="624"/>
      <c r="DL11" s="624"/>
      <c r="DM11" s="624"/>
      <c r="DN11" s="624"/>
      <c r="DO11" s="624"/>
      <c r="DP11" s="625"/>
      <c r="DQ11" s="632">
        <v>377479</v>
      </c>
      <c r="DR11" s="624"/>
      <c r="DS11" s="624"/>
      <c r="DT11" s="624"/>
      <c r="DU11" s="624"/>
      <c r="DV11" s="624"/>
      <c r="DW11" s="624"/>
      <c r="DX11" s="624"/>
      <c r="DY11" s="624"/>
      <c r="DZ11" s="624"/>
      <c r="EA11" s="624"/>
      <c r="EB11" s="624"/>
      <c r="EC11" s="633"/>
    </row>
    <row r="12" spans="2:143" ht="11.25" customHeight="1" x14ac:dyDescent="0.2">
      <c r="B12" s="620" t="s">
        <v>252</v>
      </c>
      <c r="C12" s="621"/>
      <c r="D12" s="621"/>
      <c r="E12" s="621"/>
      <c r="F12" s="621"/>
      <c r="G12" s="621"/>
      <c r="H12" s="621"/>
      <c r="I12" s="621"/>
      <c r="J12" s="621"/>
      <c r="K12" s="621"/>
      <c r="L12" s="621"/>
      <c r="M12" s="621"/>
      <c r="N12" s="621"/>
      <c r="O12" s="621"/>
      <c r="P12" s="621"/>
      <c r="Q12" s="622"/>
      <c r="R12" s="623">
        <v>100052</v>
      </c>
      <c r="S12" s="624"/>
      <c r="T12" s="624"/>
      <c r="U12" s="624"/>
      <c r="V12" s="624"/>
      <c r="W12" s="624"/>
      <c r="X12" s="624"/>
      <c r="Y12" s="625"/>
      <c r="Z12" s="626">
        <v>0.4</v>
      </c>
      <c r="AA12" s="626"/>
      <c r="AB12" s="626"/>
      <c r="AC12" s="626"/>
      <c r="AD12" s="627">
        <v>100052</v>
      </c>
      <c r="AE12" s="627"/>
      <c r="AF12" s="627"/>
      <c r="AG12" s="627"/>
      <c r="AH12" s="627"/>
      <c r="AI12" s="627"/>
      <c r="AJ12" s="627"/>
      <c r="AK12" s="627"/>
      <c r="AL12" s="628">
        <v>0.8</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3356740</v>
      </c>
      <c r="BH12" s="624"/>
      <c r="BI12" s="624"/>
      <c r="BJ12" s="624"/>
      <c r="BK12" s="624"/>
      <c r="BL12" s="624"/>
      <c r="BM12" s="624"/>
      <c r="BN12" s="625"/>
      <c r="BO12" s="626">
        <v>46.4</v>
      </c>
      <c r="BP12" s="626"/>
      <c r="BQ12" s="626"/>
      <c r="BR12" s="626"/>
      <c r="BS12" s="627" t="s">
        <v>129</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1135625</v>
      </c>
      <c r="CS12" s="624"/>
      <c r="CT12" s="624"/>
      <c r="CU12" s="624"/>
      <c r="CV12" s="624"/>
      <c r="CW12" s="624"/>
      <c r="CX12" s="624"/>
      <c r="CY12" s="625"/>
      <c r="CZ12" s="626">
        <v>4.9000000000000004</v>
      </c>
      <c r="DA12" s="626"/>
      <c r="DB12" s="626"/>
      <c r="DC12" s="626"/>
      <c r="DD12" s="632">
        <v>188612</v>
      </c>
      <c r="DE12" s="624"/>
      <c r="DF12" s="624"/>
      <c r="DG12" s="624"/>
      <c r="DH12" s="624"/>
      <c r="DI12" s="624"/>
      <c r="DJ12" s="624"/>
      <c r="DK12" s="624"/>
      <c r="DL12" s="624"/>
      <c r="DM12" s="624"/>
      <c r="DN12" s="624"/>
      <c r="DO12" s="624"/>
      <c r="DP12" s="625"/>
      <c r="DQ12" s="632">
        <v>936872</v>
      </c>
      <c r="DR12" s="624"/>
      <c r="DS12" s="624"/>
      <c r="DT12" s="624"/>
      <c r="DU12" s="624"/>
      <c r="DV12" s="624"/>
      <c r="DW12" s="624"/>
      <c r="DX12" s="624"/>
      <c r="DY12" s="624"/>
      <c r="DZ12" s="624"/>
      <c r="EA12" s="624"/>
      <c r="EB12" s="624"/>
      <c r="EC12" s="633"/>
    </row>
    <row r="13" spans="2:143" ht="11.25" customHeight="1" x14ac:dyDescent="0.2">
      <c r="B13" s="620" t="s">
        <v>255</v>
      </c>
      <c r="C13" s="621"/>
      <c r="D13" s="621"/>
      <c r="E13" s="621"/>
      <c r="F13" s="621"/>
      <c r="G13" s="621"/>
      <c r="H13" s="621"/>
      <c r="I13" s="621"/>
      <c r="J13" s="621"/>
      <c r="K13" s="621"/>
      <c r="L13" s="621"/>
      <c r="M13" s="621"/>
      <c r="N13" s="621"/>
      <c r="O13" s="621"/>
      <c r="P13" s="621"/>
      <c r="Q13" s="622"/>
      <c r="R13" s="623" t="s">
        <v>256</v>
      </c>
      <c r="S13" s="624"/>
      <c r="T13" s="624"/>
      <c r="U13" s="624"/>
      <c r="V13" s="624"/>
      <c r="W13" s="624"/>
      <c r="X13" s="624"/>
      <c r="Y13" s="625"/>
      <c r="Z13" s="626" t="s">
        <v>129</v>
      </c>
      <c r="AA13" s="626"/>
      <c r="AB13" s="626"/>
      <c r="AC13" s="626"/>
      <c r="AD13" s="627" t="s">
        <v>129</v>
      </c>
      <c r="AE13" s="627"/>
      <c r="AF13" s="627"/>
      <c r="AG13" s="627"/>
      <c r="AH13" s="627"/>
      <c r="AI13" s="627"/>
      <c r="AJ13" s="627"/>
      <c r="AK13" s="627"/>
      <c r="AL13" s="628" t="s">
        <v>256</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3346311</v>
      </c>
      <c r="BH13" s="624"/>
      <c r="BI13" s="624"/>
      <c r="BJ13" s="624"/>
      <c r="BK13" s="624"/>
      <c r="BL13" s="624"/>
      <c r="BM13" s="624"/>
      <c r="BN13" s="625"/>
      <c r="BO13" s="626">
        <v>46.2</v>
      </c>
      <c r="BP13" s="626"/>
      <c r="BQ13" s="626"/>
      <c r="BR13" s="626"/>
      <c r="BS13" s="627" t="s">
        <v>256</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2057701</v>
      </c>
      <c r="CS13" s="624"/>
      <c r="CT13" s="624"/>
      <c r="CU13" s="624"/>
      <c r="CV13" s="624"/>
      <c r="CW13" s="624"/>
      <c r="CX13" s="624"/>
      <c r="CY13" s="625"/>
      <c r="CZ13" s="626">
        <v>8.9</v>
      </c>
      <c r="DA13" s="626"/>
      <c r="DB13" s="626"/>
      <c r="DC13" s="626"/>
      <c r="DD13" s="632">
        <v>814031</v>
      </c>
      <c r="DE13" s="624"/>
      <c r="DF13" s="624"/>
      <c r="DG13" s="624"/>
      <c r="DH13" s="624"/>
      <c r="DI13" s="624"/>
      <c r="DJ13" s="624"/>
      <c r="DK13" s="624"/>
      <c r="DL13" s="624"/>
      <c r="DM13" s="624"/>
      <c r="DN13" s="624"/>
      <c r="DO13" s="624"/>
      <c r="DP13" s="625"/>
      <c r="DQ13" s="632">
        <v>1378360</v>
      </c>
      <c r="DR13" s="624"/>
      <c r="DS13" s="624"/>
      <c r="DT13" s="624"/>
      <c r="DU13" s="624"/>
      <c r="DV13" s="624"/>
      <c r="DW13" s="624"/>
      <c r="DX13" s="624"/>
      <c r="DY13" s="624"/>
      <c r="DZ13" s="624"/>
      <c r="EA13" s="624"/>
      <c r="EB13" s="624"/>
      <c r="EC13" s="633"/>
    </row>
    <row r="14" spans="2:143" ht="11.25" customHeight="1" x14ac:dyDescent="0.2">
      <c r="B14" s="620" t="s">
        <v>259</v>
      </c>
      <c r="C14" s="621"/>
      <c r="D14" s="621"/>
      <c r="E14" s="621"/>
      <c r="F14" s="621"/>
      <c r="G14" s="621"/>
      <c r="H14" s="621"/>
      <c r="I14" s="621"/>
      <c r="J14" s="621"/>
      <c r="K14" s="621"/>
      <c r="L14" s="621"/>
      <c r="M14" s="621"/>
      <c r="N14" s="621"/>
      <c r="O14" s="621"/>
      <c r="P14" s="621"/>
      <c r="Q14" s="622"/>
      <c r="R14" s="623">
        <v>396</v>
      </c>
      <c r="S14" s="624"/>
      <c r="T14" s="624"/>
      <c r="U14" s="624"/>
      <c r="V14" s="624"/>
      <c r="W14" s="624"/>
      <c r="X14" s="624"/>
      <c r="Y14" s="625"/>
      <c r="Z14" s="626">
        <v>0</v>
      </c>
      <c r="AA14" s="626"/>
      <c r="AB14" s="626"/>
      <c r="AC14" s="626"/>
      <c r="AD14" s="627">
        <v>396</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191131</v>
      </c>
      <c r="BH14" s="624"/>
      <c r="BI14" s="624"/>
      <c r="BJ14" s="624"/>
      <c r="BK14" s="624"/>
      <c r="BL14" s="624"/>
      <c r="BM14" s="624"/>
      <c r="BN14" s="625"/>
      <c r="BO14" s="626">
        <v>2.6</v>
      </c>
      <c r="BP14" s="626"/>
      <c r="BQ14" s="626"/>
      <c r="BR14" s="626"/>
      <c r="BS14" s="627" t="s">
        <v>129</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876193</v>
      </c>
      <c r="CS14" s="624"/>
      <c r="CT14" s="624"/>
      <c r="CU14" s="624"/>
      <c r="CV14" s="624"/>
      <c r="CW14" s="624"/>
      <c r="CX14" s="624"/>
      <c r="CY14" s="625"/>
      <c r="CZ14" s="626">
        <v>3.8</v>
      </c>
      <c r="DA14" s="626"/>
      <c r="DB14" s="626"/>
      <c r="DC14" s="626"/>
      <c r="DD14" s="632">
        <v>39913</v>
      </c>
      <c r="DE14" s="624"/>
      <c r="DF14" s="624"/>
      <c r="DG14" s="624"/>
      <c r="DH14" s="624"/>
      <c r="DI14" s="624"/>
      <c r="DJ14" s="624"/>
      <c r="DK14" s="624"/>
      <c r="DL14" s="624"/>
      <c r="DM14" s="624"/>
      <c r="DN14" s="624"/>
      <c r="DO14" s="624"/>
      <c r="DP14" s="625"/>
      <c r="DQ14" s="632">
        <v>854093</v>
      </c>
      <c r="DR14" s="624"/>
      <c r="DS14" s="624"/>
      <c r="DT14" s="624"/>
      <c r="DU14" s="624"/>
      <c r="DV14" s="624"/>
      <c r="DW14" s="624"/>
      <c r="DX14" s="624"/>
      <c r="DY14" s="624"/>
      <c r="DZ14" s="624"/>
      <c r="EA14" s="624"/>
      <c r="EB14" s="624"/>
      <c r="EC14" s="633"/>
    </row>
    <row r="15" spans="2:143" ht="11.25" customHeight="1" x14ac:dyDescent="0.2">
      <c r="B15" s="620" t="s">
        <v>262</v>
      </c>
      <c r="C15" s="621"/>
      <c r="D15" s="621"/>
      <c r="E15" s="621"/>
      <c r="F15" s="621"/>
      <c r="G15" s="621"/>
      <c r="H15" s="621"/>
      <c r="I15" s="621"/>
      <c r="J15" s="621"/>
      <c r="K15" s="621"/>
      <c r="L15" s="621"/>
      <c r="M15" s="621"/>
      <c r="N15" s="621"/>
      <c r="O15" s="621"/>
      <c r="P15" s="621"/>
      <c r="Q15" s="622"/>
      <c r="R15" s="623" t="s">
        <v>129</v>
      </c>
      <c r="S15" s="624"/>
      <c r="T15" s="624"/>
      <c r="U15" s="624"/>
      <c r="V15" s="624"/>
      <c r="W15" s="624"/>
      <c r="X15" s="624"/>
      <c r="Y15" s="625"/>
      <c r="Z15" s="626" t="s">
        <v>256</v>
      </c>
      <c r="AA15" s="626"/>
      <c r="AB15" s="626"/>
      <c r="AC15" s="626"/>
      <c r="AD15" s="627" t="s">
        <v>129</v>
      </c>
      <c r="AE15" s="627"/>
      <c r="AF15" s="627"/>
      <c r="AG15" s="627"/>
      <c r="AH15" s="627"/>
      <c r="AI15" s="627"/>
      <c r="AJ15" s="627"/>
      <c r="AK15" s="627"/>
      <c r="AL15" s="628" t="s">
        <v>129</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311097</v>
      </c>
      <c r="BH15" s="624"/>
      <c r="BI15" s="624"/>
      <c r="BJ15" s="624"/>
      <c r="BK15" s="624"/>
      <c r="BL15" s="624"/>
      <c r="BM15" s="624"/>
      <c r="BN15" s="625"/>
      <c r="BO15" s="626">
        <v>4.3</v>
      </c>
      <c r="BP15" s="626"/>
      <c r="BQ15" s="626"/>
      <c r="BR15" s="626"/>
      <c r="BS15" s="627" t="s">
        <v>129</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3181011</v>
      </c>
      <c r="CS15" s="624"/>
      <c r="CT15" s="624"/>
      <c r="CU15" s="624"/>
      <c r="CV15" s="624"/>
      <c r="CW15" s="624"/>
      <c r="CX15" s="624"/>
      <c r="CY15" s="625"/>
      <c r="CZ15" s="626">
        <v>13.7</v>
      </c>
      <c r="DA15" s="626"/>
      <c r="DB15" s="626"/>
      <c r="DC15" s="626"/>
      <c r="DD15" s="632">
        <v>292727</v>
      </c>
      <c r="DE15" s="624"/>
      <c r="DF15" s="624"/>
      <c r="DG15" s="624"/>
      <c r="DH15" s="624"/>
      <c r="DI15" s="624"/>
      <c r="DJ15" s="624"/>
      <c r="DK15" s="624"/>
      <c r="DL15" s="624"/>
      <c r="DM15" s="624"/>
      <c r="DN15" s="624"/>
      <c r="DO15" s="624"/>
      <c r="DP15" s="625"/>
      <c r="DQ15" s="632">
        <v>2057663</v>
      </c>
      <c r="DR15" s="624"/>
      <c r="DS15" s="624"/>
      <c r="DT15" s="624"/>
      <c r="DU15" s="624"/>
      <c r="DV15" s="624"/>
      <c r="DW15" s="624"/>
      <c r="DX15" s="624"/>
      <c r="DY15" s="624"/>
      <c r="DZ15" s="624"/>
      <c r="EA15" s="624"/>
      <c r="EB15" s="624"/>
      <c r="EC15" s="633"/>
    </row>
    <row r="16" spans="2:143" ht="11.25" customHeight="1" x14ac:dyDescent="0.2">
      <c r="B16" s="620" t="s">
        <v>265</v>
      </c>
      <c r="C16" s="621"/>
      <c r="D16" s="621"/>
      <c r="E16" s="621"/>
      <c r="F16" s="621"/>
      <c r="G16" s="621"/>
      <c r="H16" s="621"/>
      <c r="I16" s="621"/>
      <c r="J16" s="621"/>
      <c r="K16" s="621"/>
      <c r="L16" s="621"/>
      <c r="M16" s="621"/>
      <c r="N16" s="621"/>
      <c r="O16" s="621"/>
      <c r="P16" s="621"/>
      <c r="Q16" s="622"/>
      <c r="R16" s="623">
        <v>25538</v>
      </c>
      <c r="S16" s="624"/>
      <c r="T16" s="624"/>
      <c r="U16" s="624"/>
      <c r="V16" s="624"/>
      <c r="W16" s="624"/>
      <c r="X16" s="624"/>
      <c r="Y16" s="625"/>
      <c r="Z16" s="626">
        <v>0.1</v>
      </c>
      <c r="AA16" s="626"/>
      <c r="AB16" s="626"/>
      <c r="AC16" s="626"/>
      <c r="AD16" s="627">
        <v>25538</v>
      </c>
      <c r="AE16" s="627"/>
      <c r="AF16" s="627"/>
      <c r="AG16" s="627"/>
      <c r="AH16" s="627"/>
      <c r="AI16" s="627"/>
      <c r="AJ16" s="627"/>
      <c r="AK16" s="627"/>
      <c r="AL16" s="628">
        <v>0.2</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256</v>
      </c>
      <c r="BH16" s="624"/>
      <c r="BI16" s="624"/>
      <c r="BJ16" s="624"/>
      <c r="BK16" s="624"/>
      <c r="BL16" s="624"/>
      <c r="BM16" s="624"/>
      <c r="BN16" s="625"/>
      <c r="BO16" s="626" t="s">
        <v>256</v>
      </c>
      <c r="BP16" s="626"/>
      <c r="BQ16" s="626"/>
      <c r="BR16" s="626"/>
      <c r="BS16" s="627" t="s">
        <v>129</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v>74747</v>
      </c>
      <c r="CS16" s="624"/>
      <c r="CT16" s="624"/>
      <c r="CU16" s="624"/>
      <c r="CV16" s="624"/>
      <c r="CW16" s="624"/>
      <c r="CX16" s="624"/>
      <c r="CY16" s="625"/>
      <c r="CZ16" s="626">
        <v>0.3</v>
      </c>
      <c r="DA16" s="626"/>
      <c r="DB16" s="626"/>
      <c r="DC16" s="626"/>
      <c r="DD16" s="632" t="s">
        <v>129</v>
      </c>
      <c r="DE16" s="624"/>
      <c r="DF16" s="624"/>
      <c r="DG16" s="624"/>
      <c r="DH16" s="624"/>
      <c r="DI16" s="624"/>
      <c r="DJ16" s="624"/>
      <c r="DK16" s="624"/>
      <c r="DL16" s="624"/>
      <c r="DM16" s="624"/>
      <c r="DN16" s="624"/>
      <c r="DO16" s="624"/>
      <c r="DP16" s="625"/>
      <c r="DQ16" s="632">
        <v>24413</v>
      </c>
      <c r="DR16" s="624"/>
      <c r="DS16" s="624"/>
      <c r="DT16" s="624"/>
      <c r="DU16" s="624"/>
      <c r="DV16" s="624"/>
      <c r="DW16" s="624"/>
      <c r="DX16" s="624"/>
      <c r="DY16" s="624"/>
      <c r="DZ16" s="624"/>
      <c r="EA16" s="624"/>
      <c r="EB16" s="624"/>
      <c r="EC16" s="633"/>
    </row>
    <row r="17" spans="2:133" ht="11.25" customHeight="1" x14ac:dyDescent="0.2">
      <c r="B17" s="620" t="s">
        <v>268</v>
      </c>
      <c r="C17" s="621"/>
      <c r="D17" s="621"/>
      <c r="E17" s="621"/>
      <c r="F17" s="621"/>
      <c r="G17" s="621"/>
      <c r="H17" s="621"/>
      <c r="I17" s="621"/>
      <c r="J17" s="621"/>
      <c r="K17" s="621"/>
      <c r="L17" s="621"/>
      <c r="M17" s="621"/>
      <c r="N17" s="621"/>
      <c r="O17" s="621"/>
      <c r="P17" s="621"/>
      <c r="Q17" s="622"/>
      <c r="R17" s="623">
        <v>121198</v>
      </c>
      <c r="S17" s="624"/>
      <c r="T17" s="624"/>
      <c r="U17" s="624"/>
      <c r="V17" s="624"/>
      <c r="W17" s="624"/>
      <c r="X17" s="624"/>
      <c r="Y17" s="625"/>
      <c r="Z17" s="626">
        <v>0.5</v>
      </c>
      <c r="AA17" s="626"/>
      <c r="AB17" s="626"/>
      <c r="AC17" s="626"/>
      <c r="AD17" s="627">
        <v>121198</v>
      </c>
      <c r="AE17" s="627"/>
      <c r="AF17" s="627"/>
      <c r="AG17" s="627"/>
      <c r="AH17" s="627"/>
      <c r="AI17" s="627"/>
      <c r="AJ17" s="627"/>
      <c r="AK17" s="627"/>
      <c r="AL17" s="628">
        <v>0.9</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256</v>
      </c>
      <c r="BH17" s="624"/>
      <c r="BI17" s="624"/>
      <c r="BJ17" s="624"/>
      <c r="BK17" s="624"/>
      <c r="BL17" s="624"/>
      <c r="BM17" s="624"/>
      <c r="BN17" s="625"/>
      <c r="BO17" s="626" t="s">
        <v>129</v>
      </c>
      <c r="BP17" s="626"/>
      <c r="BQ17" s="626"/>
      <c r="BR17" s="626"/>
      <c r="BS17" s="627" t="s">
        <v>129</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2121435</v>
      </c>
      <c r="CS17" s="624"/>
      <c r="CT17" s="624"/>
      <c r="CU17" s="624"/>
      <c r="CV17" s="624"/>
      <c r="CW17" s="624"/>
      <c r="CX17" s="624"/>
      <c r="CY17" s="625"/>
      <c r="CZ17" s="626">
        <v>9.1999999999999993</v>
      </c>
      <c r="DA17" s="626"/>
      <c r="DB17" s="626"/>
      <c r="DC17" s="626"/>
      <c r="DD17" s="632" t="s">
        <v>129</v>
      </c>
      <c r="DE17" s="624"/>
      <c r="DF17" s="624"/>
      <c r="DG17" s="624"/>
      <c r="DH17" s="624"/>
      <c r="DI17" s="624"/>
      <c r="DJ17" s="624"/>
      <c r="DK17" s="624"/>
      <c r="DL17" s="624"/>
      <c r="DM17" s="624"/>
      <c r="DN17" s="624"/>
      <c r="DO17" s="624"/>
      <c r="DP17" s="625"/>
      <c r="DQ17" s="632">
        <v>2120883</v>
      </c>
      <c r="DR17" s="624"/>
      <c r="DS17" s="624"/>
      <c r="DT17" s="624"/>
      <c r="DU17" s="624"/>
      <c r="DV17" s="624"/>
      <c r="DW17" s="624"/>
      <c r="DX17" s="624"/>
      <c r="DY17" s="624"/>
      <c r="DZ17" s="624"/>
      <c r="EA17" s="624"/>
      <c r="EB17" s="624"/>
      <c r="EC17" s="633"/>
    </row>
    <row r="18" spans="2:133" ht="11.25" customHeight="1" x14ac:dyDescent="0.2">
      <c r="B18" s="620" t="s">
        <v>271</v>
      </c>
      <c r="C18" s="621"/>
      <c r="D18" s="621"/>
      <c r="E18" s="621"/>
      <c r="F18" s="621"/>
      <c r="G18" s="621"/>
      <c r="H18" s="621"/>
      <c r="I18" s="621"/>
      <c r="J18" s="621"/>
      <c r="K18" s="621"/>
      <c r="L18" s="621"/>
      <c r="M18" s="621"/>
      <c r="N18" s="621"/>
      <c r="O18" s="621"/>
      <c r="P18" s="621"/>
      <c r="Q18" s="622"/>
      <c r="R18" s="623">
        <v>53531</v>
      </c>
      <c r="S18" s="624"/>
      <c r="T18" s="624"/>
      <c r="U18" s="624"/>
      <c r="V18" s="624"/>
      <c r="W18" s="624"/>
      <c r="X18" s="624"/>
      <c r="Y18" s="625"/>
      <c r="Z18" s="626">
        <v>0.2</v>
      </c>
      <c r="AA18" s="626"/>
      <c r="AB18" s="626"/>
      <c r="AC18" s="626"/>
      <c r="AD18" s="627">
        <v>53531</v>
      </c>
      <c r="AE18" s="627"/>
      <c r="AF18" s="627"/>
      <c r="AG18" s="627"/>
      <c r="AH18" s="627"/>
      <c r="AI18" s="627"/>
      <c r="AJ18" s="627"/>
      <c r="AK18" s="627"/>
      <c r="AL18" s="628">
        <v>0.4</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26" t="s">
        <v>129</v>
      </c>
      <c r="BP18" s="626"/>
      <c r="BQ18" s="626"/>
      <c r="BR18" s="626"/>
      <c r="BS18" s="627" t="s">
        <v>129</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129</v>
      </c>
      <c r="CS18" s="624"/>
      <c r="CT18" s="624"/>
      <c r="CU18" s="624"/>
      <c r="CV18" s="624"/>
      <c r="CW18" s="624"/>
      <c r="CX18" s="624"/>
      <c r="CY18" s="625"/>
      <c r="CZ18" s="626" t="s">
        <v>129</v>
      </c>
      <c r="DA18" s="626"/>
      <c r="DB18" s="626"/>
      <c r="DC18" s="626"/>
      <c r="DD18" s="632" t="s">
        <v>129</v>
      </c>
      <c r="DE18" s="624"/>
      <c r="DF18" s="624"/>
      <c r="DG18" s="624"/>
      <c r="DH18" s="624"/>
      <c r="DI18" s="624"/>
      <c r="DJ18" s="624"/>
      <c r="DK18" s="624"/>
      <c r="DL18" s="624"/>
      <c r="DM18" s="624"/>
      <c r="DN18" s="624"/>
      <c r="DO18" s="624"/>
      <c r="DP18" s="625"/>
      <c r="DQ18" s="632" t="s">
        <v>256</v>
      </c>
      <c r="DR18" s="624"/>
      <c r="DS18" s="624"/>
      <c r="DT18" s="624"/>
      <c r="DU18" s="624"/>
      <c r="DV18" s="624"/>
      <c r="DW18" s="624"/>
      <c r="DX18" s="624"/>
      <c r="DY18" s="624"/>
      <c r="DZ18" s="624"/>
      <c r="EA18" s="624"/>
      <c r="EB18" s="624"/>
      <c r="EC18" s="633"/>
    </row>
    <row r="19" spans="2:133" ht="11.25" customHeight="1" x14ac:dyDescent="0.2">
      <c r="B19" s="620" t="s">
        <v>274</v>
      </c>
      <c r="C19" s="621"/>
      <c r="D19" s="621"/>
      <c r="E19" s="621"/>
      <c r="F19" s="621"/>
      <c r="G19" s="621"/>
      <c r="H19" s="621"/>
      <c r="I19" s="621"/>
      <c r="J19" s="621"/>
      <c r="K19" s="621"/>
      <c r="L19" s="621"/>
      <c r="M19" s="621"/>
      <c r="N19" s="621"/>
      <c r="O19" s="621"/>
      <c r="P19" s="621"/>
      <c r="Q19" s="622"/>
      <c r="R19" s="623">
        <v>42189</v>
      </c>
      <c r="S19" s="624"/>
      <c r="T19" s="624"/>
      <c r="U19" s="624"/>
      <c r="V19" s="624"/>
      <c r="W19" s="624"/>
      <c r="X19" s="624"/>
      <c r="Y19" s="625"/>
      <c r="Z19" s="626">
        <v>0.2</v>
      </c>
      <c r="AA19" s="626"/>
      <c r="AB19" s="626"/>
      <c r="AC19" s="626"/>
      <c r="AD19" s="627">
        <v>42189</v>
      </c>
      <c r="AE19" s="627"/>
      <c r="AF19" s="627"/>
      <c r="AG19" s="627"/>
      <c r="AH19" s="627"/>
      <c r="AI19" s="627"/>
      <c r="AJ19" s="627"/>
      <c r="AK19" s="627"/>
      <c r="AL19" s="628">
        <v>0.3</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254472</v>
      </c>
      <c r="BH19" s="624"/>
      <c r="BI19" s="624"/>
      <c r="BJ19" s="624"/>
      <c r="BK19" s="624"/>
      <c r="BL19" s="624"/>
      <c r="BM19" s="624"/>
      <c r="BN19" s="625"/>
      <c r="BO19" s="626">
        <v>3.5</v>
      </c>
      <c r="BP19" s="626"/>
      <c r="BQ19" s="626"/>
      <c r="BR19" s="626"/>
      <c r="BS19" s="627" t="s">
        <v>129</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256</v>
      </c>
      <c r="CS19" s="624"/>
      <c r="CT19" s="624"/>
      <c r="CU19" s="624"/>
      <c r="CV19" s="624"/>
      <c r="CW19" s="624"/>
      <c r="CX19" s="624"/>
      <c r="CY19" s="625"/>
      <c r="CZ19" s="626" t="s">
        <v>256</v>
      </c>
      <c r="DA19" s="626"/>
      <c r="DB19" s="626"/>
      <c r="DC19" s="626"/>
      <c r="DD19" s="632" t="s">
        <v>129</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x14ac:dyDescent="0.2">
      <c r="B20" s="636" t="s">
        <v>277</v>
      </c>
      <c r="C20" s="637"/>
      <c r="D20" s="637"/>
      <c r="E20" s="637"/>
      <c r="F20" s="637"/>
      <c r="G20" s="637"/>
      <c r="H20" s="637"/>
      <c r="I20" s="637"/>
      <c r="J20" s="637"/>
      <c r="K20" s="637"/>
      <c r="L20" s="637"/>
      <c r="M20" s="637"/>
      <c r="N20" s="637"/>
      <c r="O20" s="637"/>
      <c r="P20" s="637"/>
      <c r="Q20" s="638"/>
      <c r="R20" s="623">
        <v>11342</v>
      </c>
      <c r="S20" s="624"/>
      <c r="T20" s="624"/>
      <c r="U20" s="624"/>
      <c r="V20" s="624"/>
      <c r="W20" s="624"/>
      <c r="X20" s="624"/>
      <c r="Y20" s="625"/>
      <c r="Z20" s="626">
        <v>0</v>
      </c>
      <c r="AA20" s="626"/>
      <c r="AB20" s="626"/>
      <c r="AC20" s="626"/>
      <c r="AD20" s="627">
        <v>11342</v>
      </c>
      <c r="AE20" s="627"/>
      <c r="AF20" s="627"/>
      <c r="AG20" s="627"/>
      <c r="AH20" s="627"/>
      <c r="AI20" s="627"/>
      <c r="AJ20" s="627"/>
      <c r="AK20" s="627"/>
      <c r="AL20" s="628">
        <v>0.1</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254472</v>
      </c>
      <c r="BH20" s="624"/>
      <c r="BI20" s="624"/>
      <c r="BJ20" s="624"/>
      <c r="BK20" s="624"/>
      <c r="BL20" s="624"/>
      <c r="BM20" s="624"/>
      <c r="BN20" s="625"/>
      <c r="BO20" s="626">
        <v>3.5</v>
      </c>
      <c r="BP20" s="626"/>
      <c r="BQ20" s="626"/>
      <c r="BR20" s="626"/>
      <c r="BS20" s="627" t="s">
        <v>129</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23176426</v>
      </c>
      <c r="CS20" s="624"/>
      <c r="CT20" s="624"/>
      <c r="CU20" s="624"/>
      <c r="CV20" s="624"/>
      <c r="CW20" s="624"/>
      <c r="CX20" s="624"/>
      <c r="CY20" s="625"/>
      <c r="CZ20" s="626">
        <v>100</v>
      </c>
      <c r="DA20" s="626"/>
      <c r="DB20" s="626"/>
      <c r="DC20" s="626"/>
      <c r="DD20" s="632">
        <v>2802070</v>
      </c>
      <c r="DE20" s="624"/>
      <c r="DF20" s="624"/>
      <c r="DG20" s="624"/>
      <c r="DH20" s="624"/>
      <c r="DI20" s="624"/>
      <c r="DJ20" s="624"/>
      <c r="DK20" s="624"/>
      <c r="DL20" s="624"/>
      <c r="DM20" s="624"/>
      <c r="DN20" s="624"/>
      <c r="DO20" s="624"/>
      <c r="DP20" s="625"/>
      <c r="DQ20" s="632">
        <v>15256006</v>
      </c>
      <c r="DR20" s="624"/>
      <c r="DS20" s="624"/>
      <c r="DT20" s="624"/>
      <c r="DU20" s="624"/>
      <c r="DV20" s="624"/>
      <c r="DW20" s="624"/>
      <c r="DX20" s="624"/>
      <c r="DY20" s="624"/>
      <c r="DZ20" s="624"/>
      <c r="EA20" s="624"/>
      <c r="EB20" s="624"/>
      <c r="EC20" s="633"/>
    </row>
    <row r="21" spans="2:133" ht="11.25" customHeight="1" x14ac:dyDescent="0.2">
      <c r="B21" s="620" t="s">
        <v>280</v>
      </c>
      <c r="C21" s="621"/>
      <c r="D21" s="621"/>
      <c r="E21" s="621"/>
      <c r="F21" s="621"/>
      <c r="G21" s="621"/>
      <c r="H21" s="621"/>
      <c r="I21" s="621"/>
      <c r="J21" s="621"/>
      <c r="K21" s="621"/>
      <c r="L21" s="621"/>
      <c r="M21" s="621"/>
      <c r="N21" s="621"/>
      <c r="O21" s="621"/>
      <c r="P21" s="621"/>
      <c r="Q21" s="622"/>
      <c r="R21" s="623">
        <v>4653331</v>
      </c>
      <c r="S21" s="624"/>
      <c r="T21" s="624"/>
      <c r="U21" s="624"/>
      <c r="V21" s="624"/>
      <c r="W21" s="624"/>
      <c r="X21" s="624"/>
      <c r="Y21" s="625"/>
      <c r="Z21" s="626">
        <v>19.3</v>
      </c>
      <c r="AA21" s="626"/>
      <c r="AB21" s="626"/>
      <c r="AC21" s="626"/>
      <c r="AD21" s="627">
        <v>3945499</v>
      </c>
      <c r="AE21" s="627"/>
      <c r="AF21" s="627"/>
      <c r="AG21" s="627"/>
      <c r="AH21" s="627"/>
      <c r="AI21" s="627"/>
      <c r="AJ21" s="627"/>
      <c r="AK21" s="627"/>
      <c r="AL21" s="628">
        <v>30.6</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7520</v>
      </c>
      <c r="BH21" s="624"/>
      <c r="BI21" s="624"/>
      <c r="BJ21" s="624"/>
      <c r="BK21" s="624"/>
      <c r="BL21" s="624"/>
      <c r="BM21" s="624"/>
      <c r="BN21" s="625"/>
      <c r="BO21" s="626">
        <v>0.1</v>
      </c>
      <c r="BP21" s="626"/>
      <c r="BQ21" s="626"/>
      <c r="BR21" s="626"/>
      <c r="BS21" s="627" t="s">
        <v>129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282</v>
      </c>
      <c r="C22" s="621"/>
      <c r="D22" s="621"/>
      <c r="E22" s="621"/>
      <c r="F22" s="621"/>
      <c r="G22" s="621"/>
      <c r="H22" s="621"/>
      <c r="I22" s="621"/>
      <c r="J22" s="621"/>
      <c r="K22" s="621"/>
      <c r="L22" s="621"/>
      <c r="M22" s="621"/>
      <c r="N22" s="621"/>
      <c r="O22" s="621"/>
      <c r="P22" s="621"/>
      <c r="Q22" s="622"/>
      <c r="R22" s="623">
        <v>3945499</v>
      </c>
      <c r="S22" s="624"/>
      <c r="T22" s="624"/>
      <c r="U22" s="624"/>
      <c r="V22" s="624"/>
      <c r="W22" s="624"/>
      <c r="X22" s="624"/>
      <c r="Y22" s="625"/>
      <c r="Z22" s="626">
        <v>16.3</v>
      </c>
      <c r="AA22" s="626"/>
      <c r="AB22" s="626"/>
      <c r="AC22" s="626"/>
      <c r="AD22" s="627">
        <v>3945499</v>
      </c>
      <c r="AE22" s="627"/>
      <c r="AF22" s="627"/>
      <c r="AG22" s="627"/>
      <c r="AH22" s="627"/>
      <c r="AI22" s="627"/>
      <c r="AJ22" s="627"/>
      <c r="AK22" s="627"/>
      <c r="AL22" s="628">
        <v>30.6</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129</v>
      </c>
      <c r="BH22" s="624"/>
      <c r="BI22" s="624"/>
      <c r="BJ22" s="624"/>
      <c r="BK22" s="624"/>
      <c r="BL22" s="624"/>
      <c r="BM22" s="624"/>
      <c r="BN22" s="625"/>
      <c r="BO22" s="626" t="s">
        <v>129</v>
      </c>
      <c r="BP22" s="626"/>
      <c r="BQ22" s="626"/>
      <c r="BR22" s="626"/>
      <c r="BS22" s="627" t="s">
        <v>129</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285</v>
      </c>
      <c r="C23" s="621"/>
      <c r="D23" s="621"/>
      <c r="E23" s="621"/>
      <c r="F23" s="621"/>
      <c r="G23" s="621"/>
      <c r="H23" s="621"/>
      <c r="I23" s="621"/>
      <c r="J23" s="621"/>
      <c r="K23" s="621"/>
      <c r="L23" s="621"/>
      <c r="M23" s="621"/>
      <c r="N23" s="621"/>
      <c r="O23" s="621"/>
      <c r="P23" s="621"/>
      <c r="Q23" s="622"/>
      <c r="R23" s="623">
        <v>704240</v>
      </c>
      <c r="S23" s="624"/>
      <c r="T23" s="624"/>
      <c r="U23" s="624"/>
      <c r="V23" s="624"/>
      <c r="W23" s="624"/>
      <c r="X23" s="624"/>
      <c r="Y23" s="625"/>
      <c r="Z23" s="626">
        <v>2.9</v>
      </c>
      <c r="AA23" s="626"/>
      <c r="AB23" s="626"/>
      <c r="AC23" s="626"/>
      <c r="AD23" s="627" t="s">
        <v>129</v>
      </c>
      <c r="AE23" s="627"/>
      <c r="AF23" s="627"/>
      <c r="AG23" s="627"/>
      <c r="AH23" s="627"/>
      <c r="AI23" s="627"/>
      <c r="AJ23" s="627"/>
      <c r="AK23" s="627"/>
      <c r="AL23" s="628" t="s">
        <v>129</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v>246952</v>
      </c>
      <c r="BH23" s="624"/>
      <c r="BI23" s="624"/>
      <c r="BJ23" s="624"/>
      <c r="BK23" s="624"/>
      <c r="BL23" s="624"/>
      <c r="BM23" s="624"/>
      <c r="BN23" s="625"/>
      <c r="BO23" s="626">
        <v>3.4</v>
      </c>
      <c r="BP23" s="626"/>
      <c r="BQ23" s="626"/>
      <c r="BR23" s="626"/>
      <c r="BS23" s="627" t="s">
        <v>129</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2">
      <c r="B24" s="620" t="s">
        <v>292</v>
      </c>
      <c r="C24" s="621"/>
      <c r="D24" s="621"/>
      <c r="E24" s="621"/>
      <c r="F24" s="621"/>
      <c r="G24" s="621"/>
      <c r="H24" s="621"/>
      <c r="I24" s="621"/>
      <c r="J24" s="621"/>
      <c r="K24" s="621"/>
      <c r="L24" s="621"/>
      <c r="M24" s="621"/>
      <c r="N24" s="621"/>
      <c r="O24" s="621"/>
      <c r="P24" s="621"/>
      <c r="Q24" s="622"/>
      <c r="R24" s="623">
        <v>3592</v>
      </c>
      <c r="S24" s="624"/>
      <c r="T24" s="624"/>
      <c r="U24" s="624"/>
      <c r="V24" s="624"/>
      <c r="W24" s="624"/>
      <c r="X24" s="624"/>
      <c r="Y24" s="625"/>
      <c r="Z24" s="626">
        <v>0</v>
      </c>
      <c r="AA24" s="626"/>
      <c r="AB24" s="626"/>
      <c r="AC24" s="626"/>
      <c r="AD24" s="627" t="s">
        <v>256</v>
      </c>
      <c r="AE24" s="627"/>
      <c r="AF24" s="627"/>
      <c r="AG24" s="627"/>
      <c r="AH24" s="627"/>
      <c r="AI24" s="627"/>
      <c r="AJ24" s="627"/>
      <c r="AK24" s="627"/>
      <c r="AL24" s="628" t="s">
        <v>129</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129</v>
      </c>
      <c r="BH24" s="624"/>
      <c r="BI24" s="624"/>
      <c r="BJ24" s="624"/>
      <c r="BK24" s="624"/>
      <c r="BL24" s="624"/>
      <c r="BM24" s="624"/>
      <c r="BN24" s="625"/>
      <c r="BO24" s="626" t="s">
        <v>256</v>
      </c>
      <c r="BP24" s="626"/>
      <c r="BQ24" s="626"/>
      <c r="BR24" s="626"/>
      <c r="BS24" s="627" t="s">
        <v>129</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10106844</v>
      </c>
      <c r="CS24" s="613"/>
      <c r="CT24" s="613"/>
      <c r="CU24" s="613"/>
      <c r="CV24" s="613"/>
      <c r="CW24" s="613"/>
      <c r="CX24" s="613"/>
      <c r="CY24" s="614"/>
      <c r="CZ24" s="617">
        <v>43.6</v>
      </c>
      <c r="DA24" s="618"/>
      <c r="DB24" s="618"/>
      <c r="DC24" s="634"/>
      <c r="DD24" s="658">
        <v>6429731</v>
      </c>
      <c r="DE24" s="613"/>
      <c r="DF24" s="613"/>
      <c r="DG24" s="613"/>
      <c r="DH24" s="613"/>
      <c r="DI24" s="613"/>
      <c r="DJ24" s="613"/>
      <c r="DK24" s="614"/>
      <c r="DL24" s="658">
        <v>6319968</v>
      </c>
      <c r="DM24" s="613"/>
      <c r="DN24" s="613"/>
      <c r="DO24" s="613"/>
      <c r="DP24" s="613"/>
      <c r="DQ24" s="613"/>
      <c r="DR24" s="613"/>
      <c r="DS24" s="613"/>
      <c r="DT24" s="613"/>
      <c r="DU24" s="613"/>
      <c r="DV24" s="614"/>
      <c r="DW24" s="617">
        <v>48.1</v>
      </c>
      <c r="DX24" s="618"/>
      <c r="DY24" s="618"/>
      <c r="DZ24" s="618"/>
      <c r="EA24" s="618"/>
      <c r="EB24" s="618"/>
      <c r="EC24" s="619"/>
    </row>
    <row r="25" spans="2:133" ht="11.25" customHeight="1" x14ac:dyDescent="0.2">
      <c r="B25" s="620" t="s">
        <v>295</v>
      </c>
      <c r="C25" s="621"/>
      <c r="D25" s="621"/>
      <c r="E25" s="621"/>
      <c r="F25" s="621"/>
      <c r="G25" s="621"/>
      <c r="H25" s="621"/>
      <c r="I25" s="621"/>
      <c r="J25" s="621"/>
      <c r="K25" s="621"/>
      <c r="L25" s="621"/>
      <c r="M25" s="621"/>
      <c r="N25" s="621"/>
      <c r="O25" s="621"/>
      <c r="P25" s="621"/>
      <c r="Q25" s="622"/>
      <c r="R25" s="623">
        <v>13736473</v>
      </c>
      <c r="S25" s="624"/>
      <c r="T25" s="624"/>
      <c r="U25" s="624"/>
      <c r="V25" s="624"/>
      <c r="W25" s="624"/>
      <c r="X25" s="624"/>
      <c r="Y25" s="625"/>
      <c r="Z25" s="626">
        <v>56.9</v>
      </c>
      <c r="AA25" s="626"/>
      <c r="AB25" s="626"/>
      <c r="AC25" s="626"/>
      <c r="AD25" s="627">
        <v>12781689</v>
      </c>
      <c r="AE25" s="627"/>
      <c r="AF25" s="627"/>
      <c r="AG25" s="627"/>
      <c r="AH25" s="627"/>
      <c r="AI25" s="627"/>
      <c r="AJ25" s="627"/>
      <c r="AK25" s="627"/>
      <c r="AL25" s="628">
        <v>99.1</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129</v>
      </c>
      <c r="BH25" s="624"/>
      <c r="BI25" s="624"/>
      <c r="BJ25" s="624"/>
      <c r="BK25" s="624"/>
      <c r="BL25" s="624"/>
      <c r="BM25" s="624"/>
      <c r="BN25" s="625"/>
      <c r="BO25" s="626" t="s">
        <v>129</v>
      </c>
      <c r="BP25" s="626"/>
      <c r="BQ25" s="626"/>
      <c r="BR25" s="626"/>
      <c r="BS25" s="627" t="s">
        <v>129</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3269967</v>
      </c>
      <c r="CS25" s="655"/>
      <c r="CT25" s="655"/>
      <c r="CU25" s="655"/>
      <c r="CV25" s="655"/>
      <c r="CW25" s="655"/>
      <c r="CX25" s="655"/>
      <c r="CY25" s="656"/>
      <c r="CZ25" s="628">
        <v>14.1</v>
      </c>
      <c r="DA25" s="653"/>
      <c r="DB25" s="653"/>
      <c r="DC25" s="657"/>
      <c r="DD25" s="632">
        <v>3043357</v>
      </c>
      <c r="DE25" s="655"/>
      <c r="DF25" s="655"/>
      <c r="DG25" s="655"/>
      <c r="DH25" s="655"/>
      <c r="DI25" s="655"/>
      <c r="DJ25" s="655"/>
      <c r="DK25" s="656"/>
      <c r="DL25" s="632">
        <v>2985004</v>
      </c>
      <c r="DM25" s="655"/>
      <c r="DN25" s="655"/>
      <c r="DO25" s="655"/>
      <c r="DP25" s="655"/>
      <c r="DQ25" s="655"/>
      <c r="DR25" s="655"/>
      <c r="DS25" s="655"/>
      <c r="DT25" s="655"/>
      <c r="DU25" s="655"/>
      <c r="DV25" s="656"/>
      <c r="DW25" s="628">
        <v>22.7</v>
      </c>
      <c r="DX25" s="653"/>
      <c r="DY25" s="653"/>
      <c r="DZ25" s="653"/>
      <c r="EA25" s="653"/>
      <c r="EB25" s="653"/>
      <c r="EC25" s="654"/>
    </row>
    <row r="26" spans="2:133" ht="11.25" customHeight="1" x14ac:dyDescent="0.2">
      <c r="B26" s="620" t="s">
        <v>298</v>
      </c>
      <c r="C26" s="621"/>
      <c r="D26" s="621"/>
      <c r="E26" s="621"/>
      <c r="F26" s="621"/>
      <c r="G26" s="621"/>
      <c r="H26" s="621"/>
      <c r="I26" s="621"/>
      <c r="J26" s="621"/>
      <c r="K26" s="621"/>
      <c r="L26" s="621"/>
      <c r="M26" s="621"/>
      <c r="N26" s="621"/>
      <c r="O26" s="621"/>
      <c r="P26" s="621"/>
      <c r="Q26" s="622"/>
      <c r="R26" s="623">
        <v>5879</v>
      </c>
      <c r="S26" s="624"/>
      <c r="T26" s="624"/>
      <c r="U26" s="624"/>
      <c r="V26" s="624"/>
      <c r="W26" s="624"/>
      <c r="X26" s="624"/>
      <c r="Y26" s="625"/>
      <c r="Z26" s="626">
        <v>0</v>
      </c>
      <c r="AA26" s="626"/>
      <c r="AB26" s="626"/>
      <c r="AC26" s="626"/>
      <c r="AD26" s="627">
        <v>5879</v>
      </c>
      <c r="AE26" s="627"/>
      <c r="AF26" s="627"/>
      <c r="AG26" s="627"/>
      <c r="AH26" s="627"/>
      <c r="AI26" s="627"/>
      <c r="AJ26" s="627"/>
      <c r="AK26" s="627"/>
      <c r="AL26" s="628">
        <v>0</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129</v>
      </c>
      <c r="BH26" s="624"/>
      <c r="BI26" s="624"/>
      <c r="BJ26" s="624"/>
      <c r="BK26" s="624"/>
      <c r="BL26" s="624"/>
      <c r="BM26" s="624"/>
      <c r="BN26" s="625"/>
      <c r="BO26" s="626" t="s">
        <v>129</v>
      </c>
      <c r="BP26" s="626"/>
      <c r="BQ26" s="626"/>
      <c r="BR26" s="626"/>
      <c r="BS26" s="627" t="s">
        <v>256</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1839957</v>
      </c>
      <c r="CS26" s="624"/>
      <c r="CT26" s="624"/>
      <c r="CU26" s="624"/>
      <c r="CV26" s="624"/>
      <c r="CW26" s="624"/>
      <c r="CX26" s="624"/>
      <c r="CY26" s="625"/>
      <c r="CZ26" s="628">
        <v>7.9</v>
      </c>
      <c r="DA26" s="653"/>
      <c r="DB26" s="653"/>
      <c r="DC26" s="657"/>
      <c r="DD26" s="632">
        <v>1718103</v>
      </c>
      <c r="DE26" s="624"/>
      <c r="DF26" s="624"/>
      <c r="DG26" s="624"/>
      <c r="DH26" s="624"/>
      <c r="DI26" s="624"/>
      <c r="DJ26" s="624"/>
      <c r="DK26" s="625"/>
      <c r="DL26" s="632" t="s">
        <v>129</v>
      </c>
      <c r="DM26" s="624"/>
      <c r="DN26" s="624"/>
      <c r="DO26" s="624"/>
      <c r="DP26" s="624"/>
      <c r="DQ26" s="624"/>
      <c r="DR26" s="624"/>
      <c r="DS26" s="624"/>
      <c r="DT26" s="624"/>
      <c r="DU26" s="624"/>
      <c r="DV26" s="625"/>
      <c r="DW26" s="628" t="s">
        <v>129</v>
      </c>
      <c r="DX26" s="653"/>
      <c r="DY26" s="653"/>
      <c r="DZ26" s="653"/>
      <c r="EA26" s="653"/>
      <c r="EB26" s="653"/>
      <c r="EC26" s="654"/>
    </row>
    <row r="27" spans="2:133" ht="11.25" customHeight="1" x14ac:dyDescent="0.2">
      <c r="B27" s="620" t="s">
        <v>301</v>
      </c>
      <c r="C27" s="621"/>
      <c r="D27" s="621"/>
      <c r="E27" s="621"/>
      <c r="F27" s="621"/>
      <c r="G27" s="621"/>
      <c r="H27" s="621"/>
      <c r="I27" s="621"/>
      <c r="J27" s="621"/>
      <c r="K27" s="621"/>
      <c r="L27" s="621"/>
      <c r="M27" s="621"/>
      <c r="N27" s="621"/>
      <c r="O27" s="621"/>
      <c r="P27" s="621"/>
      <c r="Q27" s="622"/>
      <c r="R27" s="623">
        <v>115857</v>
      </c>
      <c r="S27" s="624"/>
      <c r="T27" s="624"/>
      <c r="U27" s="624"/>
      <c r="V27" s="624"/>
      <c r="W27" s="624"/>
      <c r="X27" s="624"/>
      <c r="Y27" s="625"/>
      <c r="Z27" s="626">
        <v>0.5</v>
      </c>
      <c r="AA27" s="626"/>
      <c r="AB27" s="626"/>
      <c r="AC27" s="626"/>
      <c r="AD27" s="627" t="s">
        <v>256</v>
      </c>
      <c r="AE27" s="627"/>
      <c r="AF27" s="627"/>
      <c r="AG27" s="627"/>
      <c r="AH27" s="627"/>
      <c r="AI27" s="627"/>
      <c r="AJ27" s="627"/>
      <c r="AK27" s="627"/>
      <c r="AL27" s="628" t="s">
        <v>129</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7242040</v>
      </c>
      <c r="BH27" s="624"/>
      <c r="BI27" s="624"/>
      <c r="BJ27" s="624"/>
      <c r="BK27" s="624"/>
      <c r="BL27" s="624"/>
      <c r="BM27" s="624"/>
      <c r="BN27" s="625"/>
      <c r="BO27" s="626">
        <v>100</v>
      </c>
      <c r="BP27" s="626"/>
      <c r="BQ27" s="626"/>
      <c r="BR27" s="626"/>
      <c r="BS27" s="627">
        <v>204496</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4715442</v>
      </c>
      <c r="CS27" s="655"/>
      <c r="CT27" s="655"/>
      <c r="CU27" s="655"/>
      <c r="CV27" s="655"/>
      <c r="CW27" s="655"/>
      <c r="CX27" s="655"/>
      <c r="CY27" s="656"/>
      <c r="CZ27" s="628">
        <v>20.3</v>
      </c>
      <c r="DA27" s="653"/>
      <c r="DB27" s="653"/>
      <c r="DC27" s="657"/>
      <c r="DD27" s="632">
        <v>1265491</v>
      </c>
      <c r="DE27" s="655"/>
      <c r="DF27" s="655"/>
      <c r="DG27" s="655"/>
      <c r="DH27" s="655"/>
      <c r="DI27" s="655"/>
      <c r="DJ27" s="655"/>
      <c r="DK27" s="656"/>
      <c r="DL27" s="632">
        <v>1214081</v>
      </c>
      <c r="DM27" s="655"/>
      <c r="DN27" s="655"/>
      <c r="DO27" s="655"/>
      <c r="DP27" s="655"/>
      <c r="DQ27" s="655"/>
      <c r="DR27" s="655"/>
      <c r="DS27" s="655"/>
      <c r="DT27" s="655"/>
      <c r="DU27" s="655"/>
      <c r="DV27" s="656"/>
      <c r="DW27" s="628">
        <v>9.1999999999999993</v>
      </c>
      <c r="DX27" s="653"/>
      <c r="DY27" s="653"/>
      <c r="DZ27" s="653"/>
      <c r="EA27" s="653"/>
      <c r="EB27" s="653"/>
      <c r="EC27" s="654"/>
    </row>
    <row r="28" spans="2:133" ht="11.25" customHeight="1" x14ac:dyDescent="0.2">
      <c r="B28" s="620" t="s">
        <v>304</v>
      </c>
      <c r="C28" s="621"/>
      <c r="D28" s="621"/>
      <c r="E28" s="621"/>
      <c r="F28" s="621"/>
      <c r="G28" s="621"/>
      <c r="H28" s="621"/>
      <c r="I28" s="621"/>
      <c r="J28" s="621"/>
      <c r="K28" s="621"/>
      <c r="L28" s="621"/>
      <c r="M28" s="621"/>
      <c r="N28" s="621"/>
      <c r="O28" s="621"/>
      <c r="P28" s="621"/>
      <c r="Q28" s="622"/>
      <c r="R28" s="623">
        <v>374192</v>
      </c>
      <c r="S28" s="624"/>
      <c r="T28" s="624"/>
      <c r="U28" s="624"/>
      <c r="V28" s="624"/>
      <c r="W28" s="624"/>
      <c r="X28" s="624"/>
      <c r="Y28" s="625"/>
      <c r="Z28" s="626">
        <v>1.5</v>
      </c>
      <c r="AA28" s="626"/>
      <c r="AB28" s="626"/>
      <c r="AC28" s="626"/>
      <c r="AD28" s="627">
        <v>19021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2121435</v>
      </c>
      <c r="CS28" s="624"/>
      <c r="CT28" s="624"/>
      <c r="CU28" s="624"/>
      <c r="CV28" s="624"/>
      <c r="CW28" s="624"/>
      <c r="CX28" s="624"/>
      <c r="CY28" s="625"/>
      <c r="CZ28" s="628">
        <v>9.1999999999999993</v>
      </c>
      <c r="DA28" s="653"/>
      <c r="DB28" s="653"/>
      <c r="DC28" s="657"/>
      <c r="DD28" s="632">
        <v>2120883</v>
      </c>
      <c r="DE28" s="624"/>
      <c r="DF28" s="624"/>
      <c r="DG28" s="624"/>
      <c r="DH28" s="624"/>
      <c r="DI28" s="624"/>
      <c r="DJ28" s="624"/>
      <c r="DK28" s="625"/>
      <c r="DL28" s="632">
        <v>2120883</v>
      </c>
      <c r="DM28" s="624"/>
      <c r="DN28" s="624"/>
      <c r="DO28" s="624"/>
      <c r="DP28" s="624"/>
      <c r="DQ28" s="624"/>
      <c r="DR28" s="624"/>
      <c r="DS28" s="624"/>
      <c r="DT28" s="624"/>
      <c r="DU28" s="624"/>
      <c r="DV28" s="625"/>
      <c r="DW28" s="628">
        <v>16.100000000000001</v>
      </c>
      <c r="DX28" s="653"/>
      <c r="DY28" s="653"/>
      <c r="DZ28" s="653"/>
      <c r="EA28" s="653"/>
      <c r="EB28" s="653"/>
      <c r="EC28" s="654"/>
    </row>
    <row r="29" spans="2:133" ht="11.25" customHeight="1" x14ac:dyDescent="0.2">
      <c r="B29" s="620" t="s">
        <v>306</v>
      </c>
      <c r="C29" s="621"/>
      <c r="D29" s="621"/>
      <c r="E29" s="621"/>
      <c r="F29" s="621"/>
      <c r="G29" s="621"/>
      <c r="H29" s="621"/>
      <c r="I29" s="621"/>
      <c r="J29" s="621"/>
      <c r="K29" s="621"/>
      <c r="L29" s="621"/>
      <c r="M29" s="621"/>
      <c r="N29" s="621"/>
      <c r="O29" s="621"/>
      <c r="P29" s="621"/>
      <c r="Q29" s="622"/>
      <c r="R29" s="623">
        <v>103803</v>
      </c>
      <c r="S29" s="624"/>
      <c r="T29" s="624"/>
      <c r="U29" s="624"/>
      <c r="V29" s="624"/>
      <c r="W29" s="624"/>
      <c r="X29" s="624"/>
      <c r="Y29" s="625"/>
      <c r="Z29" s="626">
        <v>0.4</v>
      </c>
      <c r="AA29" s="626"/>
      <c r="AB29" s="626"/>
      <c r="AC29" s="626"/>
      <c r="AD29" s="627" t="s">
        <v>129</v>
      </c>
      <c r="AE29" s="627"/>
      <c r="AF29" s="627"/>
      <c r="AG29" s="627"/>
      <c r="AH29" s="627"/>
      <c r="AI29" s="627"/>
      <c r="AJ29" s="627"/>
      <c r="AK29" s="627"/>
      <c r="AL29" s="628" t="s">
        <v>129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307</v>
      </c>
      <c r="CE29" s="660"/>
      <c r="CF29" s="620" t="s">
        <v>72</v>
      </c>
      <c r="CG29" s="621"/>
      <c r="CH29" s="621"/>
      <c r="CI29" s="621"/>
      <c r="CJ29" s="621"/>
      <c r="CK29" s="621"/>
      <c r="CL29" s="621"/>
      <c r="CM29" s="621"/>
      <c r="CN29" s="621"/>
      <c r="CO29" s="621"/>
      <c r="CP29" s="621"/>
      <c r="CQ29" s="622"/>
      <c r="CR29" s="623">
        <v>2121435</v>
      </c>
      <c r="CS29" s="655"/>
      <c r="CT29" s="655"/>
      <c r="CU29" s="655"/>
      <c r="CV29" s="655"/>
      <c r="CW29" s="655"/>
      <c r="CX29" s="655"/>
      <c r="CY29" s="656"/>
      <c r="CZ29" s="628">
        <v>9.1999999999999993</v>
      </c>
      <c r="DA29" s="653"/>
      <c r="DB29" s="653"/>
      <c r="DC29" s="657"/>
      <c r="DD29" s="632">
        <v>2120883</v>
      </c>
      <c r="DE29" s="655"/>
      <c r="DF29" s="655"/>
      <c r="DG29" s="655"/>
      <c r="DH29" s="655"/>
      <c r="DI29" s="655"/>
      <c r="DJ29" s="655"/>
      <c r="DK29" s="656"/>
      <c r="DL29" s="632">
        <v>2120883</v>
      </c>
      <c r="DM29" s="655"/>
      <c r="DN29" s="655"/>
      <c r="DO29" s="655"/>
      <c r="DP29" s="655"/>
      <c r="DQ29" s="655"/>
      <c r="DR29" s="655"/>
      <c r="DS29" s="655"/>
      <c r="DT29" s="655"/>
      <c r="DU29" s="655"/>
      <c r="DV29" s="656"/>
      <c r="DW29" s="628">
        <v>16.100000000000001</v>
      </c>
      <c r="DX29" s="653"/>
      <c r="DY29" s="653"/>
      <c r="DZ29" s="653"/>
      <c r="EA29" s="653"/>
      <c r="EB29" s="653"/>
      <c r="EC29" s="654"/>
    </row>
    <row r="30" spans="2:133" ht="11.25" customHeight="1" x14ac:dyDescent="0.2">
      <c r="B30" s="620" t="s">
        <v>308</v>
      </c>
      <c r="C30" s="621"/>
      <c r="D30" s="621"/>
      <c r="E30" s="621"/>
      <c r="F30" s="621"/>
      <c r="G30" s="621"/>
      <c r="H30" s="621"/>
      <c r="I30" s="621"/>
      <c r="J30" s="621"/>
      <c r="K30" s="621"/>
      <c r="L30" s="621"/>
      <c r="M30" s="621"/>
      <c r="N30" s="621"/>
      <c r="O30" s="621"/>
      <c r="P30" s="621"/>
      <c r="Q30" s="622"/>
      <c r="R30" s="623">
        <v>4002352</v>
      </c>
      <c r="S30" s="624"/>
      <c r="T30" s="624"/>
      <c r="U30" s="624"/>
      <c r="V30" s="624"/>
      <c r="W30" s="624"/>
      <c r="X30" s="624"/>
      <c r="Y30" s="625"/>
      <c r="Z30" s="626">
        <v>16.600000000000001</v>
      </c>
      <c r="AA30" s="626"/>
      <c r="AB30" s="626"/>
      <c r="AC30" s="626"/>
      <c r="AD30" s="627" t="s">
        <v>129</v>
      </c>
      <c r="AE30" s="627"/>
      <c r="AF30" s="627"/>
      <c r="AG30" s="627"/>
      <c r="AH30" s="627"/>
      <c r="AI30" s="627"/>
      <c r="AJ30" s="627"/>
      <c r="AK30" s="627"/>
      <c r="AL30" s="628" t="s">
        <v>129</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309</v>
      </c>
      <c r="BH30" s="665"/>
      <c r="BI30" s="665"/>
      <c r="BJ30" s="665"/>
      <c r="BK30" s="665"/>
      <c r="BL30" s="665"/>
      <c r="BM30" s="665"/>
      <c r="BN30" s="665"/>
      <c r="BO30" s="665"/>
      <c r="BP30" s="665"/>
      <c r="BQ30" s="666"/>
      <c r="BR30" s="605" t="s">
        <v>310</v>
      </c>
      <c r="BS30" s="665"/>
      <c r="BT30" s="665"/>
      <c r="BU30" s="665"/>
      <c r="BV30" s="665"/>
      <c r="BW30" s="665"/>
      <c r="BX30" s="665"/>
      <c r="BY30" s="665"/>
      <c r="BZ30" s="665"/>
      <c r="CA30" s="665"/>
      <c r="CB30" s="666"/>
      <c r="CD30" s="661"/>
      <c r="CE30" s="662"/>
      <c r="CF30" s="620" t="s">
        <v>311</v>
      </c>
      <c r="CG30" s="621"/>
      <c r="CH30" s="621"/>
      <c r="CI30" s="621"/>
      <c r="CJ30" s="621"/>
      <c r="CK30" s="621"/>
      <c r="CL30" s="621"/>
      <c r="CM30" s="621"/>
      <c r="CN30" s="621"/>
      <c r="CO30" s="621"/>
      <c r="CP30" s="621"/>
      <c r="CQ30" s="622"/>
      <c r="CR30" s="623">
        <v>2063224</v>
      </c>
      <c r="CS30" s="624"/>
      <c r="CT30" s="624"/>
      <c r="CU30" s="624"/>
      <c r="CV30" s="624"/>
      <c r="CW30" s="624"/>
      <c r="CX30" s="624"/>
      <c r="CY30" s="625"/>
      <c r="CZ30" s="628">
        <v>8.9</v>
      </c>
      <c r="DA30" s="653"/>
      <c r="DB30" s="653"/>
      <c r="DC30" s="657"/>
      <c r="DD30" s="632">
        <v>2062672</v>
      </c>
      <c r="DE30" s="624"/>
      <c r="DF30" s="624"/>
      <c r="DG30" s="624"/>
      <c r="DH30" s="624"/>
      <c r="DI30" s="624"/>
      <c r="DJ30" s="624"/>
      <c r="DK30" s="625"/>
      <c r="DL30" s="632">
        <v>2062672</v>
      </c>
      <c r="DM30" s="624"/>
      <c r="DN30" s="624"/>
      <c r="DO30" s="624"/>
      <c r="DP30" s="624"/>
      <c r="DQ30" s="624"/>
      <c r="DR30" s="624"/>
      <c r="DS30" s="624"/>
      <c r="DT30" s="624"/>
      <c r="DU30" s="624"/>
      <c r="DV30" s="625"/>
      <c r="DW30" s="628">
        <v>15.7</v>
      </c>
      <c r="DX30" s="653"/>
      <c r="DY30" s="653"/>
      <c r="DZ30" s="653"/>
      <c r="EA30" s="653"/>
      <c r="EB30" s="653"/>
      <c r="EC30" s="654"/>
    </row>
    <row r="31" spans="2:133" ht="11.25" customHeight="1" x14ac:dyDescent="0.2">
      <c r="B31" s="636" t="s">
        <v>312</v>
      </c>
      <c r="C31" s="637"/>
      <c r="D31" s="637"/>
      <c r="E31" s="637"/>
      <c r="F31" s="637"/>
      <c r="G31" s="637"/>
      <c r="H31" s="637"/>
      <c r="I31" s="637"/>
      <c r="J31" s="637"/>
      <c r="K31" s="637"/>
      <c r="L31" s="637"/>
      <c r="M31" s="637"/>
      <c r="N31" s="637"/>
      <c r="O31" s="637"/>
      <c r="P31" s="637"/>
      <c r="Q31" s="638"/>
      <c r="R31" s="623" t="s">
        <v>129</v>
      </c>
      <c r="S31" s="624"/>
      <c r="T31" s="624"/>
      <c r="U31" s="624"/>
      <c r="V31" s="624"/>
      <c r="W31" s="624"/>
      <c r="X31" s="624"/>
      <c r="Y31" s="625"/>
      <c r="Z31" s="626" t="s">
        <v>256</v>
      </c>
      <c r="AA31" s="626"/>
      <c r="AB31" s="626"/>
      <c r="AC31" s="626"/>
      <c r="AD31" s="627" t="s">
        <v>129</v>
      </c>
      <c r="AE31" s="627"/>
      <c r="AF31" s="627"/>
      <c r="AG31" s="627"/>
      <c r="AH31" s="627"/>
      <c r="AI31" s="627"/>
      <c r="AJ31" s="627"/>
      <c r="AK31" s="627"/>
      <c r="AL31" s="628" t="s">
        <v>129</v>
      </c>
      <c r="AM31" s="629"/>
      <c r="AN31" s="629"/>
      <c r="AO31" s="630"/>
      <c r="AP31" s="669" t="s">
        <v>313</v>
      </c>
      <c r="AQ31" s="670"/>
      <c r="AR31" s="670"/>
      <c r="AS31" s="670"/>
      <c r="AT31" s="675" t="s">
        <v>314</v>
      </c>
      <c r="AU31" s="218"/>
      <c r="AV31" s="218"/>
      <c r="AW31" s="218"/>
      <c r="AX31" s="609" t="s">
        <v>189</v>
      </c>
      <c r="AY31" s="610"/>
      <c r="AZ31" s="610"/>
      <c r="BA31" s="610"/>
      <c r="BB31" s="610"/>
      <c r="BC31" s="610"/>
      <c r="BD31" s="610"/>
      <c r="BE31" s="610"/>
      <c r="BF31" s="611"/>
      <c r="BG31" s="679">
        <v>99.7</v>
      </c>
      <c r="BH31" s="667"/>
      <c r="BI31" s="667"/>
      <c r="BJ31" s="667"/>
      <c r="BK31" s="667"/>
      <c r="BL31" s="667"/>
      <c r="BM31" s="618">
        <v>99.2</v>
      </c>
      <c r="BN31" s="667"/>
      <c r="BO31" s="667"/>
      <c r="BP31" s="667"/>
      <c r="BQ31" s="668"/>
      <c r="BR31" s="679">
        <v>99.7</v>
      </c>
      <c r="BS31" s="667"/>
      <c r="BT31" s="667"/>
      <c r="BU31" s="667"/>
      <c r="BV31" s="667"/>
      <c r="BW31" s="667"/>
      <c r="BX31" s="618">
        <v>99.2</v>
      </c>
      <c r="BY31" s="667"/>
      <c r="BZ31" s="667"/>
      <c r="CA31" s="667"/>
      <c r="CB31" s="668"/>
      <c r="CD31" s="661"/>
      <c r="CE31" s="662"/>
      <c r="CF31" s="620" t="s">
        <v>315</v>
      </c>
      <c r="CG31" s="621"/>
      <c r="CH31" s="621"/>
      <c r="CI31" s="621"/>
      <c r="CJ31" s="621"/>
      <c r="CK31" s="621"/>
      <c r="CL31" s="621"/>
      <c r="CM31" s="621"/>
      <c r="CN31" s="621"/>
      <c r="CO31" s="621"/>
      <c r="CP31" s="621"/>
      <c r="CQ31" s="622"/>
      <c r="CR31" s="623">
        <v>58211</v>
      </c>
      <c r="CS31" s="655"/>
      <c r="CT31" s="655"/>
      <c r="CU31" s="655"/>
      <c r="CV31" s="655"/>
      <c r="CW31" s="655"/>
      <c r="CX31" s="655"/>
      <c r="CY31" s="656"/>
      <c r="CZ31" s="628">
        <v>0.3</v>
      </c>
      <c r="DA31" s="653"/>
      <c r="DB31" s="653"/>
      <c r="DC31" s="657"/>
      <c r="DD31" s="632">
        <v>58211</v>
      </c>
      <c r="DE31" s="655"/>
      <c r="DF31" s="655"/>
      <c r="DG31" s="655"/>
      <c r="DH31" s="655"/>
      <c r="DI31" s="655"/>
      <c r="DJ31" s="655"/>
      <c r="DK31" s="656"/>
      <c r="DL31" s="632">
        <v>58211</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316</v>
      </c>
      <c r="C32" s="621"/>
      <c r="D32" s="621"/>
      <c r="E32" s="621"/>
      <c r="F32" s="621"/>
      <c r="G32" s="621"/>
      <c r="H32" s="621"/>
      <c r="I32" s="621"/>
      <c r="J32" s="621"/>
      <c r="K32" s="621"/>
      <c r="L32" s="621"/>
      <c r="M32" s="621"/>
      <c r="N32" s="621"/>
      <c r="O32" s="621"/>
      <c r="P32" s="621"/>
      <c r="Q32" s="622"/>
      <c r="R32" s="623">
        <v>1608857</v>
      </c>
      <c r="S32" s="624"/>
      <c r="T32" s="624"/>
      <c r="U32" s="624"/>
      <c r="V32" s="624"/>
      <c r="W32" s="624"/>
      <c r="X32" s="624"/>
      <c r="Y32" s="625"/>
      <c r="Z32" s="626">
        <v>6.7</v>
      </c>
      <c r="AA32" s="626"/>
      <c r="AB32" s="626"/>
      <c r="AC32" s="626"/>
      <c r="AD32" s="627" t="s">
        <v>256</v>
      </c>
      <c r="AE32" s="627"/>
      <c r="AF32" s="627"/>
      <c r="AG32" s="627"/>
      <c r="AH32" s="627"/>
      <c r="AI32" s="627"/>
      <c r="AJ32" s="627"/>
      <c r="AK32" s="627"/>
      <c r="AL32" s="628" t="s">
        <v>129</v>
      </c>
      <c r="AM32" s="629"/>
      <c r="AN32" s="629"/>
      <c r="AO32" s="630"/>
      <c r="AP32" s="671"/>
      <c r="AQ32" s="672"/>
      <c r="AR32" s="672"/>
      <c r="AS32" s="672"/>
      <c r="AT32" s="676"/>
      <c r="AU32" s="214" t="s">
        <v>317</v>
      </c>
      <c r="AX32" s="620" t="s">
        <v>318</v>
      </c>
      <c r="AY32" s="621"/>
      <c r="AZ32" s="621"/>
      <c r="BA32" s="621"/>
      <c r="BB32" s="621"/>
      <c r="BC32" s="621"/>
      <c r="BD32" s="621"/>
      <c r="BE32" s="621"/>
      <c r="BF32" s="622"/>
      <c r="BG32" s="680">
        <v>99.6</v>
      </c>
      <c r="BH32" s="655"/>
      <c r="BI32" s="655"/>
      <c r="BJ32" s="655"/>
      <c r="BK32" s="655"/>
      <c r="BL32" s="655"/>
      <c r="BM32" s="629">
        <v>99.2</v>
      </c>
      <c r="BN32" s="655"/>
      <c r="BO32" s="655"/>
      <c r="BP32" s="655"/>
      <c r="BQ32" s="678"/>
      <c r="BR32" s="680">
        <v>99.6</v>
      </c>
      <c r="BS32" s="655"/>
      <c r="BT32" s="655"/>
      <c r="BU32" s="655"/>
      <c r="BV32" s="655"/>
      <c r="BW32" s="655"/>
      <c r="BX32" s="629">
        <v>99.2</v>
      </c>
      <c r="BY32" s="655"/>
      <c r="BZ32" s="655"/>
      <c r="CA32" s="655"/>
      <c r="CB32" s="678"/>
      <c r="CD32" s="663"/>
      <c r="CE32" s="664"/>
      <c r="CF32" s="620" t="s">
        <v>319</v>
      </c>
      <c r="CG32" s="621"/>
      <c r="CH32" s="621"/>
      <c r="CI32" s="621"/>
      <c r="CJ32" s="621"/>
      <c r="CK32" s="621"/>
      <c r="CL32" s="621"/>
      <c r="CM32" s="621"/>
      <c r="CN32" s="621"/>
      <c r="CO32" s="621"/>
      <c r="CP32" s="621"/>
      <c r="CQ32" s="622"/>
      <c r="CR32" s="623" t="s">
        <v>129</v>
      </c>
      <c r="CS32" s="624"/>
      <c r="CT32" s="624"/>
      <c r="CU32" s="624"/>
      <c r="CV32" s="624"/>
      <c r="CW32" s="624"/>
      <c r="CX32" s="624"/>
      <c r="CY32" s="625"/>
      <c r="CZ32" s="628" t="s">
        <v>129</v>
      </c>
      <c r="DA32" s="653"/>
      <c r="DB32" s="653"/>
      <c r="DC32" s="657"/>
      <c r="DD32" s="632" t="s">
        <v>256</v>
      </c>
      <c r="DE32" s="624"/>
      <c r="DF32" s="624"/>
      <c r="DG32" s="624"/>
      <c r="DH32" s="624"/>
      <c r="DI32" s="624"/>
      <c r="DJ32" s="624"/>
      <c r="DK32" s="625"/>
      <c r="DL32" s="632" t="s">
        <v>129</v>
      </c>
      <c r="DM32" s="624"/>
      <c r="DN32" s="624"/>
      <c r="DO32" s="624"/>
      <c r="DP32" s="624"/>
      <c r="DQ32" s="624"/>
      <c r="DR32" s="624"/>
      <c r="DS32" s="624"/>
      <c r="DT32" s="624"/>
      <c r="DU32" s="624"/>
      <c r="DV32" s="625"/>
      <c r="DW32" s="628" t="s">
        <v>129</v>
      </c>
      <c r="DX32" s="653"/>
      <c r="DY32" s="653"/>
      <c r="DZ32" s="653"/>
      <c r="EA32" s="653"/>
      <c r="EB32" s="653"/>
      <c r="EC32" s="654"/>
    </row>
    <row r="33" spans="2:133" ht="11.25" customHeight="1" x14ac:dyDescent="0.2">
      <c r="B33" s="620" t="s">
        <v>320</v>
      </c>
      <c r="C33" s="621"/>
      <c r="D33" s="621"/>
      <c r="E33" s="621"/>
      <c r="F33" s="621"/>
      <c r="G33" s="621"/>
      <c r="H33" s="621"/>
      <c r="I33" s="621"/>
      <c r="J33" s="621"/>
      <c r="K33" s="621"/>
      <c r="L33" s="621"/>
      <c r="M33" s="621"/>
      <c r="N33" s="621"/>
      <c r="O33" s="621"/>
      <c r="P33" s="621"/>
      <c r="Q33" s="622"/>
      <c r="R33" s="623">
        <v>77419</v>
      </c>
      <c r="S33" s="624"/>
      <c r="T33" s="624"/>
      <c r="U33" s="624"/>
      <c r="V33" s="624"/>
      <c r="W33" s="624"/>
      <c r="X33" s="624"/>
      <c r="Y33" s="625"/>
      <c r="Z33" s="626">
        <v>0.3</v>
      </c>
      <c r="AA33" s="626"/>
      <c r="AB33" s="626"/>
      <c r="AC33" s="626"/>
      <c r="AD33" s="627">
        <v>46390</v>
      </c>
      <c r="AE33" s="627"/>
      <c r="AF33" s="627"/>
      <c r="AG33" s="627"/>
      <c r="AH33" s="627"/>
      <c r="AI33" s="627"/>
      <c r="AJ33" s="627"/>
      <c r="AK33" s="627"/>
      <c r="AL33" s="628">
        <v>0.4</v>
      </c>
      <c r="AM33" s="629"/>
      <c r="AN33" s="629"/>
      <c r="AO33" s="630"/>
      <c r="AP33" s="673"/>
      <c r="AQ33" s="674"/>
      <c r="AR33" s="674"/>
      <c r="AS33" s="674"/>
      <c r="AT33" s="677"/>
      <c r="AU33" s="219"/>
      <c r="AV33" s="219"/>
      <c r="AW33" s="219"/>
      <c r="AX33" s="644" t="s">
        <v>321</v>
      </c>
      <c r="AY33" s="645"/>
      <c r="AZ33" s="645"/>
      <c r="BA33" s="645"/>
      <c r="BB33" s="645"/>
      <c r="BC33" s="645"/>
      <c r="BD33" s="645"/>
      <c r="BE33" s="645"/>
      <c r="BF33" s="646"/>
      <c r="BG33" s="681">
        <v>99.8</v>
      </c>
      <c r="BH33" s="682"/>
      <c r="BI33" s="682"/>
      <c r="BJ33" s="682"/>
      <c r="BK33" s="682"/>
      <c r="BL33" s="682"/>
      <c r="BM33" s="683">
        <v>99.2</v>
      </c>
      <c r="BN33" s="682"/>
      <c r="BO33" s="682"/>
      <c r="BP33" s="682"/>
      <c r="BQ33" s="684"/>
      <c r="BR33" s="681">
        <v>99.7</v>
      </c>
      <c r="BS33" s="682"/>
      <c r="BT33" s="682"/>
      <c r="BU33" s="682"/>
      <c r="BV33" s="682"/>
      <c r="BW33" s="682"/>
      <c r="BX33" s="683">
        <v>99</v>
      </c>
      <c r="BY33" s="682"/>
      <c r="BZ33" s="682"/>
      <c r="CA33" s="682"/>
      <c r="CB33" s="684"/>
      <c r="CD33" s="620" t="s">
        <v>322</v>
      </c>
      <c r="CE33" s="621"/>
      <c r="CF33" s="621"/>
      <c r="CG33" s="621"/>
      <c r="CH33" s="621"/>
      <c r="CI33" s="621"/>
      <c r="CJ33" s="621"/>
      <c r="CK33" s="621"/>
      <c r="CL33" s="621"/>
      <c r="CM33" s="621"/>
      <c r="CN33" s="621"/>
      <c r="CO33" s="621"/>
      <c r="CP33" s="621"/>
      <c r="CQ33" s="622"/>
      <c r="CR33" s="623">
        <v>10192765</v>
      </c>
      <c r="CS33" s="655"/>
      <c r="CT33" s="655"/>
      <c r="CU33" s="655"/>
      <c r="CV33" s="655"/>
      <c r="CW33" s="655"/>
      <c r="CX33" s="655"/>
      <c r="CY33" s="656"/>
      <c r="CZ33" s="628">
        <v>44</v>
      </c>
      <c r="DA33" s="653"/>
      <c r="DB33" s="653"/>
      <c r="DC33" s="657"/>
      <c r="DD33" s="632">
        <v>8014054</v>
      </c>
      <c r="DE33" s="655"/>
      <c r="DF33" s="655"/>
      <c r="DG33" s="655"/>
      <c r="DH33" s="655"/>
      <c r="DI33" s="655"/>
      <c r="DJ33" s="655"/>
      <c r="DK33" s="656"/>
      <c r="DL33" s="632">
        <v>6109788</v>
      </c>
      <c r="DM33" s="655"/>
      <c r="DN33" s="655"/>
      <c r="DO33" s="655"/>
      <c r="DP33" s="655"/>
      <c r="DQ33" s="655"/>
      <c r="DR33" s="655"/>
      <c r="DS33" s="655"/>
      <c r="DT33" s="655"/>
      <c r="DU33" s="655"/>
      <c r="DV33" s="656"/>
      <c r="DW33" s="628">
        <v>46.5</v>
      </c>
      <c r="DX33" s="653"/>
      <c r="DY33" s="653"/>
      <c r="DZ33" s="653"/>
      <c r="EA33" s="653"/>
      <c r="EB33" s="653"/>
      <c r="EC33" s="654"/>
    </row>
    <row r="34" spans="2:133" ht="11.25" customHeight="1" x14ac:dyDescent="0.2">
      <c r="B34" s="620" t="s">
        <v>323</v>
      </c>
      <c r="C34" s="621"/>
      <c r="D34" s="621"/>
      <c r="E34" s="621"/>
      <c r="F34" s="621"/>
      <c r="G34" s="621"/>
      <c r="H34" s="621"/>
      <c r="I34" s="621"/>
      <c r="J34" s="621"/>
      <c r="K34" s="621"/>
      <c r="L34" s="621"/>
      <c r="M34" s="621"/>
      <c r="N34" s="621"/>
      <c r="O34" s="621"/>
      <c r="P34" s="621"/>
      <c r="Q34" s="622"/>
      <c r="R34" s="623">
        <v>499072</v>
      </c>
      <c r="S34" s="624"/>
      <c r="T34" s="624"/>
      <c r="U34" s="624"/>
      <c r="V34" s="624"/>
      <c r="W34" s="624"/>
      <c r="X34" s="624"/>
      <c r="Y34" s="625"/>
      <c r="Z34" s="626">
        <v>2.1</v>
      </c>
      <c r="AA34" s="626"/>
      <c r="AB34" s="626"/>
      <c r="AC34" s="626"/>
      <c r="AD34" s="627" t="s">
        <v>129</v>
      </c>
      <c r="AE34" s="627"/>
      <c r="AF34" s="627"/>
      <c r="AG34" s="627"/>
      <c r="AH34" s="627"/>
      <c r="AI34" s="627"/>
      <c r="AJ34" s="627"/>
      <c r="AK34" s="627"/>
      <c r="AL34" s="628" t="s">
        <v>129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4118722</v>
      </c>
      <c r="CS34" s="624"/>
      <c r="CT34" s="624"/>
      <c r="CU34" s="624"/>
      <c r="CV34" s="624"/>
      <c r="CW34" s="624"/>
      <c r="CX34" s="624"/>
      <c r="CY34" s="625"/>
      <c r="CZ34" s="628">
        <v>17.8</v>
      </c>
      <c r="DA34" s="653"/>
      <c r="DB34" s="653"/>
      <c r="DC34" s="657"/>
      <c r="DD34" s="632">
        <v>2799126</v>
      </c>
      <c r="DE34" s="624"/>
      <c r="DF34" s="624"/>
      <c r="DG34" s="624"/>
      <c r="DH34" s="624"/>
      <c r="DI34" s="624"/>
      <c r="DJ34" s="624"/>
      <c r="DK34" s="625"/>
      <c r="DL34" s="632">
        <v>2242123</v>
      </c>
      <c r="DM34" s="624"/>
      <c r="DN34" s="624"/>
      <c r="DO34" s="624"/>
      <c r="DP34" s="624"/>
      <c r="DQ34" s="624"/>
      <c r="DR34" s="624"/>
      <c r="DS34" s="624"/>
      <c r="DT34" s="624"/>
      <c r="DU34" s="624"/>
      <c r="DV34" s="625"/>
      <c r="DW34" s="628">
        <v>17.100000000000001</v>
      </c>
      <c r="DX34" s="653"/>
      <c r="DY34" s="653"/>
      <c r="DZ34" s="653"/>
      <c r="EA34" s="653"/>
      <c r="EB34" s="653"/>
      <c r="EC34" s="654"/>
    </row>
    <row r="35" spans="2:133" ht="11.25" customHeight="1" x14ac:dyDescent="0.2">
      <c r="B35" s="620" t="s">
        <v>325</v>
      </c>
      <c r="C35" s="621"/>
      <c r="D35" s="621"/>
      <c r="E35" s="621"/>
      <c r="F35" s="621"/>
      <c r="G35" s="621"/>
      <c r="H35" s="621"/>
      <c r="I35" s="621"/>
      <c r="J35" s="621"/>
      <c r="K35" s="621"/>
      <c r="L35" s="621"/>
      <c r="M35" s="621"/>
      <c r="N35" s="621"/>
      <c r="O35" s="621"/>
      <c r="P35" s="621"/>
      <c r="Q35" s="622"/>
      <c r="R35" s="623">
        <v>1459814</v>
      </c>
      <c r="S35" s="624"/>
      <c r="T35" s="624"/>
      <c r="U35" s="624"/>
      <c r="V35" s="624"/>
      <c r="W35" s="624"/>
      <c r="X35" s="624"/>
      <c r="Y35" s="625"/>
      <c r="Z35" s="626">
        <v>6</v>
      </c>
      <c r="AA35" s="626"/>
      <c r="AB35" s="626"/>
      <c r="AC35" s="626"/>
      <c r="AD35" s="627" t="s">
        <v>129</v>
      </c>
      <c r="AE35" s="627"/>
      <c r="AF35" s="627"/>
      <c r="AG35" s="627"/>
      <c r="AH35" s="627"/>
      <c r="AI35" s="627"/>
      <c r="AJ35" s="627"/>
      <c r="AK35" s="627"/>
      <c r="AL35" s="628" t="s">
        <v>129</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486757</v>
      </c>
      <c r="CS35" s="655"/>
      <c r="CT35" s="655"/>
      <c r="CU35" s="655"/>
      <c r="CV35" s="655"/>
      <c r="CW35" s="655"/>
      <c r="CX35" s="655"/>
      <c r="CY35" s="656"/>
      <c r="CZ35" s="628">
        <v>2.1</v>
      </c>
      <c r="DA35" s="653"/>
      <c r="DB35" s="653"/>
      <c r="DC35" s="657"/>
      <c r="DD35" s="632">
        <v>370674</v>
      </c>
      <c r="DE35" s="655"/>
      <c r="DF35" s="655"/>
      <c r="DG35" s="655"/>
      <c r="DH35" s="655"/>
      <c r="DI35" s="655"/>
      <c r="DJ35" s="655"/>
      <c r="DK35" s="656"/>
      <c r="DL35" s="632">
        <v>370674</v>
      </c>
      <c r="DM35" s="655"/>
      <c r="DN35" s="655"/>
      <c r="DO35" s="655"/>
      <c r="DP35" s="655"/>
      <c r="DQ35" s="655"/>
      <c r="DR35" s="655"/>
      <c r="DS35" s="655"/>
      <c r="DT35" s="655"/>
      <c r="DU35" s="655"/>
      <c r="DV35" s="656"/>
      <c r="DW35" s="628">
        <v>2.8</v>
      </c>
      <c r="DX35" s="653"/>
      <c r="DY35" s="653"/>
      <c r="DZ35" s="653"/>
      <c r="EA35" s="653"/>
      <c r="EB35" s="653"/>
      <c r="EC35" s="654"/>
    </row>
    <row r="36" spans="2:133" ht="11.25" customHeight="1" x14ac:dyDescent="0.2">
      <c r="B36" s="620" t="s">
        <v>329</v>
      </c>
      <c r="C36" s="621"/>
      <c r="D36" s="621"/>
      <c r="E36" s="621"/>
      <c r="F36" s="621"/>
      <c r="G36" s="621"/>
      <c r="H36" s="621"/>
      <c r="I36" s="621"/>
      <c r="J36" s="621"/>
      <c r="K36" s="621"/>
      <c r="L36" s="621"/>
      <c r="M36" s="621"/>
      <c r="N36" s="621"/>
      <c r="O36" s="621"/>
      <c r="P36" s="621"/>
      <c r="Q36" s="622"/>
      <c r="R36" s="623">
        <v>728979</v>
      </c>
      <c r="S36" s="624"/>
      <c r="T36" s="624"/>
      <c r="U36" s="624"/>
      <c r="V36" s="624"/>
      <c r="W36" s="624"/>
      <c r="X36" s="624"/>
      <c r="Y36" s="625"/>
      <c r="Z36" s="626">
        <v>3</v>
      </c>
      <c r="AA36" s="626"/>
      <c r="AB36" s="626"/>
      <c r="AC36" s="626"/>
      <c r="AD36" s="627" t="s">
        <v>129</v>
      </c>
      <c r="AE36" s="627"/>
      <c r="AF36" s="627"/>
      <c r="AG36" s="627"/>
      <c r="AH36" s="627"/>
      <c r="AI36" s="627"/>
      <c r="AJ36" s="627"/>
      <c r="AK36" s="627"/>
      <c r="AL36" s="628" t="s">
        <v>129</v>
      </c>
      <c r="AM36" s="629"/>
      <c r="AN36" s="629"/>
      <c r="AO36" s="630"/>
      <c r="AP36" s="222"/>
      <c r="AQ36" s="689" t="s">
        <v>330</v>
      </c>
      <c r="AR36" s="690"/>
      <c r="AS36" s="690"/>
      <c r="AT36" s="690"/>
      <c r="AU36" s="690"/>
      <c r="AV36" s="690"/>
      <c r="AW36" s="690"/>
      <c r="AX36" s="690"/>
      <c r="AY36" s="691"/>
      <c r="AZ36" s="612">
        <v>2776983</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32547</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3006205</v>
      </c>
      <c r="CS36" s="624"/>
      <c r="CT36" s="624"/>
      <c r="CU36" s="624"/>
      <c r="CV36" s="624"/>
      <c r="CW36" s="624"/>
      <c r="CX36" s="624"/>
      <c r="CY36" s="625"/>
      <c r="CZ36" s="628">
        <v>13</v>
      </c>
      <c r="DA36" s="653"/>
      <c r="DB36" s="653"/>
      <c r="DC36" s="657"/>
      <c r="DD36" s="632">
        <v>2775208</v>
      </c>
      <c r="DE36" s="624"/>
      <c r="DF36" s="624"/>
      <c r="DG36" s="624"/>
      <c r="DH36" s="624"/>
      <c r="DI36" s="624"/>
      <c r="DJ36" s="624"/>
      <c r="DK36" s="625"/>
      <c r="DL36" s="632">
        <v>1827419</v>
      </c>
      <c r="DM36" s="624"/>
      <c r="DN36" s="624"/>
      <c r="DO36" s="624"/>
      <c r="DP36" s="624"/>
      <c r="DQ36" s="624"/>
      <c r="DR36" s="624"/>
      <c r="DS36" s="624"/>
      <c r="DT36" s="624"/>
      <c r="DU36" s="624"/>
      <c r="DV36" s="625"/>
      <c r="DW36" s="628">
        <v>13.9</v>
      </c>
      <c r="DX36" s="653"/>
      <c r="DY36" s="653"/>
      <c r="DZ36" s="653"/>
      <c r="EA36" s="653"/>
      <c r="EB36" s="653"/>
      <c r="EC36" s="654"/>
    </row>
    <row r="37" spans="2:133" ht="11.25" customHeight="1" x14ac:dyDescent="0.2">
      <c r="B37" s="620" t="s">
        <v>333</v>
      </c>
      <c r="C37" s="621"/>
      <c r="D37" s="621"/>
      <c r="E37" s="621"/>
      <c r="F37" s="621"/>
      <c r="G37" s="621"/>
      <c r="H37" s="621"/>
      <c r="I37" s="621"/>
      <c r="J37" s="621"/>
      <c r="K37" s="621"/>
      <c r="L37" s="621"/>
      <c r="M37" s="621"/>
      <c r="N37" s="621"/>
      <c r="O37" s="621"/>
      <c r="P37" s="621"/>
      <c r="Q37" s="622"/>
      <c r="R37" s="623">
        <v>553757</v>
      </c>
      <c r="S37" s="624"/>
      <c r="T37" s="624"/>
      <c r="U37" s="624"/>
      <c r="V37" s="624"/>
      <c r="W37" s="624"/>
      <c r="X37" s="624"/>
      <c r="Y37" s="625"/>
      <c r="Z37" s="626">
        <v>2.2999999999999998</v>
      </c>
      <c r="AA37" s="626"/>
      <c r="AB37" s="626"/>
      <c r="AC37" s="626"/>
      <c r="AD37" s="627">
        <v>40699</v>
      </c>
      <c r="AE37" s="627"/>
      <c r="AF37" s="627"/>
      <c r="AG37" s="627"/>
      <c r="AH37" s="627"/>
      <c r="AI37" s="627"/>
      <c r="AJ37" s="627"/>
      <c r="AK37" s="627"/>
      <c r="AL37" s="628">
        <v>0.3</v>
      </c>
      <c r="AM37" s="629"/>
      <c r="AN37" s="629"/>
      <c r="AO37" s="630"/>
      <c r="AQ37" s="686" t="s">
        <v>334</v>
      </c>
      <c r="AR37" s="687"/>
      <c r="AS37" s="687"/>
      <c r="AT37" s="687"/>
      <c r="AU37" s="687"/>
      <c r="AV37" s="687"/>
      <c r="AW37" s="687"/>
      <c r="AX37" s="687"/>
      <c r="AY37" s="688"/>
      <c r="AZ37" s="623">
        <v>437936</v>
      </c>
      <c r="BA37" s="624"/>
      <c r="BB37" s="624"/>
      <c r="BC37" s="624"/>
      <c r="BD37" s="655"/>
      <c r="BE37" s="655"/>
      <c r="BF37" s="678"/>
      <c r="BG37" s="620" t="s">
        <v>335</v>
      </c>
      <c r="BH37" s="621"/>
      <c r="BI37" s="621"/>
      <c r="BJ37" s="621"/>
      <c r="BK37" s="621"/>
      <c r="BL37" s="621"/>
      <c r="BM37" s="621"/>
      <c r="BN37" s="621"/>
      <c r="BO37" s="621"/>
      <c r="BP37" s="621"/>
      <c r="BQ37" s="621"/>
      <c r="BR37" s="621"/>
      <c r="BS37" s="621"/>
      <c r="BT37" s="621"/>
      <c r="BU37" s="622"/>
      <c r="BV37" s="623">
        <v>955</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1069186</v>
      </c>
      <c r="CS37" s="655"/>
      <c r="CT37" s="655"/>
      <c r="CU37" s="655"/>
      <c r="CV37" s="655"/>
      <c r="CW37" s="655"/>
      <c r="CX37" s="655"/>
      <c r="CY37" s="656"/>
      <c r="CZ37" s="628">
        <v>4.5999999999999996</v>
      </c>
      <c r="DA37" s="653"/>
      <c r="DB37" s="653"/>
      <c r="DC37" s="657"/>
      <c r="DD37" s="632">
        <v>1069186</v>
      </c>
      <c r="DE37" s="655"/>
      <c r="DF37" s="655"/>
      <c r="DG37" s="655"/>
      <c r="DH37" s="655"/>
      <c r="DI37" s="655"/>
      <c r="DJ37" s="655"/>
      <c r="DK37" s="656"/>
      <c r="DL37" s="632">
        <v>1056545</v>
      </c>
      <c r="DM37" s="655"/>
      <c r="DN37" s="655"/>
      <c r="DO37" s="655"/>
      <c r="DP37" s="655"/>
      <c r="DQ37" s="655"/>
      <c r="DR37" s="655"/>
      <c r="DS37" s="655"/>
      <c r="DT37" s="655"/>
      <c r="DU37" s="655"/>
      <c r="DV37" s="656"/>
      <c r="DW37" s="628">
        <v>8</v>
      </c>
      <c r="DX37" s="653"/>
      <c r="DY37" s="653"/>
      <c r="DZ37" s="653"/>
      <c r="EA37" s="653"/>
      <c r="EB37" s="653"/>
      <c r="EC37" s="654"/>
    </row>
    <row r="38" spans="2:133" ht="11.25" customHeight="1" x14ac:dyDescent="0.2">
      <c r="B38" s="620" t="s">
        <v>337</v>
      </c>
      <c r="C38" s="621"/>
      <c r="D38" s="621"/>
      <c r="E38" s="621"/>
      <c r="F38" s="621"/>
      <c r="G38" s="621"/>
      <c r="H38" s="621"/>
      <c r="I38" s="621"/>
      <c r="J38" s="621"/>
      <c r="K38" s="621"/>
      <c r="L38" s="621"/>
      <c r="M38" s="621"/>
      <c r="N38" s="621"/>
      <c r="O38" s="621"/>
      <c r="P38" s="621"/>
      <c r="Q38" s="622"/>
      <c r="R38" s="623">
        <v>877600</v>
      </c>
      <c r="S38" s="624"/>
      <c r="T38" s="624"/>
      <c r="U38" s="624"/>
      <c r="V38" s="624"/>
      <c r="W38" s="624"/>
      <c r="X38" s="624"/>
      <c r="Y38" s="625"/>
      <c r="Z38" s="626">
        <v>3.6</v>
      </c>
      <c r="AA38" s="626"/>
      <c r="AB38" s="626"/>
      <c r="AC38" s="626"/>
      <c r="AD38" s="627" t="s">
        <v>129</v>
      </c>
      <c r="AE38" s="627"/>
      <c r="AF38" s="627"/>
      <c r="AG38" s="627"/>
      <c r="AH38" s="627"/>
      <c r="AI38" s="627"/>
      <c r="AJ38" s="627"/>
      <c r="AK38" s="627"/>
      <c r="AL38" s="628" t="s">
        <v>129</v>
      </c>
      <c r="AM38" s="629"/>
      <c r="AN38" s="629"/>
      <c r="AO38" s="630"/>
      <c r="AQ38" s="686" t="s">
        <v>338</v>
      </c>
      <c r="AR38" s="687"/>
      <c r="AS38" s="687"/>
      <c r="AT38" s="687"/>
      <c r="AU38" s="687"/>
      <c r="AV38" s="687"/>
      <c r="AW38" s="687"/>
      <c r="AX38" s="687"/>
      <c r="AY38" s="688"/>
      <c r="AZ38" s="623">
        <v>414111</v>
      </c>
      <c r="BA38" s="624"/>
      <c r="BB38" s="624"/>
      <c r="BC38" s="624"/>
      <c r="BD38" s="655"/>
      <c r="BE38" s="655"/>
      <c r="BF38" s="678"/>
      <c r="BG38" s="620" t="s">
        <v>339</v>
      </c>
      <c r="BH38" s="621"/>
      <c r="BI38" s="621"/>
      <c r="BJ38" s="621"/>
      <c r="BK38" s="621"/>
      <c r="BL38" s="621"/>
      <c r="BM38" s="621"/>
      <c r="BN38" s="621"/>
      <c r="BO38" s="621"/>
      <c r="BP38" s="621"/>
      <c r="BQ38" s="621"/>
      <c r="BR38" s="621"/>
      <c r="BS38" s="621"/>
      <c r="BT38" s="621"/>
      <c r="BU38" s="622"/>
      <c r="BV38" s="623">
        <v>6297</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1769854</v>
      </c>
      <c r="CS38" s="624"/>
      <c r="CT38" s="624"/>
      <c r="CU38" s="624"/>
      <c r="CV38" s="624"/>
      <c r="CW38" s="624"/>
      <c r="CX38" s="624"/>
      <c r="CY38" s="625"/>
      <c r="CZ38" s="628">
        <v>7.6</v>
      </c>
      <c r="DA38" s="653"/>
      <c r="DB38" s="653"/>
      <c r="DC38" s="657"/>
      <c r="DD38" s="632">
        <v>1415754</v>
      </c>
      <c r="DE38" s="624"/>
      <c r="DF38" s="624"/>
      <c r="DG38" s="624"/>
      <c r="DH38" s="624"/>
      <c r="DI38" s="624"/>
      <c r="DJ38" s="624"/>
      <c r="DK38" s="625"/>
      <c r="DL38" s="632">
        <v>1381468</v>
      </c>
      <c r="DM38" s="624"/>
      <c r="DN38" s="624"/>
      <c r="DO38" s="624"/>
      <c r="DP38" s="624"/>
      <c r="DQ38" s="624"/>
      <c r="DR38" s="624"/>
      <c r="DS38" s="624"/>
      <c r="DT38" s="624"/>
      <c r="DU38" s="624"/>
      <c r="DV38" s="625"/>
      <c r="DW38" s="628">
        <v>10.5</v>
      </c>
      <c r="DX38" s="653"/>
      <c r="DY38" s="653"/>
      <c r="DZ38" s="653"/>
      <c r="EA38" s="653"/>
      <c r="EB38" s="653"/>
      <c r="EC38" s="654"/>
    </row>
    <row r="39" spans="2:133" ht="11.25" customHeight="1" x14ac:dyDescent="0.2">
      <c r="B39" s="620" t="s">
        <v>341</v>
      </c>
      <c r="C39" s="621"/>
      <c r="D39" s="621"/>
      <c r="E39" s="621"/>
      <c r="F39" s="621"/>
      <c r="G39" s="621"/>
      <c r="H39" s="621"/>
      <c r="I39" s="621"/>
      <c r="J39" s="621"/>
      <c r="K39" s="621"/>
      <c r="L39" s="621"/>
      <c r="M39" s="621"/>
      <c r="N39" s="621"/>
      <c r="O39" s="621"/>
      <c r="P39" s="621"/>
      <c r="Q39" s="622"/>
      <c r="R39" s="623" t="s">
        <v>129</v>
      </c>
      <c r="S39" s="624"/>
      <c r="T39" s="624"/>
      <c r="U39" s="624"/>
      <c r="V39" s="624"/>
      <c r="W39" s="624"/>
      <c r="X39" s="624"/>
      <c r="Y39" s="625"/>
      <c r="Z39" s="626" t="s">
        <v>129</v>
      </c>
      <c r="AA39" s="626"/>
      <c r="AB39" s="626"/>
      <c r="AC39" s="626"/>
      <c r="AD39" s="627" t="s">
        <v>129</v>
      </c>
      <c r="AE39" s="627"/>
      <c r="AF39" s="627"/>
      <c r="AG39" s="627"/>
      <c r="AH39" s="627"/>
      <c r="AI39" s="627"/>
      <c r="AJ39" s="627"/>
      <c r="AK39" s="627"/>
      <c r="AL39" s="628" t="s">
        <v>129</v>
      </c>
      <c r="AM39" s="629"/>
      <c r="AN39" s="629"/>
      <c r="AO39" s="630"/>
      <c r="AQ39" s="686" t="s">
        <v>342</v>
      </c>
      <c r="AR39" s="687"/>
      <c r="AS39" s="687"/>
      <c r="AT39" s="687"/>
      <c r="AU39" s="687"/>
      <c r="AV39" s="687"/>
      <c r="AW39" s="687"/>
      <c r="AX39" s="687"/>
      <c r="AY39" s="688"/>
      <c r="AZ39" s="623">
        <v>155082</v>
      </c>
      <c r="BA39" s="624"/>
      <c r="BB39" s="624"/>
      <c r="BC39" s="624"/>
      <c r="BD39" s="655"/>
      <c r="BE39" s="655"/>
      <c r="BF39" s="678"/>
      <c r="BG39" s="620" t="s">
        <v>343</v>
      </c>
      <c r="BH39" s="621"/>
      <c r="BI39" s="621"/>
      <c r="BJ39" s="621"/>
      <c r="BK39" s="621"/>
      <c r="BL39" s="621"/>
      <c r="BM39" s="621"/>
      <c r="BN39" s="621"/>
      <c r="BO39" s="621"/>
      <c r="BP39" s="621"/>
      <c r="BQ39" s="621"/>
      <c r="BR39" s="621"/>
      <c r="BS39" s="621"/>
      <c r="BT39" s="621"/>
      <c r="BU39" s="622"/>
      <c r="BV39" s="623">
        <v>9938</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521673</v>
      </c>
      <c r="CS39" s="655"/>
      <c r="CT39" s="655"/>
      <c r="CU39" s="655"/>
      <c r="CV39" s="655"/>
      <c r="CW39" s="655"/>
      <c r="CX39" s="655"/>
      <c r="CY39" s="656"/>
      <c r="CZ39" s="628">
        <v>2.2999999999999998</v>
      </c>
      <c r="DA39" s="653"/>
      <c r="DB39" s="653"/>
      <c r="DC39" s="657"/>
      <c r="DD39" s="632">
        <v>365188</v>
      </c>
      <c r="DE39" s="655"/>
      <c r="DF39" s="655"/>
      <c r="DG39" s="655"/>
      <c r="DH39" s="655"/>
      <c r="DI39" s="655"/>
      <c r="DJ39" s="655"/>
      <c r="DK39" s="656"/>
      <c r="DL39" s="632" t="s">
        <v>129</v>
      </c>
      <c r="DM39" s="655"/>
      <c r="DN39" s="655"/>
      <c r="DO39" s="655"/>
      <c r="DP39" s="655"/>
      <c r="DQ39" s="655"/>
      <c r="DR39" s="655"/>
      <c r="DS39" s="655"/>
      <c r="DT39" s="655"/>
      <c r="DU39" s="655"/>
      <c r="DV39" s="656"/>
      <c r="DW39" s="628" t="s">
        <v>129</v>
      </c>
      <c r="DX39" s="653"/>
      <c r="DY39" s="653"/>
      <c r="DZ39" s="653"/>
      <c r="EA39" s="653"/>
      <c r="EB39" s="653"/>
      <c r="EC39" s="654"/>
    </row>
    <row r="40" spans="2:133" ht="11.25" customHeight="1" x14ac:dyDescent="0.2">
      <c r="B40" s="620" t="s">
        <v>345</v>
      </c>
      <c r="C40" s="621"/>
      <c r="D40" s="621"/>
      <c r="E40" s="621"/>
      <c r="F40" s="621"/>
      <c r="G40" s="621"/>
      <c r="H40" s="621"/>
      <c r="I40" s="621"/>
      <c r="J40" s="621"/>
      <c r="K40" s="621"/>
      <c r="L40" s="621"/>
      <c r="M40" s="621"/>
      <c r="N40" s="621"/>
      <c r="O40" s="621"/>
      <c r="P40" s="621"/>
      <c r="Q40" s="622"/>
      <c r="R40" s="623">
        <v>244600</v>
      </c>
      <c r="S40" s="624"/>
      <c r="T40" s="624"/>
      <c r="U40" s="624"/>
      <c r="V40" s="624"/>
      <c r="W40" s="624"/>
      <c r="X40" s="624"/>
      <c r="Y40" s="625"/>
      <c r="Z40" s="626">
        <v>1</v>
      </c>
      <c r="AA40" s="626"/>
      <c r="AB40" s="626"/>
      <c r="AC40" s="626"/>
      <c r="AD40" s="627" t="s">
        <v>129</v>
      </c>
      <c r="AE40" s="627"/>
      <c r="AF40" s="627"/>
      <c r="AG40" s="627"/>
      <c r="AH40" s="627"/>
      <c r="AI40" s="627"/>
      <c r="AJ40" s="627"/>
      <c r="AK40" s="627"/>
      <c r="AL40" s="628" t="s">
        <v>129</v>
      </c>
      <c r="AM40" s="629"/>
      <c r="AN40" s="629"/>
      <c r="AO40" s="630"/>
      <c r="AQ40" s="686" t="s">
        <v>346</v>
      </c>
      <c r="AR40" s="687"/>
      <c r="AS40" s="687"/>
      <c r="AT40" s="687"/>
      <c r="AU40" s="687"/>
      <c r="AV40" s="687"/>
      <c r="AW40" s="687"/>
      <c r="AX40" s="687"/>
      <c r="AY40" s="688"/>
      <c r="AZ40" s="623" t="s">
        <v>129</v>
      </c>
      <c r="BA40" s="624"/>
      <c r="BB40" s="624"/>
      <c r="BC40" s="624"/>
      <c r="BD40" s="655"/>
      <c r="BE40" s="655"/>
      <c r="BF40" s="678"/>
      <c r="BG40" s="671" t="s">
        <v>347</v>
      </c>
      <c r="BH40" s="672"/>
      <c r="BI40" s="672"/>
      <c r="BJ40" s="672"/>
      <c r="BK40" s="672"/>
      <c r="BL40" s="223"/>
      <c r="BM40" s="621" t="s">
        <v>348</v>
      </c>
      <c r="BN40" s="621"/>
      <c r="BO40" s="621"/>
      <c r="BP40" s="621"/>
      <c r="BQ40" s="621"/>
      <c r="BR40" s="621"/>
      <c r="BS40" s="621"/>
      <c r="BT40" s="621"/>
      <c r="BU40" s="622"/>
      <c r="BV40" s="623">
        <v>92</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289554</v>
      </c>
      <c r="CS40" s="624"/>
      <c r="CT40" s="624"/>
      <c r="CU40" s="624"/>
      <c r="CV40" s="624"/>
      <c r="CW40" s="624"/>
      <c r="CX40" s="624"/>
      <c r="CY40" s="625"/>
      <c r="CZ40" s="628">
        <v>1.2</v>
      </c>
      <c r="DA40" s="653"/>
      <c r="DB40" s="653"/>
      <c r="DC40" s="657"/>
      <c r="DD40" s="632">
        <v>288104</v>
      </c>
      <c r="DE40" s="624"/>
      <c r="DF40" s="624"/>
      <c r="DG40" s="624"/>
      <c r="DH40" s="624"/>
      <c r="DI40" s="624"/>
      <c r="DJ40" s="624"/>
      <c r="DK40" s="625"/>
      <c r="DL40" s="632">
        <v>288104</v>
      </c>
      <c r="DM40" s="624"/>
      <c r="DN40" s="624"/>
      <c r="DO40" s="624"/>
      <c r="DP40" s="624"/>
      <c r="DQ40" s="624"/>
      <c r="DR40" s="624"/>
      <c r="DS40" s="624"/>
      <c r="DT40" s="624"/>
      <c r="DU40" s="624"/>
      <c r="DV40" s="625"/>
      <c r="DW40" s="628">
        <v>2.2000000000000002</v>
      </c>
      <c r="DX40" s="653"/>
      <c r="DY40" s="653"/>
      <c r="DZ40" s="653"/>
      <c r="EA40" s="653"/>
      <c r="EB40" s="653"/>
      <c r="EC40" s="654"/>
    </row>
    <row r="41" spans="2:133" ht="11.25" customHeight="1" x14ac:dyDescent="0.2">
      <c r="B41" s="644" t="s">
        <v>350</v>
      </c>
      <c r="C41" s="645"/>
      <c r="D41" s="645"/>
      <c r="E41" s="645"/>
      <c r="F41" s="645"/>
      <c r="G41" s="645"/>
      <c r="H41" s="645"/>
      <c r="I41" s="645"/>
      <c r="J41" s="645"/>
      <c r="K41" s="645"/>
      <c r="L41" s="645"/>
      <c r="M41" s="645"/>
      <c r="N41" s="645"/>
      <c r="O41" s="645"/>
      <c r="P41" s="645"/>
      <c r="Q41" s="646"/>
      <c r="R41" s="695">
        <v>24144054</v>
      </c>
      <c r="S41" s="696"/>
      <c r="T41" s="696"/>
      <c r="U41" s="696"/>
      <c r="V41" s="696"/>
      <c r="W41" s="696"/>
      <c r="X41" s="696"/>
      <c r="Y41" s="700"/>
      <c r="Z41" s="701">
        <v>100</v>
      </c>
      <c r="AA41" s="701"/>
      <c r="AB41" s="701"/>
      <c r="AC41" s="701"/>
      <c r="AD41" s="702">
        <v>12893678</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375083</v>
      </c>
      <c r="BA41" s="624"/>
      <c r="BB41" s="624"/>
      <c r="BC41" s="624"/>
      <c r="BD41" s="655"/>
      <c r="BE41" s="655"/>
      <c r="BF41" s="678"/>
      <c r="BG41" s="671"/>
      <c r="BH41" s="672"/>
      <c r="BI41" s="672"/>
      <c r="BJ41" s="672"/>
      <c r="BK41" s="672"/>
      <c r="BL41" s="223"/>
      <c r="BM41" s="621" t="s">
        <v>352</v>
      </c>
      <c r="BN41" s="621"/>
      <c r="BO41" s="621"/>
      <c r="BP41" s="621"/>
      <c r="BQ41" s="621"/>
      <c r="BR41" s="621"/>
      <c r="BS41" s="621"/>
      <c r="BT41" s="621"/>
      <c r="BU41" s="622"/>
      <c r="BV41" s="623" t="s">
        <v>129</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129</v>
      </c>
      <c r="CS41" s="655"/>
      <c r="CT41" s="655"/>
      <c r="CU41" s="655"/>
      <c r="CV41" s="655"/>
      <c r="CW41" s="655"/>
      <c r="CX41" s="655"/>
      <c r="CY41" s="656"/>
      <c r="CZ41" s="628" t="s">
        <v>129</v>
      </c>
      <c r="DA41" s="653"/>
      <c r="DB41" s="653"/>
      <c r="DC41" s="657"/>
      <c r="DD41" s="632" t="s">
        <v>129</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354</v>
      </c>
      <c r="AR42" s="693"/>
      <c r="AS42" s="693"/>
      <c r="AT42" s="693"/>
      <c r="AU42" s="693"/>
      <c r="AV42" s="693"/>
      <c r="AW42" s="693"/>
      <c r="AX42" s="693"/>
      <c r="AY42" s="694"/>
      <c r="AZ42" s="695">
        <v>1394771</v>
      </c>
      <c r="BA42" s="696"/>
      <c r="BB42" s="696"/>
      <c r="BC42" s="696"/>
      <c r="BD42" s="682"/>
      <c r="BE42" s="682"/>
      <c r="BF42" s="684"/>
      <c r="BG42" s="673"/>
      <c r="BH42" s="674"/>
      <c r="BI42" s="674"/>
      <c r="BJ42" s="674"/>
      <c r="BK42" s="674"/>
      <c r="BL42" s="224"/>
      <c r="BM42" s="645" t="s">
        <v>355</v>
      </c>
      <c r="BN42" s="645"/>
      <c r="BO42" s="645"/>
      <c r="BP42" s="645"/>
      <c r="BQ42" s="645"/>
      <c r="BR42" s="645"/>
      <c r="BS42" s="645"/>
      <c r="BT42" s="645"/>
      <c r="BU42" s="646"/>
      <c r="BV42" s="695">
        <v>349</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2876817</v>
      </c>
      <c r="CS42" s="655"/>
      <c r="CT42" s="655"/>
      <c r="CU42" s="655"/>
      <c r="CV42" s="655"/>
      <c r="CW42" s="655"/>
      <c r="CX42" s="655"/>
      <c r="CY42" s="656"/>
      <c r="CZ42" s="628">
        <v>12.4</v>
      </c>
      <c r="DA42" s="653"/>
      <c r="DB42" s="653"/>
      <c r="DC42" s="657"/>
      <c r="DD42" s="632">
        <v>812221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357</v>
      </c>
      <c r="CD43" s="620" t="s">
        <v>358</v>
      </c>
      <c r="CE43" s="621"/>
      <c r="CF43" s="621"/>
      <c r="CG43" s="621"/>
      <c r="CH43" s="621"/>
      <c r="CI43" s="621"/>
      <c r="CJ43" s="621"/>
      <c r="CK43" s="621"/>
      <c r="CL43" s="621"/>
      <c r="CM43" s="621"/>
      <c r="CN43" s="621"/>
      <c r="CO43" s="621"/>
      <c r="CP43" s="621"/>
      <c r="CQ43" s="622"/>
      <c r="CR43" s="623">
        <v>118245</v>
      </c>
      <c r="CS43" s="655"/>
      <c r="CT43" s="655"/>
      <c r="CU43" s="655"/>
      <c r="CV43" s="655"/>
      <c r="CW43" s="655"/>
      <c r="CX43" s="655"/>
      <c r="CY43" s="656"/>
      <c r="CZ43" s="628">
        <v>0.5</v>
      </c>
      <c r="DA43" s="653"/>
      <c r="DB43" s="653"/>
      <c r="DC43" s="657"/>
      <c r="DD43" s="632">
        <v>109166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307</v>
      </c>
      <c r="CE44" s="660"/>
      <c r="CF44" s="620" t="s">
        <v>360</v>
      </c>
      <c r="CG44" s="621"/>
      <c r="CH44" s="621"/>
      <c r="CI44" s="621"/>
      <c r="CJ44" s="621"/>
      <c r="CK44" s="621"/>
      <c r="CL44" s="621"/>
      <c r="CM44" s="621"/>
      <c r="CN44" s="621"/>
      <c r="CO44" s="621"/>
      <c r="CP44" s="621"/>
      <c r="CQ44" s="622"/>
      <c r="CR44" s="623">
        <v>2802070</v>
      </c>
      <c r="CS44" s="624"/>
      <c r="CT44" s="624"/>
      <c r="CU44" s="624"/>
      <c r="CV44" s="624"/>
      <c r="CW44" s="624"/>
      <c r="CX44" s="624"/>
      <c r="CY44" s="625"/>
      <c r="CZ44" s="628">
        <v>12.1</v>
      </c>
      <c r="DA44" s="629"/>
      <c r="DB44" s="629"/>
      <c r="DC44" s="635"/>
      <c r="DD44" s="632">
        <v>787808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362</v>
      </c>
      <c r="CG45" s="621"/>
      <c r="CH45" s="621"/>
      <c r="CI45" s="621"/>
      <c r="CJ45" s="621"/>
      <c r="CK45" s="621"/>
      <c r="CL45" s="621"/>
      <c r="CM45" s="621"/>
      <c r="CN45" s="621"/>
      <c r="CO45" s="621"/>
      <c r="CP45" s="621"/>
      <c r="CQ45" s="622"/>
      <c r="CR45" s="623">
        <v>781115</v>
      </c>
      <c r="CS45" s="655"/>
      <c r="CT45" s="655"/>
      <c r="CU45" s="655"/>
      <c r="CV45" s="655"/>
      <c r="CW45" s="655"/>
      <c r="CX45" s="655"/>
      <c r="CY45" s="656"/>
      <c r="CZ45" s="628">
        <v>3.4</v>
      </c>
      <c r="DA45" s="653"/>
      <c r="DB45" s="653"/>
      <c r="DC45" s="657"/>
      <c r="DD45" s="632">
        <v>132907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363</v>
      </c>
      <c r="CG46" s="621"/>
      <c r="CH46" s="621"/>
      <c r="CI46" s="621"/>
      <c r="CJ46" s="621"/>
      <c r="CK46" s="621"/>
      <c r="CL46" s="621"/>
      <c r="CM46" s="621"/>
      <c r="CN46" s="621"/>
      <c r="CO46" s="621"/>
      <c r="CP46" s="621"/>
      <c r="CQ46" s="622"/>
      <c r="CR46" s="623">
        <v>1972615</v>
      </c>
      <c r="CS46" s="624"/>
      <c r="CT46" s="624"/>
      <c r="CU46" s="624"/>
      <c r="CV46" s="624"/>
      <c r="CW46" s="624"/>
      <c r="CX46" s="624"/>
      <c r="CY46" s="625"/>
      <c r="CZ46" s="628">
        <v>8.5</v>
      </c>
      <c r="DA46" s="629"/>
      <c r="DB46" s="629"/>
      <c r="DC46" s="635"/>
      <c r="DD46" s="632">
        <v>616961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364</v>
      </c>
      <c r="CG47" s="621"/>
      <c r="CH47" s="621"/>
      <c r="CI47" s="621"/>
      <c r="CJ47" s="621"/>
      <c r="CK47" s="621"/>
      <c r="CL47" s="621"/>
      <c r="CM47" s="621"/>
      <c r="CN47" s="621"/>
      <c r="CO47" s="621"/>
      <c r="CP47" s="621"/>
      <c r="CQ47" s="622"/>
      <c r="CR47" s="623">
        <v>74747</v>
      </c>
      <c r="CS47" s="655"/>
      <c r="CT47" s="655"/>
      <c r="CU47" s="655"/>
      <c r="CV47" s="655"/>
      <c r="CW47" s="655"/>
      <c r="CX47" s="655"/>
      <c r="CY47" s="656"/>
      <c r="CZ47" s="628">
        <v>0.3</v>
      </c>
      <c r="DA47" s="653"/>
      <c r="DB47" s="653"/>
      <c r="DC47" s="657"/>
      <c r="DD47" s="632">
        <v>24413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365</v>
      </c>
      <c r="CG48" s="621"/>
      <c r="CH48" s="621"/>
      <c r="CI48" s="621"/>
      <c r="CJ48" s="621"/>
      <c r="CK48" s="621"/>
      <c r="CL48" s="621"/>
      <c r="CM48" s="621"/>
      <c r="CN48" s="621"/>
      <c r="CO48" s="621"/>
      <c r="CP48" s="621"/>
      <c r="CQ48" s="622"/>
      <c r="CR48" s="623" t="s">
        <v>129</v>
      </c>
      <c r="CS48" s="624"/>
      <c r="CT48" s="624"/>
      <c r="CU48" s="624"/>
      <c r="CV48" s="624"/>
      <c r="CW48" s="624"/>
      <c r="CX48" s="624"/>
      <c r="CY48" s="625"/>
      <c r="CZ48" s="628" t="s">
        <v>256</v>
      </c>
      <c r="DA48" s="629"/>
      <c r="DB48" s="629"/>
      <c r="DC48" s="635"/>
      <c r="DD48" s="632" t="s">
        <v>129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366</v>
      </c>
      <c r="CE49" s="645"/>
      <c r="CF49" s="645"/>
      <c r="CG49" s="645"/>
      <c r="CH49" s="645"/>
      <c r="CI49" s="645"/>
      <c r="CJ49" s="645"/>
      <c r="CK49" s="645"/>
      <c r="CL49" s="645"/>
      <c r="CM49" s="645"/>
      <c r="CN49" s="645"/>
      <c r="CO49" s="645"/>
      <c r="CP49" s="645"/>
      <c r="CQ49" s="646"/>
      <c r="CR49" s="695">
        <v>23176426</v>
      </c>
      <c r="CS49" s="682"/>
      <c r="CT49" s="682"/>
      <c r="CU49" s="682"/>
      <c r="CV49" s="682"/>
      <c r="CW49" s="682"/>
      <c r="CX49" s="682"/>
      <c r="CY49" s="711"/>
      <c r="CZ49" s="703">
        <v>100</v>
      </c>
      <c r="DA49" s="712"/>
      <c r="DB49" s="712"/>
      <c r="DC49" s="713"/>
      <c r="DD49" s="714">
        <v>15256006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MibEcJk6Kz62WBKwIWlWyLKhjchj6hwRrSc5j3pmXryD0U/5raiN7FG0ffX/kTsvTLCDHU7E3RZIPabPw6+0A==" saltValue="2yZDKUz3k3Pi3P4tm4Iau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389</v>
      </c>
      <c r="C7" s="750"/>
      <c r="D7" s="750"/>
      <c r="E7" s="750"/>
      <c r="F7" s="750"/>
      <c r="G7" s="750"/>
      <c r="H7" s="750"/>
      <c r="I7" s="750"/>
      <c r="J7" s="750"/>
      <c r="K7" s="750"/>
      <c r="L7" s="750"/>
      <c r="M7" s="750"/>
      <c r="N7" s="750"/>
      <c r="O7" s="750"/>
      <c r="P7" s="751"/>
      <c r="Q7" s="752">
        <v>24179</v>
      </c>
      <c r="R7" s="753"/>
      <c r="S7" s="753"/>
      <c r="T7" s="753"/>
      <c r="U7" s="753"/>
      <c r="V7" s="753">
        <v>23212</v>
      </c>
      <c r="W7" s="753"/>
      <c r="X7" s="753"/>
      <c r="Y7" s="753"/>
      <c r="Z7" s="753"/>
      <c r="AA7" s="753">
        <v>968</v>
      </c>
      <c r="AB7" s="753"/>
      <c r="AC7" s="753"/>
      <c r="AD7" s="753"/>
      <c r="AE7" s="754"/>
      <c r="AF7" s="755">
        <v>843</v>
      </c>
      <c r="AG7" s="756"/>
      <c r="AH7" s="756"/>
      <c r="AI7" s="756"/>
      <c r="AJ7" s="757"/>
      <c r="AK7" s="758">
        <v>1460</v>
      </c>
      <c r="AL7" s="759"/>
      <c r="AM7" s="759"/>
      <c r="AN7" s="759"/>
      <c r="AO7" s="759"/>
      <c r="AP7" s="759">
        <v>15450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596</v>
      </c>
      <c r="BS7" s="746" t="s">
        <v>594</v>
      </c>
      <c r="BT7" s="747"/>
      <c r="BU7" s="747"/>
      <c r="BV7" s="747"/>
      <c r="BW7" s="747"/>
      <c r="BX7" s="747"/>
      <c r="BY7" s="747"/>
      <c r="BZ7" s="747"/>
      <c r="CA7" s="747"/>
      <c r="CB7" s="747"/>
      <c r="CC7" s="747"/>
      <c r="CD7" s="747"/>
      <c r="CE7" s="747"/>
      <c r="CF7" s="747"/>
      <c r="CG7" s="762"/>
      <c r="CH7" s="743">
        <v>4</v>
      </c>
      <c r="CI7" s="744"/>
      <c r="CJ7" s="744"/>
      <c r="CK7" s="744"/>
      <c r="CL7" s="745"/>
      <c r="CM7" s="743">
        <v>374</v>
      </c>
      <c r="CN7" s="744"/>
      <c r="CO7" s="744"/>
      <c r="CP7" s="744"/>
      <c r="CQ7" s="745"/>
      <c r="CR7" s="743">
        <v>5</v>
      </c>
      <c r="CS7" s="744"/>
      <c r="CT7" s="744"/>
      <c r="CU7" s="744"/>
      <c r="CV7" s="745"/>
      <c r="CW7" s="743" t="s">
        <v>593</v>
      </c>
      <c r="CX7" s="744"/>
      <c r="CY7" s="744"/>
      <c r="CZ7" s="744"/>
      <c r="DA7" s="745"/>
      <c r="DB7" s="743">
        <v>27</v>
      </c>
      <c r="DC7" s="744"/>
      <c r="DD7" s="744"/>
      <c r="DE7" s="744"/>
      <c r="DF7" s="745"/>
      <c r="DG7" s="743" t="s">
        <v>593</v>
      </c>
      <c r="DH7" s="744"/>
      <c r="DI7" s="744"/>
      <c r="DJ7" s="744"/>
      <c r="DK7" s="745"/>
      <c r="DL7" s="743" t="s">
        <v>593</v>
      </c>
      <c r="DM7" s="744"/>
      <c r="DN7" s="744"/>
      <c r="DO7" s="744"/>
      <c r="DP7" s="745"/>
      <c r="DQ7" s="743" t="s">
        <v>593</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595</v>
      </c>
      <c r="BT8" s="774"/>
      <c r="BU8" s="774"/>
      <c r="BV8" s="774"/>
      <c r="BW8" s="774"/>
      <c r="BX8" s="774"/>
      <c r="BY8" s="774"/>
      <c r="BZ8" s="774"/>
      <c r="CA8" s="774"/>
      <c r="CB8" s="774"/>
      <c r="CC8" s="774"/>
      <c r="CD8" s="774"/>
      <c r="CE8" s="774"/>
      <c r="CF8" s="774"/>
      <c r="CG8" s="775"/>
      <c r="CH8" s="776">
        <v>3</v>
      </c>
      <c r="CI8" s="777"/>
      <c r="CJ8" s="777"/>
      <c r="CK8" s="777"/>
      <c r="CL8" s="778"/>
      <c r="CM8" s="776">
        <v>64</v>
      </c>
      <c r="CN8" s="777"/>
      <c r="CO8" s="777"/>
      <c r="CP8" s="777"/>
      <c r="CQ8" s="778"/>
      <c r="CR8" s="776">
        <v>9</v>
      </c>
      <c r="CS8" s="777"/>
      <c r="CT8" s="777"/>
      <c r="CU8" s="777"/>
      <c r="CV8" s="778"/>
      <c r="CW8" s="776" t="s">
        <v>593</v>
      </c>
      <c r="CX8" s="777"/>
      <c r="CY8" s="777"/>
      <c r="CZ8" s="777"/>
      <c r="DA8" s="778"/>
      <c r="DB8" s="776" t="s">
        <v>593</v>
      </c>
      <c r="DC8" s="777"/>
      <c r="DD8" s="777"/>
      <c r="DE8" s="777"/>
      <c r="DF8" s="778"/>
      <c r="DG8" s="776" t="s">
        <v>593</v>
      </c>
      <c r="DH8" s="777"/>
      <c r="DI8" s="777"/>
      <c r="DJ8" s="777"/>
      <c r="DK8" s="778"/>
      <c r="DL8" s="776" t="s">
        <v>593</v>
      </c>
      <c r="DM8" s="777"/>
      <c r="DN8" s="777"/>
      <c r="DO8" s="777"/>
      <c r="DP8" s="778"/>
      <c r="DQ8" s="776" t="s">
        <v>593</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390</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391</v>
      </c>
      <c r="B23" s="789" t="s">
        <v>392</v>
      </c>
      <c r="C23" s="790"/>
      <c r="D23" s="790"/>
      <c r="E23" s="790"/>
      <c r="F23" s="790"/>
      <c r="G23" s="790"/>
      <c r="H23" s="790"/>
      <c r="I23" s="790"/>
      <c r="J23" s="790"/>
      <c r="K23" s="790"/>
      <c r="L23" s="790"/>
      <c r="M23" s="790"/>
      <c r="N23" s="790"/>
      <c r="O23" s="790"/>
      <c r="P23" s="791"/>
      <c r="Q23" s="792">
        <v>24144</v>
      </c>
      <c r="R23" s="793"/>
      <c r="S23" s="793"/>
      <c r="T23" s="793"/>
      <c r="U23" s="793"/>
      <c r="V23" s="793">
        <v>23176</v>
      </c>
      <c r="W23" s="793"/>
      <c r="X23" s="793"/>
      <c r="Y23" s="793"/>
      <c r="Z23" s="793"/>
      <c r="AA23" s="793">
        <v>968</v>
      </c>
      <c r="AB23" s="793"/>
      <c r="AC23" s="793"/>
      <c r="AD23" s="793"/>
      <c r="AE23" s="794"/>
      <c r="AF23" s="795">
        <v>843</v>
      </c>
      <c r="AG23" s="793"/>
      <c r="AH23" s="793"/>
      <c r="AI23" s="793"/>
      <c r="AJ23" s="796"/>
      <c r="AK23" s="797"/>
      <c r="AL23" s="798"/>
      <c r="AM23" s="798"/>
      <c r="AN23" s="798"/>
      <c r="AO23" s="798"/>
      <c r="AP23" s="793">
        <v>15450</v>
      </c>
      <c r="AQ23" s="793"/>
      <c r="AR23" s="793"/>
      <c r="AS23" s="793"/>
      <c r="AT23" s="793"/>
      <c r="AU23" s="809"/>
      <c r="AV23" s="809"/>
      <c r="AW23" s="809"/>
      <c r="AX23" s="809"/>
      <c r="AY23" s="810"/>
      <c r="AZ23" s="811" t="s">
        <v>393</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372</v>
      </c>
      <c r="B26" s="728"/>
      <c r="C26" s="728"/>
      <c r="D26" s="728"/>
      <c r="E26" s="728"/>
      <c r="F26" s="728"/>
      <c r="G26" s="728"/>
      <c r="H26" s="728"/>
      <c r="I26" s="728"/>
      <c r="J26" s="728"/>
      <c r="K26" s="728"/>
      <c r="L26" s="728"/>
      <c r="M26" s="728"/>
      <c r="N26" s="728"/>
      <c r="O26" s="728"/>
      <c r="P26" s="729"/>
      <c r="Q26" s="733" t="s">
        <v>396</v>
      </c>
      <c r="R26" s="734"/>
      <c r="S26" s="734"/>
      <c r="T26" s="734"/>
      <c r="U26" s="735"/>
      <c r="V26" s="733" t="s">
        <v>397</v>
      </c>
      <c r="W26" s="734"/>
      <c r="X26" s="734"/>
      <c r="Y26" s="734"/>
      <c r="Z26" s="735"/>
      <c r="AA26" s="733" t="s">
        <v>398</v>
      </c>
      <c r="AB26" s="734"/>
      <c r="AC26" s="734"/>
      <c r="AD26" s="734"/>
      <c r="AE26" s="734"/>
      <c r="AF26" s="814" t="s">
        <v>399</v>
      </c>
      <c r="AG26" s="815"/>
      <c r="AH26" s="815"/>
      <c r="AI26" s="815"/>
      <c r="AJ26" s="816"/>
      <c r="AK26" s="734" t="s">
        <v>400</v>
      </c>
      <c r="AL26" s="734"/>
      <c r="AM26" s="734"/>
      <c r="AN26" s="734"/>
      <c r="AO26" s="735"/>
      <c r="AP26" s="733" t="s">
        <v>401</v>
      </c>
      <c r="AQ26" s="734"/>
      <c r="AR26" s="734"/>
      <c r="AS26" s="734"/>
      <c r="AT26" s="735"/>
      <c r="AU26" s="733" t="s">
        <v>402</v>
      </c>
      <c r="AV26" s="734"/>
      <c r="AW26" s="734"/>
      <c r="AX26" s="734"/>
      <c r="AY26" s="735"/>
      <c r="AZ26" s="733" t="s">
        <v>403</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404</v>
      </c>
      <c r="C28" s="750"/>
      <c r="D28" s="750"/>
      <c r="E28" s="750"/>
      <c r="F28" s="750"/>
      <c r="G28" s="750"/>
      <c r="H28" s="750"/>
      <c r="I28" s="750"/>
      <c r="J28" s="750"/>
      <c r="K28" s="750"/>
      <c r="L28" s="750"/>
      <c r="M28" s="750"/>
      <c r="N28" s="750"/>
      <c r="O28" s="750"/>
      <c r="P28" s="751"/>
      <c r="Q28" s="822">
        <v>5104</v>
      </c>
      <c r="R28" s="823"/>
      <c r="S28" s="823"/>
      <c r="T28" s="823"/>
      <c r="U28" s="823"/>
      <c r="V28" s="823">
        <v>5072</v>
      </c>
      <c r="W28" s="823"/>
      <c r="X28" s="823"/>
      <c r="Y28" s="823"/>
      <c r="Z28" s="823"/>
      <c r="AA28" s="823">
        <v>33</v>
      </c>
      <c r="AB28" s="823"/>
      <c r="AC28" s="823"/>
      <c r="AD28" s="823"/>
      <c r="AE28" s="824"/>
      <c r="AF28" s="825">
        <v>33</v>
      </c>
      <c r="AG28" s="823"/>
      <c r="AH28" s="823"/>
      <c r="AI28" s="823"/>
      <c r="AJ28" s="826"/>
      <c r="AK28" s="827">
        <v>520</v>
      </c>
      <c r="AL28" s="828"/>
      <c r="AM28" s="828"/>
      <c r="AN28" s="828"/>
      <c r="AO28" s="828"/>
      <c r="AP28" s="829" t="s">
        <v>593</v>
      </c>
      <c r="AQ28" s="830"/>
      <c r="AR28" s="830"/>
      <c r="AS28" s="830"/>
      <c r="AT28" s="831"/>
      <c r="AU28" s="829" t="s">
        <v>593</v>
      </c>
      <c r="AV28" s="830"/>
      <c r="AW28" s="830"/>
      <c r="AX28" s="830"/>
      <c r="AY28" s="831"/>
      <c r="AZ28" s="832" t="s">
        <v>593</v>
      </c>
      <c r="BA28" s="833"/>
      <c r="BB28" s="833"/>
      <c r="BC28" s="833"/>
      <c r="BD28" s="834"/>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405</v>
      </c>
      <c r="C29" s="781"/>
      <c r="D29" s="781"/>
      <c r="E29" s="781"/>
      <c r="F29" s="781"/>
      <c r="G29" s="781"/>
      <c r="H29" s="781"/>
      <c r="I29" s="781"/>
      <c r="J29" s="781"/>
      <c r="K29" s="781"/>
      <c r="L29" s="781"/>
      <c r="M29" s="781"/>
      <c r="N29" s="781"/>
      <c r="O29" s="781"/>
      <c r="P29" s="782"/>
      <c r="Q29" s="783">
        <v>4779</v>
      </c>
      <c r="R29" s="784"/>
      <c r="S29" s="784"/>
      <c r="T29" s="784"/>
      <c r="U29" s="784"/>
      <c r="V29" s="784">
        <v>4633</v>
      </c>
      <c r="W29" s="784"/>
      <c r="X29" s="784"/>
      <c r="Y29" s="784"/>
      <c r="Z29" s="784"/>
      <c r="AA29" s="784">
        <v>146</v>
      </c>
      <c r="AB29" s="784"/>
      <c r="AC29" s="784"/>
      <c r="AD29" s="784"/>
      <c r="AE29" s="785"/>
      <c r="AF29" s="786">
        <v>146</v>
      </c>
      <c r="AG29" s="787"/>
      <c r="AH29" s="787"/>
      <c r="AI29" s="787"/>
      <c r="AJ29" s="788"/>
      <c r="AK29" s="837">
        <v>183</v>
      </c>
      <c r="AL29" s="843"/>
      <c r="AM29" s="843"/>
      <c r="AN29" s="843"/>
      <c r="AO29" s="843"/>
      <c r="AP29" s="835" t="s">
        <v>593</v>
      </c>
      <c r="AQ29" s="836"/>
      <c r="AR29" s="836"/>
      <c r="AS29" s="836"/>
      <c r="AT29" s="837"/>
      <c r="AU29" s="835" t="s">
        <v>593</v>
      </c>
      <c r="AV29" s="836"/>
      <c r="AW29" s="836"/>
      <c r="AX29" s="836"/>
      <c r="AY29" s="837"/>
      <c r="AZ29" s="838" t="s">
        <v>593</v>
      </c>
      <c r="BA29" s="839"/>
      <c r="BB29" s="839"/>
      <c r="BC29" s="839"/>
      <c r="BD29" s="840"/>
      <c r="BE29" s="841"/>
      <c r="BF29" s="841"/>
      <c r="BG29" s="841"/>
      <c r="BH29" s="841"/>
      <c r="BI29" s="842"/>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406</v>
      </c>
      <c r="C30" s="781"/>
      <c r="D30" s="781"/>
      <c r="E30" s="781"/>
      <c r="F30" s="781"/>
      <c r="G30" s="781"/>
      <c r="H30" s="781"/>
      <c r="I30" s="781"/>
      <c r="J30" s="781"/>
      <c r="K30" s="781"/>
      <c r="L30" s="781"/>
      <c r="M30" s="781"/>
      <c r="N30" s="781"/>
      <c r="O30" s="781"/>
      <c r="P30" s="782"/>
      <c r="Q30" s="783">
        <v>713</v>
      </c>
      <c r="R30" s="784"/>
      <c r="S30" s="784"/>
      <c r="T30" s="784"/>
      <c r="U30" s="784"/>
      <c r="V30" s="784">
        <v>705</v>
      </c>
      <c r="W30" s="784"/>
      <c r="X30" s="784"/>
      <c r="Y30" s="784"/>
      <c r="Z30" s="784"/>
      <c r="AA30" s="784">
        <v>8</v>
      </c>
      <c r="AB30" s="784"/>
      <c r="AC30" s="784"/>
      <c r="AD30" s="784"/>
      <c r="AE30" s="785"/>
      <c r="AF30" s="786">
        <v>8</v>
      </c>
      <c r="AG30" s="787"/>
      <c r="AH30" s="787"/>
      <c r="AI30" s="787"/>
      <c r="AJ30" s="788"/>
      <c r="AK30" s="837">
        <v>677</v>
      </c>
      <c r="AL30" s="843"/>
      <c r="AM30" s="843"/>
      <c r="AN30" s="843"/>
      <c r="AO30" s="843"/>
      <c r="AP30" s="835" t="s">
        <v>593</v>
      </c>
      <c r="AQ30" s="836"/>
      <c r="AR30" s="836"/>
      <c r="AS30" s="836"/>
      <c r="AT30" s="837"/>
      <c r="AU30" s="835" t="s">
        <v>593</v>
      </c>
      <c r="AV30" s="836"/>
      <c r="AW30" s="836"/>
      <c r="AX30" s="836"/>
      <c r="AY30" s="837"/>
      <c r="AZ30" s="838" t="s">
        <v>593</v>
      </c>
      <c r="BA30" s="839"/>
      <c r="BB30" s="839"/>
      <c r="BC30" s="839"/>
      <c r="BD30" s="840"/>
      <c r="BE30" s="841"/>
      <c r="BF30" s="841"/>
      <c r="BG30" s="841"/>
      <c r="BH30" s="841"/>
      <c r="BI30" s="842"/>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407</v>
      </c>
      <c r="C31" s="781"/>
      <c r="D31" s="781"/>
      <c r="E31" s="781"/>
      <c r="F31" s="781"/>
      <c r="G31" s="781"/>
      <c r="H31" s="781"/>
      <c r="I31" s="781"/>
      <c r="J31" s="781"/>
      <c r="K31" s="781"/>
      <c r="L31" s="781"/>
      <c r="M31" s="781"/>
      <c r="N31" s="781"/>
      <c r="O31" s="781"/>
      <c r="P31" s="782"/>
      <c r="Q31" s="783">
        <v>1244</v>
      </c>
      <c r="R31" s="784"/>
      <c r="S31" s="784"/>
      <c r="T31" s="784"/>
      <c r="U31" s="784"/>
      <c r="V31" s="784">
        <v>1003</v>
      </c>
      <c r="W31" s="784"/>
      <c r="X31" s="784"/>
      <c r="Y31" s="784"/>
      <c r="Z31" s="784"/>
      <c r="AA31" s="784">
        <v>241</v>
      </c>
      <c r="AB31" s="784"/>
      <c r="AC31" s="784"/>
      <c r="AD31" s="784"/>
      <c r="AE31" s="785"/>
      <c r="AF31" s="786">
        <v>1870</v>
      </c>
      <c r="AG31" s="787"/>
      <c r="AH31" s="787"/>
      <c r="AI31" s="787"/>
      <c r="AJ31" s="788"/>
      <c r="AK31" s="837">
        <v>62</v>
      </c>
      <c r="AL31" s="843"/>
      <c r="AM31" s="843"/>
      <c r="AN31" s="843"/>
      <c r="AO31" s="843"/>
      <c r="AP31" s="843">
        <v>2382</v>
      </c>
      <c r="AQ31" s="843"/>
      <c r="AR31" s="843"/>
      <c r="AS31" s="843"/>
      <c r="AT31" s="843"/>
      <c r="AU31" s="843">
        <v>305</v>
      </c>
      <c r="AV31" s="843"/>
      <c r="AW31" s="843"/>
      <c r="AX31" s="843"/>
      <c r="AY31" s="843"/>
      <c r="AZ31" s="838" t="s">
        <v>593</v>
      </c>
      <c r="BA31" s="839"/>
      <c r="BB31" s="839"/>
      <c r="BC31" s="839"/>
      <c r="BD31" s="840"/>
      <c r="BE31" s="841" t="s">
        <v>408</v>
      </c>
      <c r="BF31" s="841"/>
      <c r="BG31" s="841"/>
      <c r="BH31" s="841"/>
      <c r="BI31" s="842"/>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409</v>
      </c>
      <c r="C32" s="781"/>
      <c r="D32" s="781"/>
      <c r="E32" s="781"/>
      <c r="F32" s="781"/>
      <c r="G32" s="781"/>
      <c r="H32" s="781"/>
      <c r="I32" s="781"/>
      <c r="J32" s="781"/>
      <c r="K32" s="781"/>
      <c r="L32" s="781"/>
      <c r="M32" s="781"/>
      <c r="N32" s="781"/>
      <c r="O32" s="781"/>
      <c r="P32" s="782"/>
      <c r="Q32" s="783">
        <v>688</v>
      </c>
      <c r="R32" s="784"/>
      <c r="S32" s="784"/>
      <c r="T32" s="784"/>
      <c r="U32" s="784"/>
      <c r="V32" s="784">
        <v>633</v>
      </c>
      <c r="W32" s="784"/>
      <c r="X32" s="784"/>
      <c r="Y32" s="784"/>
      <c r="Z32" s="784"/>
      <c r="AA32" s="784">
        <v>54</v>
      </c>
      <c r="AB32" s="784"/>
      <c r="AC32" s="784"/>
      <c r="AD32" s="784"/>
      <c r="AE32" s="785"/>
      <c r="AF32" s="786">
        <v>290</v>
      </c>
      <c r="AG32" s="787"/>
      <c r="AH32" s="787"/>
      <c r="AI32" s="787"/>
      <c r="AJ32" s="788"/>
      <c r="AK32" s="837">
        <v>437</v>
      </c>
      <c r="AL32" s="843"/>
      <c r="AM32" s="843"/>
      <c r="AN32" s="843"/>
      <c r="AO32" s="843"/>
      <c r="AP32" s="843">
        <v>2315</v>
      </c>
      <c r="AQ32" s="843"/>
      <c r="AR32" s="843"/>
      <c r="AS32" s="843"/>
      <c r="AT32" s="843"/>
      <c r="AU32" s="843">
        <v>2113</v>
      </c>
      <c r="AV32" s="843"/>
      <c r="AW32" s="843"/>
      <c r="AX32" s="843"/>
      <c r="AY32" s="843"/>
      <c r="AZ32" s="838" t="s">
        <v>593</v>
      </c>
      <c r="BA32" s="839"/>
      <c r="BB32" s="839"/>
      <c r="BC32" s="839"/>
      <c r="BD32" s="840"/>
      <c r="BE32" s="841" t="s">
        <v>410</v>
      </c>
      <c r="BF32" s="841"/>
      <c r="BG32" s="841"/>
      <c r="BH32" s="841"/>
      <c r="BI32" s="842"/>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7"/>
      <c r="AL33" s="843"/>
      <c r="AM33" s="843"/>
      <c r="AN33" s="843"/>
      <c r="AO33" s="843"/>
      <c r="AP33" s="843"/>
      <c r="AQ33" s="843"/>
      <c r="AR33" s="843"/>
      <c r="AS33" s="843"/>
      <c r="AT33" s="843"/>
      <c r="AU33" s="843"/>
      <c r="AV33" s="843"/>
      <c r="AW33" s="843"/>
      <c r="AX33" s="843"/>
      <c r="AY33" s="843"/>
      <c r="AZ33" s="844"/>
      <c r="BA33" s="844"/>
      <c r="BB33" s="844"/>
      <c r="BC33" s="844"/>
      <c r="BD33" s="844"/>
      <c r="BE33" s="841"/>
      <c r="BF33" s="841"/>
      <c r="BG33" s="841"/>
      <c r="BH33" s="841"/>
      <c r="BI33" s="842"/>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7"/>
      <c r="AL34" s="843"/>
      <c r="AM34" s="843"/>
      <c r="AN34" s="843"/>
      <c r="AO34" s="843"/>
      <c r="AP34" s="843"/>
      <c r="AQ34" s="843"/>
      <c r="AR34" s="843"/>
      <c r="AS34" s="843"/>
      <c r="AT34" s="843"/>
      <c r="AU34" s="843"/>
      <c r="AV34" s="843"/>
      <c r="AW34" s="843"/>
      <c r="AX34" s="843"/>
      <c r="AY34" s="843"/>
      <c r="AZ34" s="844"/>
      <c r="BA34" s="844"/>
      <c r="BB34" s="844"/>
      <c r="BC34" s="844"/>
      <c r="BD34" s="844"/>
      <c r="BE34" s="841"/>
      <c r="BF34" s="841"/>
      <c r="BG34" s="841"/>
      <c r="BH34" s="841"/>
      <c r="BI34" s="842"/>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7"/>
      <c r="AL35" s="843"/>
      <c r="AM35" s="843"/>
      <c r="AN35" s="843"/>
      <c r="AO35" s="843"/>
      <c r="AP35" s="843"/>
      <c r="AQ35" s="843"/>
      <c r="AR35" s="843"/>
      <c r="AS35" s="843"/>
      <c r="AT35" s="843"/>
      <c r="AU35" s="843"/>
      <c r="AV35" s="843"/>
      <c r="AW35" s="843"/>
      <c r="AX35" s="843"/>
      <c r="AY35" s="843"/>
      <c r="AZ35" s="844"/>
      <c r="BA35" s="844"/>
      <c r="BB35" s="844"/>
      <c r="BC35" s="844"/>
      <c r="BD35" s="844"/>
      <c r="BE35" s="841"/>
      <c r="BF35" s="841"/>
      <c r="BG35" s="841"/>
      <c r="BH35" s="841"/>
      <c r="BI35" s="842"/>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7"/>
      <c r="AL36" s="843"/>
      <c r="AM36" s="843"/>
      <c r="AN36" s="843"/>
      <c r="AO36" s="843"/>
      <c r="AP36" s="843"/>
      <c r="AQ36" s="843"/>
      <c r="AR36" s="843"/>
      <c r="AS36" s="843"/>
      <c r="AT36" s="843"/>
      <c r="AU36" s="843"/>
      <c r="AV36" s="843"/>
      <c r="AW36" s="843"/>
      <c r="AX36" s="843"/>
      <c r="AY36" s="843"/>
      <c r="AZ36" s="844"/>
      <c r="BA36" s="844"/>
      <c r="BB36" s="844"/>
      <c r="BC36" s="844"/>
      <c r="BD36" s="844"/>
      <c r="BE36" s="841"/>
      <c r="BF36" s="841"/>
      <c r="BG36" s="841"/>
      <c r="BH36" s="841"/>
      <c r="BI36" s="842"/>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7"/>
      <c r="AL37" s="843"/>
      <c r="AM37" s="843"/>
      <c r="AN37" s="843"/>
      <c r="AO37" s="843"/>
      <c r="AP37" s="843"/>
      <c r="AQ37" s="843"/>
      <c r="AR37" s="843"/>
      <c r="AS37" s="843"/>
      <c r="AT37" s="843"/>
      <c r="AU37" s="843"/>
      <c r="AV37" s="843"/>
      <c r="AW37" s="843"/>
      <c r="AX37" s="843"/>
      <c r="AY37" s="843"/>
      <c r="AZ37" s="844"/>
      <c r="BA37" s="844"/>
      <c r="BB37" s="844"/>
      <c r="BC37" s="844"/>
      <c r="BD37" s="844"/>
      <c r="BE37" s="841"/>
      <c r="BF37" s="841"/>
      <c r="BG37" s="841"/>
      <c r="BH37" s="841"/>
      <c r="BI37" s="842"/>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7"/>
      <c r="AL38" s="843"/>
      <c r="AM38" s="843"/>
      <c r="AN38" s="843"/>
      <c r="AO38" s="843"/>
      <c r="AP38" s="843"/>
      <c r="AQ38" s="843"/>
      <c r="AR38" s="843"/>
      <c r="AS38" s="843"/>
      <c r="AT38" s="843"/>
      <c r="AU38" s="843"/>
      <c r="AV38" s="843"/>
      <c r="AW38" s="843"/>
      <c r="AX38" s="843"/>
      <c r="AY38" s="843"/>
      <c r="AZ38" s="844"/>
      <c r="BA38" s="844"/>
      <c r="BB38" s="844"/>
      <c r="BC38" s="844"/>
      <c r="BD38" s="844"/>
      <c r="BE38" s="841"/>
      <c r="BF38" s="841"/>
      <c r="BG38" s="841"/>
      <c r="BH38" s="841"/>
      <c r="BI38" s="842"/>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7"/>
      <c r="AL39" s="843"/>
      <c r="AM39" s="843"/>
      <c r="AN39" s="843"/>
      <c r="AO39" s="843"/>
      <c r="AP39" s="843"/>
      <c r="AQ39" s="843"/>
      <c r="AR39" s="843"/>
      <c r="AS39" s="843"/>
      <c r="AT39" s="843"/>
      <c r="AU39" s="843"/>
      <c r="AV39" s="843"/>
      <c r="AW39" s="843"/>
      <c r="AX39" s="843"/>
      <c r="AY39" s="843"/>
      <c r="AZ39" s="844"/>
      <c r="BA39" s="844"/>
      <c r="BB39" s="844"/>
      <c r="BC39" s="844"/>
      <c r="BD39" s="844"/>
      <c r="BE39" s="841"/>
      <c r="BF39" s="841"/>
      <c r="BG39" s="841"/>
      <c r="BH39" s="841"/>
      <c r="BI39" s="842"/>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7"/>
      <c r="AL40" s="843"/>
      <c r="AM40" s="843"/>
      <c r="AN40" s="843"/>
      <c r="AO40" s="843"/>
      <c r="AP40" s="843"/>
      <c r="AQ40" s="843"/>
      <c r="AR40" s="843"/>
      <c r="AS40" s="843"/>
      <c r="AT40" s="843"/>
      <c r="AU40" s="843"/>
      <c r="AV40" s="843"/>
      <c r="AW40" s="843"/>
      <c r="AX40" s="843"/>
      <c r="AY40" s="843"/>
      <c r="AZ40" s="844"/>
      <c r="BA40" s="844"/>
      <c r="BB40" s="844"/>
      <c r="BC40" s="844"/>
      <c r="BD40" s="844"/>
      <c r="BE40" s="841"/>
      <c r="BF40" s="841"/>
      <c r="BG40" s="841"/>
      <c r="BH40" s="841"/>
      <c r="BI40" s="842"/>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7"/>
      <c r="AL41" s="843"/>
      <c r="AM41" s="843"/>
      <c r="AN41" s="843"/>
      <c r="AO41" s="843"/>
      <c r="AP41" s="843"/>
      <c r="AQ41" s="843"/>
      <c r="AR41" s="843"/>
      <c r="AS41" s="843"/>
      <c r="AT41" s="843"/>
      <c r="AU41" s="843"/>
      <c r="AV41" s="843"/>
      <c r="AW41" s="843"/>
      <c r="AX41" s="843"/>
      <c r="AY41" s="843"/>
      <c r="AZ41" s="844"/>
      <c r="BA41" s="844"/>
      <c r="BB41" s="844"/>
      <c r="BC41" s="844"/>
      <c r="BD41" s="844"/>
      <c r="BE41" s="841"/>
      <c r="BF41" s="841"/>
      <c r="BG41" s="841"/>
      <c r="BH41" s="841"/>
      <c r="BI41" s="842"/>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7"/>
      <c r="AL42" s="843"/>
      <c r="AM42" s="843"/>
      <c r="AN42" s="843"/>
      <c r="AO42" s="843"/>
      <c r="AP42" s="843"/>
      <c r="AQ42" s="843"/>
      <c r="AR42" s="843"/>
      <c r="AS42" s="843"/>
      <c r="AT42" s="843"/>
      <c r="AU42" s="843"/>
      <c r="AV42" s="843"/>
      <c r="AW42" s="843"/>
      <c r="AX42" s="843"/>
      <c r="AY42" s="843"/>
      <c r="AZ42" s="844"/>
      <c r="BA42" s="844"/>
      <c r="BB42" s="844"/>
      <c r="BC42" s="844"/>
      <c r="BD42" s="844"/>
      <c r="BE42" s="841"/>
      <c r="BF42" s="841"/>
      <c r="BG42" s="841"/>
      <c r="BH42" s="841"/>
      <c r="BI42" s="842"/>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7"/>
      <c r="AL43" s="843"/>
      <c r="AM43" s="843"/>
      <c r="AN43" s="843"/>
      <c r="AO43" s="843"/>
      <c r="AP43" s="843"/>
      <c r="AQ43" s="843"/>
      <c r="AR43" s="843"/>
      <c r="AS43" s="843"/>
      <c r="AT43" s="843"/>
      <c r="AU43" s="843"/>
      <c r="AV43" s="843"/>
      <c r="AW43" s="843"/>
      <c r="AX43" s="843"/>
      <c r="AY43" s="843"/>
      <c r="AZ43" s="844"/>
      <c r="BA43" s="844"/>
      <c r="BB43" s="844"/>
      <c r="BC43" s="844"/>
      <c r="BD43" s="844"/>
      <c r="BE43" s="841"/>
      <c r="BF43" s="841"/>
      <c r="BG43" s="841"/>
      <c r="BH43" s="841"/>
      <c r="BI43" s="842"/>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7"/>
      <c r="AL44" s="843"/>
      <c r="AM44" s="843"/>
      <c r="AN44" s="843"/>
      <c r="AO44" s="843"/>
      <c r="AP44" s="843"/>
      <c r="AQ44" s="843"/>
      <c r="AR44" s="843"/>
      <c r="AS44" s="843"/>
      <c r="AT44" s="843"/>
      <c r="AU44" s="843"/>
      <c r="AV44" s="843"/>
      <c r="AW44" s="843"/>
      <c r="AX44" s="843"/>
      <c r="AY44" s="843"/>
      <c r="AZ44" s="844"/>
      <c r="BA44" s="844"/>
      <c r="BB44" s="844"/>
      <c r="BC44" s="844"/>
      <c r="BD44" s="844"/>
      <c r="BE44" s="841"/>
      <c r="BF44" s="841"/>
      <c r="BG44" s="841"/>
      <c r="BH44" s="841"/>
      <c r="BI44" s="842"/>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7"/>
      <c r="AL45" s="843"/>
      <c r="AM45" s="843"/>
      <c r="AN45" s="843"/>
      <c r="AO45" s="843"/>
      <c r="AP45" s="843"/>
      <c r="AQ45" s="843"/>
      <c r="AR45" s="843"/>
      <c r="AS45" s="843"/>
      <c r="AT45" s="843"/>
      <c r="AU45" s="843"/>
      <c r="AV45" s="843"/>
      <c r="AW45" s="843"/>
      <c r="AX45" s="843"/>
      <c r="AY45" s="843"/>
      <c r="AZ45" s="844"/>
      <c r="BA45" s="844"/>
      <c r="BB45" s="844"/>
      <c r="BC45" s="844"/>
      <c r="BD45" s="844"/>
      <c r="BE45" s="841"/>
      <c r="BF45" s="841"/>
      <c r="BG45" s="841"/>
      <c r="BH45" s="841"/>
      <c r="BI45" s="842"/>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7"/>
      <c r="AL46" s="843"/>
      <c r="AM46" s="843"/>
      <c r="AN46" s="843"/>
      <c r="AO46" s="843"/>
      <c r="AP46" s="843"/>
      <c r="AQ46" s="843"/>
      <c r="AR46" s="843"/>
      <c r="AS46" s="843"/>
      <c r="AT46" s="843"/>
      <c r="AU46" s="843"/>
      <c r="AV46" s="843"/>
      <c r="AW46" s="843"/>
      <c r="AX46" s="843"/>
      <c r="AY46" s="843"/>
      <c r="AZ46" s="844"/>
      <c r="BA46" s="844"/>
      <c r="BB46" s="844"/>
      <c r="BC46" s="844"/>
      <c r="BD46" s="844"/>
      <c r="BE46" s="841"/>
      <c r="BF46" s="841"/>
      <c r="BG46" s="841"/>
      <c r="BH46" s="841"/>
      <c r="BI46" s="842"/>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7"/>
      <c r="AL47" s="843"/>
      <c r="AM47" s="843"/>
      <c r="AN47" s="843"/>
      <c r="AO47" s="843"/>
      <c r="AP47" s="843"/>
      <c r="AQ47" s="843"/>
      <c r="AR47" s="843"/>
      <c r="AS47" s="843"/>
      <c r="AT47" s="843"/>
      <c r="AU47" s="843"/>
      <c r="AV47" s="843"/>
      <c r="AW47" s="843"/>
      <c r="AX47" s="843"/>
      <c r="AY47" s="843"/>
      <c r="AZ47" s="844"/>
      <c r="BA47" s="844"/>
      <c r="BB47" s="844"/>
      <c r="BC47" s="844"/>
      <c r="BD47" s="844"/>
      <c r="BE47" s="841"/>
      <c r="BF47" s="841"/>
      <c r="BG47" s="841"/>
      <c r="BH47" s="841"/>
      <c r="BI47" s="842"/>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7"/>
      <c r="AL48" s="843"/>
      <c r="AM48" s="843"/>
      <c r="AN48" s="843"/>
      <c r="AO48" s="843"/>
      <c r="AP48" s="843"/>
      <c r="AQ48" s="843"/>
      <c r="AR48" s="843"/>
      <c r="AS48" s="843"/>
      <c r="AT48" s="843"/>
      <c r="AU48" s="843"/>
      <c r="AV48" s="843"/>
      <c r="AW48" s="843"/>
      <c r="AX48" s="843"/>
      <c r="AY48" s="843"/>
      <c r="AZ48" s="844"/>
      <c r="BA48" s="844"/>
      <c r="BB48" s="844"/>
      <c r="BC48" s="844"/>
      <c r="BD48" s="844"/>
      <c r="BE48" s="841"/>
      <c r="BF48" s="841"/>
      <c r="BG48" s="841"/>
      <c r="BH48" s="841"/>
      <c r="BI48" s="842"/>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7"/>
      <c r="AL49" s="843"/>
      <c r="AM49" s="843"/>
      <c r="AN49" s="843"/>
      <c r="AO49" s="843"/>
      <c r="AP49" s="843"/>
      <c r="AQ49" s="843"/>
      <c r="AR49" s="843"/>
      <c r="AS49" s="843"/>
      <c r="AT49" s="843"/>
      <c r="AU49" s="843"/>
      <c r="AV49" s="843"/>
      <c r="AW49" s="843"/>
      <c r="AX49" s="843"/>
      <c r="AY49" s="843"/>
      <c r="AZ49" s="844"/>
      <c r="BA49" s="844"/>
      <c r="BB49" s="844"/>
      <c r="BC49" s="844"/>
      <c r="BD49" s="844"/>
      <c r="BE49" s="841"/>
      <c r="BF49" s="841"/>
      <c r="BG49" s="841"/>
      <c r="BH49" s="841"/>
      <c r="BI49" s="842"/>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45"/>
      <c r="R50" s="846"/>
      <c r="S50" s="846"/>
      <c r="T50" s="846"/>
      <c r="U50" s="846"/>
      <c r="V50" s="846"/>
      <c r="W50" s="846"/>
      <c r="X50" s="846"/>
      <c r="Y50" s="846"/>
      <c r="Z50" s="846"/>
      <c r="AA50" s="846"/>
      <c r="AB50" s="846"/>
      <c r="AC50" s="846"/>
      <c r="AD50" s="846"/>
      <c r="AE50" s="847"/>
      <c r="AF50" s="786"/>
      <c r="AG50" s="787"/>
      <c r="AH50" s="787"/>
      <c r="AI50" s="787"/>
      <c r="AJ50" s="788"/>
      <c r="AK50" s="849"/>
      <c r="AL50" s="846"/>
      <c r="AM50" s="846"/>
      <c r="AN50" s="846"/>
      <c r="AO50" s="846"/>
      <c r="AP50" s="846"/>
      <c r="AQ50" s="846"/>
      <c r="AR50" s="846"/>
      <c r="AS50" s="846"/>
      <c r="AT50" s="846"/>
      <c r="AU50" s="846"/>
      <c r="AV50" s="846"/>
      <c r="AW50" s="846"/>
      <c r="AX50" s="846"/>
      <c r="AY50" s="846"/>
      <c r="AZ50" s="848"/>
      <c r="BA50" s="848"/>
      <c r="BB50" s="848"/>
      <c r="BC50" s="848"/>
      <c r="BD50" s="848"/>
      <c r="BE50" s="841"/>
      <c r="BF50" s="841"/>
      <c r="BG50" s="841"/>
      <c r="BH50" s="841"/>
      <c r="BI50" s="842"/>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45"/>
      <c r="R51" s="846"/>
      <c r="S51" s="846"/>
      <c r="T51" s="846"/>
      <c r="U51" s="846"/>
      <c r="V51" s="846"/>
      <c r="W51" s="846"/>
      <c r="X51" s="846"/>
      <c r="Y51" s="846"/>
      <c r="Z51" s="846"/>
      <c r="AA51" s="846"/>
      <c r="AB51" s="846"/>
      <c r="AC51" s="846"/>
      <c r="AD51" s="846"/>
      <c r="AE51" s="847"/>
      <c r="AF51" s="786"/>
      <c r="AG51" s="787"/>
      <c r="AH51" s="787"/>
      <c r="AI51" s="787"/>
      <c r="AJ51" s="788"/>
      <c r="AK51" s="849"/>
      <c r="AL51" s="846"/>
      <c r="AM51" s="846"/>
      <c r="AN51" s="846"/>
      <c r="AO51" s="846"/>
      <c r="AP51" s="846"/>
      <c r="AQ51" s="846"/>
      <c r="AR51" s="846"/>
      <c r="AS51" s="846"/>
      <c r="AT51" s="846"/>
      <c r="AU51" s="846"/>
      <c r="AV51" s="846"/>
      <c r="AW51" s="846"/>
      <c r="AX51" s="846"/>
      <c r="AY51" s="846"/>
      <c r="AZ51" s="848"/>
      <c r="BA51" s="848"/>
      <c r="BB51" s="848"/>
      <c r="BC51" s="848"/>
      <c r="BD51" s="848"/>
      <c r="BE51" s="841"/>
      <c r="BF51" s="841"/>
      <c r="BG51" s="841"/>
      <c r="BH51" s="841"/>
      <c r="BI51" s="842"/>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45"/>
      <c r="R52" s="846"/>
      <c r="S52" s="846"/>
      <c r="T52" s="846"/>
      <c r="U52" s="846"/>
      <c r="V52" s="846"/>
      <c r="W52" s="846"/>
      <c r="X52" s="846"/>
      <c r="Y52" s="846"/>
      <c r="Z52" s="846"/>
      <c r="AA52" s="846"/>
      <c r="AB52" s="846"/>
      <c r="AC52" s="846"/>
      <c r="AD52" s="846"/>
      <c r="AE52" s="847"/>
      <c r="AF52" s="786"/>
      <c r="AG52" s="787"/>
      <c r="AH52" s="787"/>
      <c r="AI52" s="787"/>
      <c r="AJ52" s="788"/>
      <c r="AK52" s="849"/>
      <c r="AL52" s="846"/>
      <c r="AM52" s="846"/>
      <c r="AN52" s="846"/>
      <c r="AO52" s="846"/>
      <c r="AP52" s="846"/>
      <c r="AQ52" s="846"/>
      <c r="AR52" s="846"/>
      <c r="AS52" s="846"/>
      <c r="AT52" s="846"/>
      <c r="AU52" s="846"/>
      <c r="AV52" s="846"/>
      <c r="AW52" s="846"/>
      <c r="AX52" s="846"/>
      <c r="AY52" s="846"/>
      <c r="AZ52" s="848"/>
      <c r="BA52" s="848"/>
      <c r="BB52" s="848"/>
      <c r="BC52" s="848"/>
      <c r="BD52" s="848"/>
      <c r="BE52" s="841"/>
      <c r="BF52" s="841"/>
      <c r="BG52" s="841"/>
      <c r="BH52" s="841"/>
      <c r="BI52" s="842"/>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45"/>
      <c r="R53" s="846"/>
      <c r="S53" s="846"/>
      <c r="T53" s="846"/>
      <c r="U53" s="846"/>
      <c r="V53" s="846"/>
      <c r="W53" s="846"/>
      <c r="X53" s="846"/>
      <c r="Y53" s="846"/>
      <c r="Z53" s="846"/>
      <c r="AA53" s="846"/>
      <c r="AB53" s="846"/>
      <c r="AC53" s="846"/>
      <c r="AD53" s="846"/>
      <c r="AE53" s="847"/>
      <c r="AF53" s="786"/>
      <c r="AG53" s="787"/>
      <c r="AH53" s="787"/>
      <c r="AI53" s="787"/>
      <c r="AJ53" s="788"/>
      <c r="AK53" s="849"/>
      <c r="AL53" s="846"/>
      <c r="AM53" s="846"/>
      <c r="AN53" s="846"/>
      <c r="AO53" s="846"/>
      <c r="AP53" s="846"/>
      <c r="AQ53" s="846"/>
      <c r="AR53" s="846"/>
      <c r="AS53" s="846"/>
      <c r="AT53" s="846"/>
      <c r="AU53" s="846"/>
      <c r="AV53" s="846"/>
      <c r="AW53" s="846"/>
      <c r="AX53" s="846"/>
      <c r="AY53" s="846"/>
      <c r="AZ53" s="848"/>
      <c r="BA53" s="848"/>
      <c r="BB53" s="848"/>
      <c r="BC53" s="848"/>
      <c r="BD53" s="848"/>
      <c r="BE53" s="841"/>
      <c r="BF53" s="841"/>
      <c r="BG53" s="841"/>
      <c r="BH53" s="841"/>
      <c r="BI53" s="842"/>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45"/>
      <c r="R54" s="846"/>
      <c r="S54" s="846"/>
      <c r="T54" s="846"/>
      <c r="U54" s="846"/>
      <c r="V54" s="846"/>
      <c r="W54" s="846"/>
      <c r="X54" s="846"/>
      <c r="Y54" s="846"/>
      <c r="Z54" s="846"/>
      <c r="AA54" s="846"/>
      <c r="AB54" s="846"/>
      <c r="AC54" s="846"/>
      <c r="AD54" s="846"/>
      <c r="AE54" s="847"/>
      <c r="AF54" s="786"/>
      <c r="AG54" s="787"/>
      <c r="AH54" s="787"/>
      <c r="AI54" s="787"/>
      <c r="AJ54" s="788"/>
      <c r="AK54" s="849"/>
      <c r="AL54" s="846"/>
      <c r="AM54" s="846"/>
      <c r="AN54" s="846"/>
      <c r="AO54" s="846"/>
      <c r="AP54" s="846"/>
      <c r="AQ54" s="846"/>
      <c r="AR54" s="846"/>
      <c r="AS54" s="846"/>
      <c r="AT54" s="846"/>
      <c r="AU54" s="846"/>
      <c r="AV54" s="846"/>
      <c r="AW54" s="846"/>
      <c r="AX54" s="846"/>
      <c r="AY54" s="846"/>
      <c r="AZ54" s="848"/>
      <c r="BA54" s="848"/>
      <c r="BB54" s="848"/>
      <c r="BC54" s="848"/>
      <c r="BD54" s="848"/>
      <c r="BE54" s="841"/>
      <c r="BF54" s="841"/>
      <c r="BG54" s="841"/>
      <c r="BH54" s="841"/>
      <c r="BI54" s="842"/>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45"/>
      <c r="R55" s="846"/>
      <c r="S55" s="846"/>
      <c r="T55" s="846"/>
      <c r="U55" s="846"/>
      <c r="V55" s="846"/>
      <c r="W55" s="846"/>
      <c r="X55" s="846"/>
      <c r="Y55" s="846"/>
      <c r="Z55" s="846"/>
      <c r="AA55" s="846"/>
      <c r="AB55" s="846"/>
      <c r="AC55" s="846"/>
      <c r="AD55" s="846"/>
      <c r="AE55" s="847"/>
      <c r="AF55" s="786"/>
      <c r="AG55" s="787"/>
      <c r="AH55" s="787"/>
      <c r="AI55" s="787"/>
      <c r="AJ55" s="788"/>
      <c r="AK55" s="849"/>
      <c r="AL55" s="846"/>
      <c r="AM55" s="846"/>
      <c r="AN55" s="846"/>
      <c r="AO55" s="846"/>
      <c r="AP55" s="846"/>
      <c r="AQ55" s="846"/>
      <c r="AR55" s="846"/>
      <c r="AS55" s="846"/>
      <c r="AT55" s="846"/>
      <c r="AU55" s="846"/>
      <c r="AV55" s="846"/>
      <c r="AW55" s="846"/>
      <c r="AX55" s="846"/>
      <c r="AY55" s="846"/>
      <c r="AZ55" s="848"/>
      <c r="BA55" s="848"/>
      <c r="BB55" s="848"/>
      <c r="BC55" s="848"/>
      <c r="BD55" s="848"/>
      <c r="BE55" s="841"/>
      <c r="BF55" s="841"/>
      <c r="BG55" s="841"/>
      <c r="BH55" s="841"/>
      <c r="BI55" s="842"/>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45"/>
      <c r="R56" s="846"/>
      <c r="S56" s="846"/>
      <c r="T56" s="846"/>
      <c r="U56" s="846"/>
      <c r="V56" s="846"/>
      <c r="W56" s="846"/>
      <c r="X56" s="846"/>
      <c r="Y56" s="846"/>
      <c r="Z56" s="846"/>
      <c r="AA56" s="846"/>
      <c r="AB56" s="846"/>
      <c r="AC56" s="846"/>
      <c r="AD56" s="846"/>
      <c r="AE56" s="847"/>
      <c r="AF56" s="786"/>
      <c r="AG56" s="787"/>
      <c r="AH56" s="787"/>
      <c r="AI56" s="787"/>
      <c r="AJ56" s="788"/>
      <c r="AK56" s="849"/>
      <c r="AL56" s="846"/>
      <c r="AM56" s="846"/>
      <c r="AN56" s="846"/>
      <c r="AO56" s="846"/>
      <c r="AP56" s="846"/>
      <c r="AQ56" s="846"/>
      <c r="AR56" s="846"/>
      <c r="AS56" s="846"/>
      <c r="AT56" s="846"/>
      <c r="AU56" s="846"/>
      <c r="AV56" s="846"/>
      <c r="AW56" s="846"/>
      <c r="AX56" s="846"/>
      <c r="AY56" s="846"/>
      <c r="AZ56" s="848"/>
      <c r="BA56" s="848"/>
      <c r="BB56" s="848"/>
      <c r="BC56" s="848"/>
      <c r="BD56" s="848"/>
      <c r="BE56" s="841"/>
      <c r="BF56" s="841"/>
      <c r="BG56" s="841"/>
      <c r="BH56" s="841"/>
      <c r="BI56" s="842"/>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45"/>
      <c r="R57" s="846"/>
      <c r="S57" s="846"/>
      <c r="T57" s="846"/>
      <c r="U57" s="846"/>
      <c r="V57" s="846"/>
      <c r="W57" s="846"/>
      <c r="X57" s="846"/>
      <c r="Y57" s="846"/>
      <c r="Z57" s="846"/>
      <c r="AA57" s="846"/>
      <c r="AB57" s="846"/>
      <c r="AC57" s="846"/>
      <c r="AD57" s="846"/>
      <c r="AE57" s="847"/>
      <c r="AF57" s="786"/>
      <c r="AG57" s="787"/>
      <c r="AH57" s="787"/>
      <c r="AI57" s="787"/>
      <c r="AJ57" s="788"/>
      <c r="AK57" s="849"/>
      <c r="AL57" s="846"/>
      <c r="AM57" s="846"/>
      <c r="AN57" s="846"/>
      <c r="AO57" s="846"/>
      <c r="AP57" s="846"/>
      <c r="AQ57" s="846"/>
      <c r="AR57" s="846"/>
      <c r="AS57" s="846"/>
      <c r="AT57" s="846"/>
      <c r="AU57" s="846"/>
      <c r="AV57" s="846"/>
      <c r="AW57" s="846"/>
      <c r="AX57" s="846"/>
      <c r="AY57" s="846"/>
      <c r="AZ57" s="848"/>
      <c r="BA57" s="848"/>
      <c r="BB57" s="848"/>
      <c r="BC57" s="848"/>
      <c r="BD57" s="848"/>
      <c r="BE57" s="841"/>
      <c r="BF57" s="841"/>
      <c r="BG57" s="841"/>
      <c r="BH57" s="841"/>
      <c r="BI57" s="842"/>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45"/>
      <c r="R58" s="846"/>
      <c r="S58" s="846"/>
      <c r="T58" s="846"/>
      <c r="U58" s="846"/>
      <c r="V58" s="846"/>
      <c r="W58" s="846"/>
      <c r="X58" s="846"/>
      <c r="Y58" s="846"/>
      <c r="Z58" s="846"/>
      <c r="AA58" s="846"/>
      <c r="AB58" s="846"/>
      <c r="AC58" s="846"/>
      <c r="AD58" s="846"/>
      <c r="AE58" s="847"/>
      <c r="AF58" s="786"/>
      <c r="AG58" s="787"/>
      <c r="AH58" s="787"/>
      <c r="AI58" s="787"/>
      <c r="AJ58" s="788"/>
      <c r="AK58" s="849"/>
      <c r="AL58" s="846"/>
      <c r="AM58" s="846"/>
      <c r="AN58" s="846"/>
      <c r="AO58" s="846"/>
      <c r="AP58" s="846"/>
      <c r="AQ58" s="846"/>
      <c r="AR58" s="846"/>
      <c r="AS58" s="846"/>
      <c r="AT58" s="846"/>
      <c r="AU58" s="846"/>
      <c r="AV58" s="846"/>
      <c r="AW58" s="846"/>
      <c r="AX58" s="846"/>
      <c r="AY58" s="846"/>
      <c r="AZ58" s="848"/>
      <c r="BA58" s="848"/>
      <c r="BB58" s="848"/>
      <c r="BC58" s="848"/>
      <c r="BD58" s="848"/>
      <c r="BE58" s="841"/>
      <c r="BF58" s="841"/>
      <c r="BG58" s="841"/>
      <c r="BH58" s="841"/>
      <c r="BI58" s="842"/>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45"/>
      <c r="R59" s="846"/>
      <c r="S59" s="846"/>
      <c r="T59" s="846"/>
      <c r="U59" s="846"/>
      <c r="V59" s="846"/>
      <c r="W59" s="846"/>
      <c r="X59" s="846"/>
      <c r="Y59" s="846"/>
      <c r="Z59" s="846"/>
      <c r="AA59" s="846"/>
      <c r="AB59" s="846"/>
      <c r="AC59" s="846"/>
      <c r="AD59" s="846"/>
      <c r="AE59" s="847"/>
      <c r="AF59" s="786"/>
      <c r="AG59" s="787"/>
      <c r="AH59" s="787"/>
      <c r="AI59" s="787"/>
      <c r="AJ59" s="788"/>
      <c r="AK59" s="849"/>
      <c r="AL59" s="846"/>
      <c r="AM59" s="846"/>
      <c r="AN59" s="846"/>
      <c r="AO59" s="846"/>
      <c r="AP59" s="846"/>
      <c r="AQ59" s="846"/>
      <c r="AR59" s="846"/>
      <c r="AS59" s="846"/>
      <c r="AT59" s="846"/>
      <c r="AU59" s="846"/>
      <c r="AV59" s="846"/>
      <c r="AW59" s="846"/>
      <c r="AX59" s="846"/>
      <c r="AY59" s="846"/>
      <c r="AZ59" s="848"/>
      <c r="BA59" s="848"/>
      <c r="BB59" s="848"/>
      <c r="BC59" s="848"/>
      <c r="BD59" s="848"/>
      <c r="BE59" s="841"/>
      <c r="BF59" s="841"/>
      <c r="BG59" s="841"/>
      <c r="BH59" s="841"/>
      <c r="BI59" s="842"/>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45"/>
      <c r="R60" s="846"/>
      <c r="S60" s="846"/>
      <c r="T60" s="846"/>
      <c r="U60" s="846"/>
      <c r="V60" s="846"/>
      <c r="W60" s="846"/>
      <c r="X60" s="846"/>
      <c r="Y60" s="846"/>
      <c r="Z60" s="846"/>
      <c r="AA60" s="846"/>
      <c r="AB60" s="846"/>
      <c r="AC60" s="846"/>
      <c r="AD60" s="846"/>
      <c r="AE60" s="847"/>
      <c r="AF60" s="786"/>
      <c r="AG60" s="787"/>
      <c r="AH60" s="787"/>
      <c r="AI60" s="787"/>
      <c r="AJ60" s="788"/>
      <c r="AK60" s="849"/>
      <c r="AL60" s="846"/>
      <c r="AM60" s="846"/>
      <c r="AN60" s="846"/>
      <c r="AO60" s="846"/>
      <c r="AP60" s="846"/>
      <c r="AQ60" s="846"/>
      <c r="AR60" s="846"/>
      <c r="AS60" s="846"/>
      <c r="AT60" s="846"/>
      <c r="AU60" s="846"/>
      <c r="AV60" s="846"/>
      <c r="AW60" s="846"/>
      <c r="AX60" s="846"/>
      <c r="AY60" s="846"/>
      <c r="AZ60" s="848"/>
      <c r="BA60" s="848"/>
      <c r="BB60" s="848"/>
      <c r="BC60" s="848"/>
      <c r="BD60" s="848"/>
      <c r="BE60" s="841"/>
      <c r="BF60" s="841"/>
      <c r="BG60" s="841"/>
      <c r="BH60" s="841"/>
      <c r="BI60" s="842"/>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45"/>
      <c r="R61" s="846"/>
      <c r="S61" s="846"/>
      <c r="T61" s="846"/>
      <c r="U61" s="846"/>
      <c r="V61" s="846"/>
      <c r="W61" s="846"/>
      <c r="X61" s="846"/>
      <c r="Y61" s="846"/>
      <c r="Z61" s="846"/>
      <c r="AA61" s="846"/>
      <c r="AB61" s="846"/>
      <c r="AC61" s="846"/>
      <c r="AD61" s="846"/>
      <c r="AE61" s="847"/>
      <c r="AF61" s="786"/>
      <c r="AG61" s="787"/>
      <c r="AH61" s="787"/>
      <c r="AI61" s="787"/>
      <c r="AJ61" s="788"/>
      <c r="AK61" s="849"/>
      <c r="AL61" s="846"/>
      <c r="AM61" s="846"/>
      <c r="AN61" s="846"/>
      <c r="AO61" s="846"/>
      <c r="AP61" s="846"/>
      <c r="AQ61" s="846"/>
      <c r="AR61" s="846"/>
      <c r="AS61" s="846"/>
      <c r="AT61" s="846"/>
      <c r="AU61" s="846"/>
      <c r="AV61" s="846"/>
      <c r="AW61" s="846"/>
      <c r="AX61" s="846"/>
      <c r="AY61" s="846"/>
      <c r="AZ61" s="848"/>
      <c r="BA61" s="848"/>
      <c r="BB61" s="848"/>
      <c r="BC61" s="848"/>
      <c r="BD61" s="848"/>
      <c r="BE61" s="841"/>
      <c r="BF61" s="841"/>
      <c r="BG61" s="841"/>
      <c r="BH61" s="841"/>
      <c r="BI61" s="842"/>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45"/>
      <c r="R62" s="846"/>
      <c r="S62" s="846"/>
      <c r="T62" s="846"/>
      <c r="U62" s="846"/>
      <c r="V62" s="846"/>
      <c r="W62" s="846"/>
      <c r="X62" s="846"/>
      <c r="Y62" s="846"/>
      <c r="Z62" s="846"/>
      <c r="AA62" s="846"/>
      <c r="AB62" s="846"/>
      <c r="AC62" s="846"/>
      <c r="AD62" s="846"/>
      <c r="AE62" s="847"/>
      <c r="AF62" s="786"/>
      <c r="AG62" s="787"/>
      <c r="AH62" s="787"/>
      <c r="AI62" s="787"/>
      <c r="AJ62" s="788"/>
      <c r="AK62" s="849"/>
      <c r="AL62" s="846"/>
      <c r="AM62" s="846"/>
      <c r="AN62" s="846"/>
      <c r="AO62" s="846"/>
      <c r="AP62" s="846"/>
      <c r="AQ62" s="846"/>
      <c r="AR62" s="846"/>
      <c r="AS62" s="846"/>
      <c r="AT62" s="846"/>
      <c r="AU62" s="846"/>
      <c r="AV62" s="846"/>
      <c r="AW62" s="846"/>
      <c r="AX62" s="846"/>
      <c r="AY62" s="846"/>
      <c r="AZ62" s="848"/>
      <c r="BA62" s="848"/>
      <c r="BB62" s="848"/>
      <c r="BC62" s="848"/>
      <c r="BD62" s="848"/>
      <c r="BE62" s="841"/>
      <c r="BF62" s="841"/>
      <c r="BG62" s="841"/>
      <c r="BH62" s="841"/>
      <c r="BI62" s="842"/>
      <c r="BJ62" s="857" t="s">
        <v>411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391</v>
      </c>
      <c r="B63" s="789" t="s">
        <v>412</v>
      </c>
      <c r="C63" s="790"/>
      <c r="D63" s="790"/>
      <c r="E63" s="790"/>
      <c r="F63" s="790"/>
      <c r="G63" s="790"/>
      <c r="H63" s="790"/>
      <c r="I63" s="790"/>
      <c r="J63" s="790"/>
      <c r="K63" s="790"/>
      <c r="L63" s="790"/>
      <c r="M63" s="790"/>
      <c r="N63" s="790"/>
      <c r="O63" s="790"/>
      <c r="P63" s="791"/>
      <c r="Q63" s="850"/>
      <c r="R63" s="851"/>
      <c r="S63" s="851"/>
      <c r="T63" s="851"/>
      <c r="U63" s="851"/>
      <c r="V63" s="851"/>
      <c r="W63" s="851"/>
      <c r="X63" s="851"/>
      <c r="Y63" s="851"/>
      <c r="Z63" s="851"/>
      <c r="AA63" s="851"/>
      <c r="AB63" s="851"/>
      <c r="AC63" s="851"/>
      <c r="AD63" s="851"/>
      <c r="AE63" s="852"/>
      <c r="AF63" s="853">
        <v>2346</v>
      </c>
      <c r="AG63" s="854"/>
      <c r="AH63" s="854"/>
      <c r="AI63" s="854"/>
      <c r="AJ63" s="855"/>
      <c r="AK63" s="856"/>
      <c r="AL63" s="851"/>
      <c r="AM63" s="851"/>
      <c r="AN63" s="851"/>
      <c r="AO63" s="851"/>
      <c r="AP63" s="854">
        <v>4697</v>
      </c>
      <c r="AQ63" s="854"/>
      <c r="AR63" s="854"/>
      <c r="AS63" s="854"/>
      <c r="AT63" s="854"/>
      <c r="AU63" s="854">
        <v>2418</v>
      </c>
      <c r="AV63" s="854"/>
      <c r="AW63" s="854"/>
      <c r="AX63" s="854"/>
      <c r="AY63" s="854"/>
      <c r="AZ63" s="858"/>
      <c r="BA63" s="858"/>
      <c r="BB63" s="858"/>
      <c r="BC63" s="858"/>
      <c r="BD63" s="858"/>
      <c r="BE63" s="859"/>
      <c r="BF63" s="859"/>
      <c r="BG63" s="859"/>
      <c r="BH63" s="859"/>
      <c r="BI63" s="860"/>
      <c r="BJ63" s="861" t="s">
        <v>413</v>
      </c>
      <c r="BK63" s="862"/>
      <c r="BL63" s="862"/>
      <c r="BM63" s="862"/>
      <c r="BN63" s="86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415</v>
      </c>
      <c r="B66" s="728"/>
      <c r="C66" s="728"/>
      <c r="D66" s="728"/>
      <c r="E66" s="728"/>
      <c r="F66" s="728"/>
      <c r="G66" s="728"/>
      <c r="H66" s="728"/>
      <c r="I66" s="728"/>
      <c r="J66" s="728"/>
      <c r="K66" s="728"/>
      <c r="L66" s="728"/>
      <c r="M66" s="728"/>
      <c r="N66" s="728"/>
      <c r="O66" s="728"/>
      <c r="P66" s="729"/>
      <c r="Q66" s="733" t="s">
        <v>416</v>
      </c>
      <c r="R66" s="734"/>
      <c r="S66" s="734"/>
      <c r="T66" s="734"/>
      <c r="U66" s="735"/>
      <c r="V66" s="733" t="s">
        <v>417</v>
      </c>
      <c r="W66" s="734"/>
      <c r="X66" s="734"/>
      <c r="Y66" s="734"/>
      <c r="Z66" s="735"/>
      <c r="AA66" s="733" t="s">
        <v>418</v>
      </c>
      <c r="AB66" s="734"/>
      <c r="AC66" s="734"/>
      <c r="AD66" s="734"/>
      <c r="AE66" s="735"/>
      <c r="AF66" s="864" t="s">
        <v>419</v>
      </c>
      <c r="AG66" s="815"/>
      <c r="AH66" s="815"/>
      <c r="AI66" s="815"/>
      <c r="AJ66" s="865"/>
      <c r="AK66" s="733" t="s">
        <v>420</v>
      </c>
      <c r="AL66" s="728"/>
      <c r="AM66" s="728"/>
      <c r="AN66" s="728"/>
      <c r="AO66" s="729"/>
      <c r="AP66" s="733" t="s">
        <v>421</v>
      </c>
      <c r="AQ66" s="734"/>
      <c r="AR66" s="734"/>
      <c r="AS66" s="734"/>
      <c r="AT66" s="735"/>
      <c r="AU66" s="733" t="s">
        <v>422</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6"/>
      <c r="AG67" s="818"/>
      <c r="AH67" s="818"/>
      <c r="AI67" s="818"/>
      <c r="AJ67" s="867"/>
      <c r="AK67" s="86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30"/>
    </row>
    <row r="68" spans="1:131" ht="26.25" customHeight="1" thickTop="1" x14ac:dyDescent="0.2">
      <c r="A68" s="236">
        <v>1</v>
      </c>
      <c r="B68" s="879" t="s">
        <v>588</v>
      </c>
      <c r="C68" s="880"/>
      <c r="D68" s="880"/>
      <c r="E68" s="880"/>
      <c r="F68" s="880"/>
      <c r="G68" s="880"/>
      <c r="H68" s="880"/>
      <c r="I68" s="880"/>
      <c r="J68" s="880"/>
      <c r="K68" s="880"/>
      <c r="L68" s="880"/>
      <c r="M68" s="880"/>
      <c r="N68" s="880"/>
      <c r="O68" s="880"/>
      <c r="P68" s="881"/>
      <c r="Q68" s="882">
        <v>12196</v>
      </c>
      <c r="R68" s="876"/>
      <c r="S68" s="876"/>
      <c r="T68" s="876"/>
      <c r="U68" s="876"/>
      <c r="V68" s="876">
        <v>11638</v>
      </c>
      <c r="W68" s="876"/>
      <c r="X68" s="876"/>
      <c r="Y68" s="876"/>
      <c r="Z68" s="876"/>
      <c r="AA68" s="876">
        <v>558</v>
      </c>
      <c r="AB68" s="876"/>
      <c r="AC68" s="876"/>
      <c r="AD68" s="876"/>
      <c r="AE68" s="876"/>
      <c r="AF68" s="876">
        <v>5505</v>
      </c>
      <c r="AG68" s="876"/>
      <c r="AH68" s="876"/>
      <c r="AI68" s="876"/>
      <c r="AJ68" s="876"/>
      <c r="AK68" s="876" t="s">
        <v>602</v>
      </c>
      <c r="AL68" s="876"/>
      <c r="AM68" s="876"/>
      <c r="AN68" s="876"/>
      <c r="AO68" s="876"/>
      <c r="AP68" s="876">
        <v>4245</v>
      </c>
      <c r="AQ68" s="876"/>
      <c r="AR68" s="876"/>
      <c r="AS68" s="876"/>
      <c r="AT68" s="876"/>
      <c r="AU68" s="876">
        <v>2159</v>
      </c>
      <c r="AV68" s="876"/>
      <c r="AW68" s="876"/>
      <c r="AX68" s="876"/>
      <c r="AY68" s="876"/>
      <c r="AZ68" s="877"/>
      <c r="BA68" s="877"/>
      <c r="BB68" s="877"/>
      <c r="BC68" s="877"/>
      <c r="BD68" s="878"/>
      <c r="BE68" s="241"/>
      <c r="BF68" s="241"/>
      <c r="BG68" s="241"/>
      <c r="BH68" s="241"/>
      <c r="BI68" s="241"/>
      <c r="BJ68" s="241"/>
      <c r="BK68" s="241"/>
      <c r="BL68" s="241"/>
      <c r="BM68" s="241"/>
      <c r="BN68" s="241"/>
      <c r="BO68" s="241"/>
      <c r="BP68" s="241"/>
      <c r="BQ68" s="238">
        <v>62</v>
      </c>
      <c r="BR68" s="243"/>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30"/>
    </row>
    <row r="69" spans="1:131" ht="26.25" customHeight="1" x14ac:dyDescent="0.2">
      <c r="A69" s="238">
        <v>2</v>
      </c>
      <c r="B69" s="883" t="s">
        <v>603</v>
      </c>
      <c r="C69" s="884"/>
      <c r="D69" s="884"/>
      <c r="E69" s="884"/>
      <c r="F69" s="884"/>
      <c r="G69" s="884"/>
      <c r="H69" s="884"/>
      <c r="I69" s="884"/>
      <c r="J69" s="884"/>
      <c r="K69" s="884"/>
      <c r="L69" s="884"/>
      <c r="M69" s="884"/>
      <c r="N69" s="884"/>
      <c r="O69" s="884"/>
      <c r="P69" s="885"/>
      <c r="Q69" s="886">
        <v>2168</v>
      </c>
      <c r="R69" s="843"/>
      <c r="S69" s="843"/>
      <c r="T69" s="843"/>
      <c r="U69" s="843"/>
      <c r="V69" s="843">
        <v>2131</v>
      </c>
      <c r="W69" s="843"/>
      <c r="X69" s="843"/>
      <c r="Y69" s="843"/>
      <c r="Z69" s="843"/>
      <c r="AA69" s="843">
        <v>38</v>
      </c>
      <c r="AB69" s="843"/>
      <c r="AC69" s="843"/>
      <c r="AD69" s="843"/>
      <c r="AE69" s="843"/>
      <c r="AF69" s="843">
        <v>35</v>
      </c>
      <c r="AG69" s="843"/>
      <c r="AH69" s="843"/>
      <c r="AI69" s="843"/>
      <c r="AJ69" s="843"/>
      <c r="AK69" s="843">
        <v>37</v>
      </c>
      <c r="AL69" s="843"/>
      <c r="AM69" s="843"/>
      <c r="AN69" s="843"/>
      <c r="AO69" s="843"/>
      <c r="AP69" s="843">
        <v>765</v>
      </c>
      <c r="AQ69" s="843"/>
      <c r="AR69" s="843"/>
      <c r="AS69" s="843"/>
      <c r="AT69" s="843"/>
      <c r="AU69" s="843">
        <v>516</v>
      </c>
      <c r="AV69" s="843"/>
      <c r="AW69" s="843"/>
      <c r="AX69" s="843"/>
      <c r="AY69" s="843"/>
      <c r="AZ69" s="841"/>
      <c r="BA69" s="841"/>
      <c r="BB69" s="841"/>
      <c r="BC69" s="841"/>
      <c r="BD69" s="842"/>
      <c r="BE69" s="241"/>
      <c r="BF69" s="241"/>
      <c r="BG69" s="241"/>
      <c r="BH69" s="241"/>
      <c r="BI69" s="241"/>
      <c r="BJ69" s="241"/>
      <c r="BK69" s="241"/>
      <c r="BL69" s="241"/>
      <c r="BM69" s="241"/>
      <c r="BN69" s="241"/>
      <c r="BO69" s="241"/>
      <c r="BP69" s="241"/>
      <c r="BQ69" s="238">
        <v>63</v>
      </c>
      <c r="BR69" s="243"/>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30"/>
    </row>
    <row r="70" spans="1:131" ht="26.25" customHeight="1" x14ac:dyDescent="0.2">
      <c r="A70" s="238">
        <v>3</v>
      </c>
      <c r="B70" s="883" t="s">
        <v>589</v>
      </c>
      <c r="C70" s="884"/>
      <c r="D70" s="884"/>
      <c r="E70" s="884"/>
      <c r="F70" s="884"/>
      <c r="G70" s="884"/>
      <c r="H70" s="884"/>
      <c r="I70" s="884"/>
      <c r="J70" s="884"/>
      <c r="K70" s="884"/>
      <c r="L70" s="884"/>
      <c r="M70" s="884"/>
      <c r="N70" s="884"/>
      <c r="O70" s="884"/>
      <c r="P70" s="885"/>
      <c r="Q70" s="886">
        <v>4300</v>
      </c>
      <c r="R70" s="843"/>
      <c r="S70" s="843"/>
      <c r="T70" s="843"/>
      <c r="U70" s="843"/>
      <c r="V70" s="843">
        <v>3691</v>
      </c>
      <c r="W70" s="843"/>
      <c r="X70" s="843"/>
      <c r="Y70" s="843"/>
      <c r="Z70" s="843"/>
      <c r="AA70" s="843">
        <v>609</v>
      </c>
      <c r="AB70" s="843"/>
      <c r="AC70" s="843"/>
      <c r="AD70" s="843"/>
      <c r="AE70" s="843"/>
      <c r="AF70" s="843">
        <v>609</v>
      </c>
      <c r="AG70" s="843"/>
      <c r="AH70" s="843"/>
      <c r="AI70" s="843"/>
      <c r="AJ70" s="843"/>
      <c r="AK70" s="843">
        <v>5</v>
      </c>
      <c r="AL70" s="843"/>
      <c r="AM70" s="843"/>
      <c r="AN70" s="843"/>
      <c r="AO70" s="843"/>
      <c r="AP70" s="835" t="s">
        <v>593</v>
      </c>
      <c r="AQ70" s="836"/>
      <c r="AR70" s="836"/>
      <c r="AS70" s="836"/>
      <c r="AT70" s="837"/>
      <c r="AU70" s="835" t="s">
        <v>593</v>
      </c>
      <c r="AV70" s="836"/>
      <c r="AW70" s="836"/>
      <c r="AX70" s="836"/>
      <c r="AY70" s="837"/>
      <c r="AZ70" s="841"/>
      <c r="BA70" s="841"/>
      <c r="BB70" s="841"/>
      <c r="BC70" s="841"/>
      <c r="BD70" s="842"/>
      <c r="BE70" s="241"/>
      <c r="BF70" s="241"/>
      <c r="BG70" s="241"/>
      <c r="BH70" s="241"/>
      <c r="BI70" s="241"/>
      <c r="BJ70" s="241"/>
      <c r="BK70" s="241"/>
      <c r="BL70" s="241"/>
      <c r="BM70" s="241"/>
      <c r="BN70" s="241"/>
      <c r="BO70" s="241"/>
      <c r="BP70" s="241"/>
      <c r="BQ70" s="238">
        <v>64</v>
      </c>
      <c r="BR70" s="243"/>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30"/>
    </row>
    <row r="71" spans="1:131" ht="26.25" customHeight="1" x14ac:dyDescent="0.2">
      <c r="A71" s="238">
        <v>4</v>
      </c>
      <c r="B71" s="883" t="s">
        <v>590</v>
      </c>
      <c r="C71" s="884"/>
      <c r="D71" s="884"/>
      <c r="E71" s="884"/>
      <c r="F71" s="884"/>
      <c r="G71" s="884"/>
      <c r="H71" s="884"/>
      <c r="I71" s="884"/>
      <c r="J71" s="884"/>
      <c r="K71" s="884"/>
      <c r="L71" s="884"/>
      <c r="M71" s="884"/>
      <c r="N71" s="884"/>
      <c r="O71" s="884"/>
      <c r="P71" s="885"/>
      <c r="Q71" s="886">
        <v>91</v>
      </c>
      <c r="R71" s="843"/>
      <c r="S71" s="843"/>
      <c r="T71" s="843"/>
      <c r="U71" s="843"/>
      <c r="V71" s="843">
        <v>85</v>
      </c>
      <c r="W71" s="843"/>
      <c r="X71" s="843"/>
      <c r="Y71" s="843"/>
      <c r="Z71" s="843"/>
      <c r="AA71" s="843">
        <v>5</v>
      </c>
      <c r="AB71" s="843"/>
      <c r="AC71" s="843"/>
      <c r="AD71" s="843"/>
      <c r="AE71" s="843"/>
      <c r="AF71" s="843">
        <v>5</v>
      </c>
      <c r="AG71" s="843"/>
      <c r="AH71" s="843"/>
      <c r="AI71" s="843"/>
      <c r="AJ71" s="843"/>
      <c r="AK71" s="843">
        <v>5</v>
      </c>
      <c r="AL71" s="843"/>
      <c r="AM71" s="843"/>
      <c r="AN71" s="843"/>
      <c r="AO71" s="843"/>
      <c r="AP71" s="835" t="s">
        <v>593</v>
      </c>
      <c r="AQ71" s="836"/>
      <c r="AR71" s="836"/>
      <c r="AS71" s="836"/>
      <c r="AT71" s="837"/>
      <c r="AU71" s="835" t="s">
        <v>593</v>
      </c>
      <c r="AV71" s="836"/>
      <c r="AW71" s="836"/>
      <c r="AX71" s="836"/>
      <c r="AY71" s="837"/>
      <c r="AZ71" s="841"/>
      <c r="BA71" s="841"/>
      <c r="BB71" s="841"/>
      <c r="BC71" s="841"/>
      <c r="BD71" s="842"/>
      <c r="BE71" s="241"/>
      <c r="BF71" s="241"/>
      <c r="BG71" s="241"/>
      <c r="BH71" s="241"/>
      <c r="BI71" s="241"/>
      <c r="BJ71" s="241"/>
      <c r="BK71" s="241"/>
      <c r="BL71" s="241"/>
      <c r="BM71" s="241"/>
      <c r="BN71" s="241"/>
      <c r="BO71" s="241"/>
      <c r="BP71" s="241"/>
      <c r="BQ71" s="238">
        <v>65</v>
      </c>
      <c r="BR71" s="243"/>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30"/>
    </row>
    <row r="72" spans="1:131" ht="26.25" customHeight="1" x14ac:dyDescent="0.2">
      <c r="A72" s="238">
        <v>5</v>
      </c>
      <c r="B72" s="883" t="s">
        <v>591</v>
      </c>
      <c r="C72" s="884"/>
      <c r="D72" s="884"/>
      <c r="E72" s="884"/>
      <c r="F72" s="884"/>
      <c r="G72" s="884"/>
      <c r="H72" s="884"/>
      <c r="I72" s="884"/>
      <c r="J72" s="884"/>
      <c r="K72" s="884"/>
      <c r="L72" s="884"/>
      <c r="M72" s="884"/>
      <c r="N72" s="884"/>
      <c r="O72" s="884"/>
      <c r="P72" s="885"/>
      <c r="Q72" s="886">
        <v>258426</v>
      </c>
      <c r="R72" s="843"/>
      <c r="S72" s="843"/>
      <c r="T72" s="843"/>
      <c r="U72" s="843"/>
      <c r="V72" s="843">
        <v>253681</v>
      </c>
      <c r="W72" s="843"/>
      <c r="X72" s="843"/>
      <c r="Y72" s="843"/>
      <c r="Z72" s="843"/>
      <c r="AA72" s="843">
        <v>4745</v>
      </c>
      <c r="AB72" s="843"/>
      <c r="AC72" s="843"/>
      <c r="AD72" s="843"/>
      <c r="AE72" s="843"/>
      <c r="AF72" s="843">
        <v>4745</v>
      </c>
      <c r="AG72" s="843"/>
      <c r="AH72" s="843"/>
      <c r="AI72" s="843"/>
      <c r="AJ72" s="843"/>
      <c r="AK72" s="843">
        <v>1906</v>
      </c>
      <c r="AL72" s="843"/>
      <c r="AM72" s="843"/>
      <c r="AN72" s="843"/>
      <c r="AO72" s="843"/>
      <c r="AP72" s="835" t="s">
        <v>593</v>
      </c>
      <c r="AQ72" s="836"/>
      <c r="AR72" s="836"/>
      <c r="AS72" s="836"/>
      <c r="AT72" s="837"/>
      <c r="AU72" s="835" t="s">
        <v>593</v>
      </c>
      <c r="AV72" s="836"/>
      <c r="AW72" s="836"/>
      <c r="AX72" s="836"/>
      <c r="AY72" s="837"/>
      <c r="AZ72" s="841"/>
      <c r="BA72" s="841"/>
      <c r="BB72" s="841"/>
      <c r="BC72" s="841"/>
      <c r="BD72" s="842"/>
      <c r="BE72" s="241"/>
      <c r="BF72" s="241"/>
      <c r="BG72" s="241"/>
      <c r="BH72" s="241"/>
      <c r="BI72" s="241"/>
      <c r="BJ72" s="241"/>
      <c r="BK72" s="241"/>
      <c r="BL72" s="241"/>
      <c r="BM72" s="241"/>
      <c r="BN72" s="241"/>
      <c r="BO72" s="241"/>
      <c r="BP72" s="241"/>
      <c r="BQ72" s="238">
        <v>66</v>
      </c>
      <c r="BR72" s="243"/>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30"/>
    </row>
    <row r="73" spans="1:131" ht="26.25" customHeight="1" x14ac:dyDescent="0.2">
      <c r="A73" s="238">
        <v>6</v>
      </c>
      <c r="B73" s="883" t="s">
        <v>592</v>
      </c>
      <c r="C73" s="884"/>
      <c r="D73" s="884"/>
      <c r="E73" s="884"/>
      <c r="F73" s="884"/>
      <c r="G73" s="884"/>
      <c r="H73" s="884"/>
      <c r="I73" s="884"/>
      <c r="J73" s="884"/>
      <c r="K73" s="884"/>
      <c r="L73" s="884"/>
      <c r="M73" s="884"/>
      <c r="N73" s="884"/>
      <c r="O73" s="884"/>
      <c r="P73" s="885"/>
      <c r="Q73" s="886">
        <v>159</v>
      </c>
      <c r="R73" s="843"/>
      <c r="S73" s="843"/>
      <c r="T73" s="843"/>
      <c r="U73" s="843"/>
      <c r="V73" s="835">
        <v>134</v>
      </c>
      <c r="W73" s="836"/>
      <c r="X73" s="836"/>
      <c r="Y73" s="836"/>
      <c r="Z73" s="837"/>
      <c r="AA73" s="843">
        <v>24</v>
      </c>
      <c r="AB73" s="843"/>
      <c r="AC73" s="843"/>
      <c r="AD73" s="843"/>
      <c r="AE73" s="843"/>
      <c r="AF73" s="843">
        <v>24</v>
      </c>
      <c r="AG73" s="843"/>
      <c r="AH73" s="843"/>
      <c r="AI73" s="843"/>
      <c r="AJ73" s="843"/>
      <c r="AK73" s="835">
        <v>9</v>
      </c>
      <c r="AL73" s="836"/>
      <c r="AM73" s="836"/>
      <c r="AN73" s="836"/>
      <c r="AO73" s="837"/>
      <c r="AP73" s="835" t="s">
        <v>593</v>
      </c>
      <c r="AQ73" s="836"/>
      <c r="AR73" s="836"/>
      <c r="AS73" s="836"/>
      <c r="AT73" s="837"/>
      <c r="AU73" s="835" t="s">
        <v>593</v>
      </c>
      <c r="AV73" s="836"/>
      <c r="AW73" s="836"/>
      <c r="AX73" s="836"/>
      <c r="AY73" s="837"/>
      <c r="AZ73" s="841"/>
      <c r="BA73" s="841"/>
      <c r="BB73" s="841"/>
      <c r="BC73" s="841"/>
      <c r="BD73" s="842"/>
      <c r="BE73" s="241"/>
      <c r="BF73" s="241"/>
      <c r="BG73" s="241"/>
      <c r="BH73" s="241"/>
      <c r="BI73" s="241"/>
      <c r="BJ73" s="241"/>
      <c r="BK73" s="241"/>
      <c r="BL73" s="241"/>
      <c r="BM73" s="241"/>
      <c r="BN73" s="241"/>
      <c r="BO73" s="241"/>
      <c r="BP73" s="241"/>
      <c r="BQ73" s="238">
        <v>67</v>
      </c>
      <c r="BR73" s="243"/>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30"/>
    </row>
    <row r="74" spans="1:131" ht="26.25" customHeight="1" x14ac:dyDescent="0.2">
      <c r="A74" s="238">
        <v>7</v>
      </c>
      <c r="B74" s="883"/>
      <c r="C74" s="884"/>
      <c r="D74" s="884"/>
      <c r="E74" s="884"/>
      <c r="F74" s="884"/>
      <c r="G74" s="884"/>
      <c r="H74" s="884"/>
      <c r="I74" s="884"/>
      <c r="J74" s="884"/>
      <c r="K74" s="884"/>
      <c r="L74" s="884"/>
      <c r="M74" s="884"/>
      <c r="N74" s="884"/>
      <c r="O74" s="884"/>
      <c r="P74" s="885"/>
      <c r="Q74" s="886"/>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1"/>
      <c r="BA74" s="841"/>
      <c r="BB74" s="841"/>
      <c r="BC74" s="841"/>
      <c r="BD74" s="842"/>
      <c r="BE74" s="241"/>
      <c r="BF74" s="241"/>
      <c r="BG74" s="241"/>
      <c r="BH74" s="241"/>
      <c r="BI74" s="241"/>
      <c r="BJ74" s="241"/>
      <c r="BK74" s="241"/>
      <c r="BL74" s="241"/>
      <c r="BM74" s="241"/>
      <c r="BN74" s="241"/>
      <c r="BO74" s="241"/>
      <c r="BP74" s="241"/>
      <c r="BQ74" s="238">
        <v>68</v>
      </c>
      <c r="BR74" s="243"/>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30"/>
    </row>
    <row r="75" spans="1:131" ht="26.25" customHeight="1" x14ac:dyDescent="0.2">
      <c r="A75" s="238">
        <v>8</v>
      </c>
      <c r="B75" s="883"/>
      <c r="C75" s="884"/>
      <c r="D75" s="884"/>
      <c r="E75" s="884"/>
      <c r="F75" s="884"/>
      <c r="G75" s="884"/>
      <c r="H75" s="884"/>
      <c r="I75" s="884"/>
      <c r="J75" s="884"/>
      <c r="K75" s="884"/>
      <c r="L75" s="884"/>
      <c r="M75" s="884"/>
      <c r="N75" s="884"/>
      <c r="O75" s="884"/>
      <c r="P75" s="885"/>
      <c r="Q75" s="887"/>
      <c r="R75" s="836"/>
      <c r="S75" s="836"/>
      <c r="T75" s="836"/>
      <c r="U75" s="837"/>
      <c r="V75" s="835"/>
      <c r="W75" s="836"/>
      <c r="X75" s="836"/>
      <c r="Y75" s="836"/>
      <c r="Z75" s="837"/>
      <c r="AA75" s="835"/>
      <c r="AB75" s="836"/>
      <c r="AC75" s="836"/>
      <c r="AD75" s="836"/>
      <c r="AE75" s="837"/>
      <c r="AF75" s="835"/>
      <c r="AG75" s="836"/>
      <c r="AH75" s="836"/>
      <c r="AI75" s="836"/>
      <c r="AJ75" s="837"/>
      <c r="AK75" s="835"/>
      <c r="AL75" s="836"/>
      <c r="AM75" s="836"/>
      <c r="AN75" s="836"/>
      <c r="AO75" s="837"/>
      <c r="AP75" s="835"/>
      <c r="AQ75" s="836"/>
      <c r="AR75" s="836"/>
      <c r="AS75" s="836"/>
      <c r="AT75" s="837"/>
      <c r="AU75" s="835"/>
      <c r="AV75" s="836"/>
      <c r="AW75" s="836"/>
      <c r="AX75" s="836"/>
      <c r="AY75" s="837"/>
      <c r="AZ75" s="841"/>
      <c r="BA75" s="841"/>
      <c r="BB75" s="841"/>
      <c r="BC75" s="841"/>
      <c r="BD75" s="842"/>
      <c r="BE75" s="241"/>
      <c r="BF75" s="241"/>
      <c r="BG75" s="241"/>
      <c r="BH75" s="241"/>
      <c r="BI75" s="241"/>
      <c r="BJ75" s="241"/>
      <c r="BK75" s="241"/>
      <c r="BL75" s="241"/>
      <c r="BM75" s="241"/>
      <c r="BN75" s="241"/>
      <c r="BO75" s="241"/>
      <c r="BP75" s="241"/>
      <c r="BQ75" s="238">
        <v>69</v>
      </c>
      <c r="BR75" s="243"/>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30"/>
    </row>
    <row r="76" spans="1:131" ht="26.25" customHeight="1" x14ac:dyDescent="0.2">
      <c r="A76" s="238">
        <v>9</v>
      </c>
      <c r="B76" s="883"/>
      <c r="C76" s="884"/>
      <c r="D76" s="884"/>
      <c r="E76" s="884"/>
      <c r="F76" s="884"/>
      <c r="G76" s="884"/>
      <c r="H76" s="884"/>
      <c r="I76" s="884"/>
      <c r="J76" s="884"/>
      <c r="K76" s="884"/>
      <c r="L76" s="884"/>
      <c r="M76" s="884"/>
      <c r="N76" s="884"/>
      <c r="O76" s="884"/>
      <c r="P76" s="885"/>
      <c r="Q76" s="887"/>
      <c r="R76" s="836"/>
      <c r="S76" s="836"/>
      <c r="T76" s="836"/>
      <c r="U76" s="837"/>
      <c r="V76" s="835"/>
      <c r="W76" s="836"/>
      <c r="X76" s="836"/>
      <c r="Y76" s="836"/>
      <c r="Z76" s="837"/>
      <c r="AA76" s="835"/>
      <c r="AB76" s="836"/>
      <c r="AC76" s="836"/>
      <c r="AD76" s="836"/>
      <c r="AE76" s="837"/>
      <c r="AF76" s="835"/>
      <c r="AG76" s="836"/>
      <c r="AH76" s="836"/>
      <c r="AI76" s="836"/>
      <c r="AJ76" s="837"/>
      <c r="AK76" s="835"/>
      <c r="AL76" s="836"/>
      <c r="AM76" s="836"/>
      <c r="AN76" s="836"/>
      <c r="AO76" s="837"/>
      <c r="AP76" s="835"/>
      <c r="AQ76" s="836"/>
      <c r="AR76" s="836"/>
      <c r="AS76" s="836"/>
      <c r="AT76" s="837"/>
      <c r="AU76" s="835"/>
      <c r="AV76" s="836"/>
      <c r="AW76" s="836"/>
      <c r="AX76" s="836"/>
      <c r="AY76" s="837"/>
      <c r="AZ76" s="841"/>
      <c r="BA76" s="841"/>
      <c r="BB76" s="841"/>
      <c r="BC76" s="841"/>
      <c r="BD76" s="842"/>
      <c r="BE76" s="241"/>
      <c r="BF76" s="241"/>
      <c r="BG76" s="241"/>
      <c r="BH76" s="241"/>
      <c r="BI76" s="241"/>
      <c r="BJ76" s="241"/>
      <c r="BK76" s="241"/>
      <c r="BL76" s="241"/>
      <c r="BM76" s="241"/>
      <c r="BN76" s="241"/>
      <c r="BO76" s="241"/>
      <c r="BP76" s="241"/>
      <c r="BQ76" s="238">
        <v>70</v>
      </c>
      <c r="BR76" s="243"/>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30"/>
    </row>
    <row r="77" spans="1:131" ht="26.25" customHeight="1" x14ac:dyDescent="0.2">
      <c r="A77" s="238">
        <v>10</v>
      </c>
      <c r="B77" s="883"/>
      <c r="C77" s="884"/>
      <c r="D77" s="884"/>
      <c r="E77" s="884"/>
      <c r="F77" s="884"/>
      <c r="G77" s="884"/>
      <c r="H77" s="884"/>
      <c r="I77" s="884"/>
      <c r="J77" s="884"/>
      <c r="K77" s="884"/>
      <c r="L77" s="884"/>
      <c r="M77" s="884"/>
      <c r="N77" s="884"/>
      <c r="O77" s="884"/>
      <c r="P77" s="885"/>
      <c r="Q77" s="887"/>
      <c r="R77" s="836"/>
      <c r="S77" s="836"/>
      <c r="T77" s="836"/>
      <c r="U77" s="837"/>
      <c r="V77" s="835"/>
      <c r="W77" s="836"/>
      <c r="X77" s="836"/>
      <c r="Y77" s="836"/>
      <c r="Z77" s="837"/>
      <c r="AA77" s="835"/>
      <c r="AB77" s="836"/>
      <c r="AC77" s="836"/>
      <c r="AD77" s="836"/>
      <c r="AE77" s="837"/>
      <c r="AF77" s="835"/>
      <c r="AG77" s="836"/>
      <c r="AH77" s="836"/>
      <c r="AI77" s="836"/>
      <c r="AJ77" s="837"/>
      <c r="AK77" s="835"/>
      <c r="AL77" s="836"/>
      <c r="AM77" s="836"/>
      <c r="AN77" s="836"/>
      <c r="AO77" s="837"/>
      <c r="AP77" s="835"/>
      <c r="AQ77" s="836"/>
      <c r="AR77" s="836"/>
      <c r="AS77" s="836"/>
      <c r="AT77" s="837"/>
      <c r="AU77" s="835"/>
      <c r="AV77" s="836"/>
      <c r="AW77" s="836"/>
      <c r="AX77" s="836"/>
      <c r="AY77" s="837"/>
      <c r="AZ77" s="841"/>
      <c r="BA77" s="841"/>
      <c r="BB77" s="841"/>
      <c r="BC77" s="841"/>
      <c r="BD77" s="842"/>
      <c r="BE77" s="241"/>
      <c r="BF77" s="241"/>
      <c r="BG77" s="241"/>
      <c r="BH77" s="241"/>
      <c r="BI77" s="241"/>
      <c r="BJ77" s="241"/>
      <c r="BK77" s="241"/>
      <c r="BL77" s="241"/>
      <c r="BM77" s="241"/>
      <c r="BN77" s="241"/>
      <c r="BO77" s="241"/>
      <c r="BP77" s="241"/>
      <c r="BQ77" s="238">
        <v>71</v>
      </c>
      <c r="BR77" s="243"/>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30"/>
    </row>
    <row r="78" spans="1:131" ht="26.25" customHeight="1" x14ac:dyDescent="0.2">
      <c r="A78" s="238">
        <v>11</v>
      </c>
      <c r="B78" s="883"/>
      <c r="C78" s="884"/>
      <c r="D78" s="884"/>
      <c r="E78" s="884"/>
      <c r="F78" s="884"/>
      <c r="G78" s="884"/>
      <c r="H78" s="884"/>
      <c r="I78" s="884"/>
      <c r="J78" s="884"/>
      <c r="K78" s="884"/>
      <c r="L78" s="884"/>
      <c r="M78" s="884"/>
      <c r="N78" s="884"/>
      <c r="O78" s="884"/>
      <c r="P78" s="885"/>
      <c r="Q78" s="886"/>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1"/>
      <c r="BA78" s="841"/>
      <c r="BB78" s="841"/>
      <c r="BC78" s="841"/>
      <c r="BD78" s="842"/>
      <c r="BE78" s="241"/>
      <c r="BF78" s="241"/>
      <c r="BG78" s="241"/>
      <c r="BH78" s="241"/>
      <c r="BI78" s="241"/>
      <c r="BJ78" s="230"/>
      <c r="BK78" s="230"/>
      <c r="BL78" s="230"/>
      <c r="BM78" s="230"/>
      <c r="BN78" s="230"/>
      <c r="BO78" s="241"/>
      <c r="BP78" s="241"/>
      <c r="BQ78" s="238">
        <v>72</v>
      </c>
      <c r="BR78" s="243"/>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30"/>
    </row>
    <row r="79" spans="1:131" ht="26.25" customHeight="1" x14ac:dyDescent="0.2">
      <c r="A79" s="238">
        <v>12</v>
      </c>
      <c r="B79" s="883"/>
      <c r="C79" s="884"/>
      <c r="D79" s="884"/>
      <c r="E79" s="884"/>
      <c r="F79" s="884"/>
      <c r="G79" s="884"/>
      <c r="H79" s="884"/>
      <c r="I79" s="884"/>
      <c r="J79" s="884"/>
      <c r="K79" s="884"/>
      <c r="L79" s="884"/>
      <c r="M79" s="884"/>
      <c r="N79" s="884"/>
      <c r="O79" s="884"/>
      <c r="P79" s="885"/>
      <c r="Q79" s="886"/>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1"/>
      <c r="BA79" s="841"/>
      <c r="BB79" s="841"/>
      <c r="BC79" s="841"/>
      <c r="BD79" s="842"/>
      <c r="BE79" s="241"/>
      <c r="BF79" s="241"/>
      <c r="BG79" s="241"/>
      <c r="BH79" s="241"/>
      <c r="BI79" s="241"/>
      <c r="BJ79" s="230"/>
      <c r="BK79" s="230"/>
      <c r="BL79" s="230"/>
      <c r="BM79" s="230"/>
      <c r="BN79" s="230"/>
      <c r="BO79" s="241"/>
      <c r="BP79" s="241"/>
      <c r="BQ79" s="238">
        <v>73</v>
      </c>
      <c r="BR79" s="243"/>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30"/>
    </row>
    <row r="80" spans="1:131" ht="26.25" customHeight="1" x14ac:dyDescent="0.2">
      <c r="A80" s="238">
        <v>13</v>
      </c>
      <c r="B80" s="883"/>
      <c r="C80" s="884"/>
      <c r="D80" s="884"/>
      <c r="E80" s="884"/>
      <c r="F80" s="884"/>
      <c r="G80" s="884"/>
      <c r="H80" s="884"/>
      <c r="I80" s="884"/>
      <c r="J80" s="884"/>
      <c r="K80" s="884"/>
      <c r="L80" s="884"/>
      <c r="M80" s="884"/>
      <c r="N80" s="884"/>
      <c r="O80" s="884"/>
      <c r="P80" s="885"/>
      <c r="Q80" s="886"/>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1"/>
      <c r="BA80" s="841"/>
      <c r="BB80" s="841"/>
      <c r="BC80" s="841"/>
      <c r="BD80" s="842"/>
      <c r="BE80" s="241"/>
      <c r="BF80" s="241"/>
      <c r="BG80" s="241"/>
      <c r="BH80" s="241"/>
      <c r="BI80" s="241"/>
      <c r="BJ80" s="241"/>
      <c r="BK80" s="241"/>
      <c r="BL80" s="241"/>
      <c r="BM80" s="241"/>
      <c r="BN80" s="241"/>
      <c r="BO80" s="241"/>
      <c r="BP80" s="241"/>
      <c r="BQ80" s="238">
        <v>74</v>
      </c>
      <c r="BR80" s="243"/>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30"/>
    </row>
    <row r="81" spans="1:131" ht="26.25" customHeight="1" x14ac:dyDescent="0.2">
      <c r="A81" s="238">
        <v>14</v>
      </c>
      <c r="B81" s="883"/>
      <c r="C81" s="884"/>
      <c r="D81" s="884"/>
      <c r="E81" s="884"/>
      <c r="F81" s="884"/>
      <c r="G81" s="884"/>
      <c r="H81" s="884"/>
      <c r="I81" s="884"/>
      <c r="J81" s="884"/>
      <c r="K81" s="884"/>
      <c r="L81" s="884"/>
      <c r="M81" s="884"/>
      <c r="N81" s="884"/>
      <c r="O81" s="884"/>
      <c r="P81" s="885"/>
      <c r="Q81" s="886"/>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1"/>
      <c r="BA81" s="841"/>
      <c r="BB81" s="841"/>
      <c r="BC81" s="841"/>
      <c r="BD81" s="842"/>
      <c r="BE81" s="241"/>
      <c r="BF81" s="241"/>
      <c r="BG81" s="241"/>
      <c r="BH81" s="241"/>
      <c r="BI81" s="241"/>
      <c r="BJ81" s="241"/>
      <c r="BK81" s="241"/>
      <c r="BL81" s="241"/>
      <c r="BM81" s="241"/>
      <c r="BN81" s="241"/>
      <c r="BO81" s="241"/>
      <c r="BP81" s="241"/>
      <c r="BQ81" s="238">
        <v>75</v>
      </c>
      <c r="BR81" s="243"/>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30"/>
    </row>
    <row r="82" spans="1:131" ht="26.25" customHeight="1" x14ac:dyDescent="0.2">
      <c r="A82" s="238">
        <v>15</v>
      </c>
      <c r="B82" s="883"/>
      <c r="C82" s="884"/>
      <c r="D82" s="884"/>
      <c r="E82" s="884"/>
      <c r="F82" s="884"/>
      <c r="G82" s="884"/>
      <c r="H82" s="884"/>
      <c r="I82" s="884"/>
      <c r="J82" s="884"/>
      <c r="K82" s="884"/>
      <c r="L82" s="884"/>
      <c r="M82" s="884"/>
      <c r="N82" s="884"/>
      <c r="O82" s="884"/>
      <c r="P82" s="885"/>
      <c r="Q82" s="886"/>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1"/>
      <c r="BA82" s="841"/>
      <c r="BB82" s="841"/>
      <c r="BC82" s="841"/>
      <c r="BD82" s="842"/>
      <c r="BE82" s="241"/>
      <c r="BF82" s="241"/>
      <c r="BG82" s="241"/>
      <c r="BH82" s="241"/>
      <c r="BI82" s="241"/>
      <c r="BJ82" s="241"/>
      <c r="BK82" s="241"/>
      <c r="BL82" s="241"/>
      <c r="BM82" s="241"/>
      <c r="BN82" s="241"/>
      <c r="BO82" s="241"/>
      <c r="BP82" s="241"/>
      <c r="BQ82" s="238">
        <v>76</v>
      </c>
      <c r="BR82" s="243"/>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30"/>
    </row>
    <row r="83" spans="1:131" ht="26.25" customHeight="1" x14ac:dyDescent="0.2">
      <c r="A83" s="238">
        <v>16</v>
      </c>
      <c r="B83" s="883"/>
      <c r="C83" s="884"/>
      <c r="D83" s="884"/>
      <c r="E83" s="884"/>
      <c r="F83" s="884"/>
      <c r="G83" s="884"/>
      <c r="H83" s="884"/>
      <c r="I83" s="884"/>
      <c r="J83" s="884"/>
      <c r="K83" s="884"/>
      <c r="L83" s="884"/>
      <c r="M83" s="884"/>
      <c r="N83" s="884"/>
      <c r="O83" s="884"/>
      <c r="P83" s="885"/>
      <c r="Q83" s="886"/>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1"/>
      <c r="BA83" s="841"/>
      <c r="BB83" s="841"/>
      <c r="BC83" s="841"/>
      <c r="BD83" s="842"/>
      <c r="BE83" s="241"/>
      <c r="BF83" s="241"/>
      <c r="BG83" s="241"/>
      <c r="BH83" s="241"/>
      <c r="BI83" s="241"/>
      <c r="BJ83" s="241"/>
      <c r="BK83" s="241"/>
      <c r="BL83" s="241"/>
      <c r="BM83" s="241"/>
      <c r="BN83" s="241"/>
      <c r="BO83" s="241"/>
      <c r="BP83" s="241"/>
      <c r="BQ83" s="238">
        <v>77</v>
      </c>
      <c r="BR83" s="243"/>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30"/>
    </row>
    <row r="84" spans="1:131" ht="26.25" customHeight="1" x14ac:dyDescent="0.2">
      <c r="A84" s="238">
        <v>17</v>
      </c>
      <c r="B84" s="883"/>
      <c r="C84" s="884"/>
      <c r="D84" s="884"/>
      <c r="E84" s="884"/>
      <c r="F84" s="884"/>
      <c r="G84" s="884"/>
      <c r="H84" s="884"/>
      <c r="I84" s="884"/>
      <c r="J84" s="884"/>
      <c r="K84" s="884"/>
      <c r="L84" s="884"/>
      <c r="M84" s="884"/>
      <c r="N84" s="884"/>
      <c r="O84" s="884"/>
      <c r="P84" s="885"/>
      <c r="Q84" s="886"/>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1"/>
      <c r="BA84" s="841"/>
      <c r="BB84" s="841"/>
      <c r="BC84" s="841"/>
      <c r="BD84" s="842"/>
      <c r="BE84" s="241"/>
      <c r="BF84" s="241"/>
      <c r="BG84" s="241"/>
      <c r="BH84" s="241"/>
      <c r="BI84" s="241"/>
      <c r="BJ84" s="241"/>
      <c r="BK84" s="241"/>
      <c r="BL84" s="241"/>
      <c r="BM84" s="241"/>
      <c r="BN84" s="241"/>
      <c r="BO84" s="241"/>
      <c r="BP84" s="241"/>
      <c r="BQ84" s="238">
        <v>78</v>
      </c>
      <c r="BR84" s="243"/>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30"/>
    </row>
    <row r="85" spans="1:131" ht="26.25" customHeight="1" x14ac:dyDescent="0.2">
      <c r="A85" s="238">
        <v>18</v>
      </c>
      <c r="B85" s="883"/>
      <c r="C85" s="884"/>
      <c r="D85" s="884"/>
      <c r="E85" s="884"/>
      <c r="F85" s="884"/>
      <c r="G85" s="884"/>
      <c r="H85" s="884"/>
      <c r="I85" s="884"/>
      <c r="J85" s="884"/>
      <c r="K85" s="884"/>
      <c r="L85" s="884"/>
      <c r="M85" s="884"/>
      <c r="N85" s="884"/>
      <c r="O85" s="884"/>
      <c r="P85" s="885"/>
      <c r="Q85" s="886"/>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1"/>
      <c r="BA85" s="841"/>
      <c r="BB85" s="841"/>
      <c r="BC85" s="841"/>
      <c r="BD85" s="842"/>
      <c r="BE85" s="241"/>
      <c r="BF85" s="241"/>
      <c r="BG85" s="241"/>
      <c r="BH85" s="241"/>
      <c r="BI85" s="241"/>
      <c r="BJ85" s="241"/>
      <c r="BK85" s="241"/>
      <c r="BL85" s="241"/>
      <c r="BM85" s="241"/>
      <c r="BN85" s="241"/>
      <c r="BO85" s="241"/>
      <c r="BP85" s="241"/>
      <c r="BQ85" s="238">
        <v>79</v>
      </c>
      <c r="BR85" s="243"/>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30"/>
    </row>
    <row r="86" spans="1:131" ht="26.25" customHeight="1" x14ac:dyDescent="0.2">
      <c r="A86" s="238">
        <v>19</v>
      </c>
      <c r="B86" s="883"/>
      <c r="C86" s="884"/>
      <c r="D86" s="884"/>
      <c r="E86" s="884"/>
      <c r="F86" s="884"/>
      <c r="G86" s="884"/>
      <c r="H86" s="884"/>
      <c r="I86" s="884"/>
      <c r="J86" s="884"/>
      <c r="K86" s="884"/>
      <c r="L86" s="884"/>
      <c r="M86" s="884"/>
      <c r="N86" s="884"/>
      <c r="O86" s="884"/>
      <c r="P86" s="885"/>
      <c r="Q86" s="886"/>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1"/>
      <c r="BA86" s="841"/>
      <c r="BB86" s="841"/>
      <c r="BC86" s="841"/>
      <c r="BD86" s="842"/>
      <c r="BE86" s="241"/>
      <c r="BF86" s="241"/>
      <c r="BG86" s="241"/>
      <c r="BH86" s="241"/>
      <c r="BI86" s="241"/>
      <c r="BJ86" s="241"/>
      <c r="BK86" s="241"/>
      <c r="BL86" s="241"/>
      <c r="BM86" s="241"/>
      <c r="BN86" s="241"/>
      <c r="BO86" s="241"/>
      <c r="BP86" s="241"/>
      <c r="BQ86" s="238">
        <v>80</v>
      </c>
      <c r="BR86" s="243"/>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30"/>
    </row>
    <row r="87" spans="1:131" ht="26.25" customHeight="1" x14ac:dyDescent="0.2">
      <c r="A87" s="244">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41"/>
      <c r="BF87" s="241"/>
      <c r="BG87" s="241"/>
      <c r="BH87" s="241"/>
      <c r="BI87" s="241"/>
      <c r="BJ87" s="241"/>
      <c r="BK87" s="241"/>
      <c r="BL87" s="241"/>
      <c r="BM87" s="241"/>
      <c r="BN87" s="241"/>
      <c r="BO87" s="241"/>
      <c r="BP87" s="241"/>
      <c r="BQ87" s="238">
        <v>81</v>
      </c>
      <c r="BR87" s="243"/>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30"/>
    </row>
    <row r="88" spans="1:131" ht="26.25" customHeight="1" thickBot="1" x14ac:dyDescent="0.25">
      <c r="A88" s="240" t="s">
        <v>391</v>
      </c>
      <c r="B88" s="789" t="s">
        <v>423</v>
      </c>
      <c r="C88" s="790"/>
      <c r="D88" s="790"/>
      <c r="E88" s="790"/>
      <c r="F88" s="790"/>
      <c r="G88" s="790"/>
      <c r="H88" s="790"/>
      <c r="I88" s="790"/>
      <c r="J88" s="790"/>
      <c r="K88" s="790"/>
      <c r="L88" s="790"/>
      <c r="M88" s="790"/>
      <c r="N88" s="790"/>
      <c r="O88" s="790"/>
      <c r="P88" s="791"/>
      <c r="Q88" s="850"/>
      <c r="R88" s="851"/>
      <c r="S88" s="851"/>
      <c r="T88" s="851"/>
      <c r="U88" s="851"/>
      <c r="V88" s="851"/>
      <c r="W88" s="851"/>
      <c r="X88" s="851"/>
      <c r="Y88" s="851"/>
      <c r="Z88" s="851"/>
      <c r="AA88" s="851"/>
      <c r="AB88" s="851"/>
      <c r="AC88" s="851"/>
      <c r="AD88" s="851"/>
      <c r="AE88" s="851"/>
      <c r="AF88" s="854">
        <v>10924</v>
      </c>
      <c r="AG88" s="854"/>
      <c r="AH88" s="854"/>
      <c r="AI88" s="854"/>
      <c r="AJ88" s="854"/>
      <c r="AK88" s="851"/>
      <c r="AL88" s="851"/>
      <c r="AM88" s="851"/>
      <c r="AN88" s="851"/>
      <c r="AO88" s="851"/>
      <c r="AP88" s="854">
        <v>5010</v>
      </c>
      <c r="AQ88" s="854"/>
      <c r="AR88" s="854"/>
      <c r="AS88" s="854"/>
      <c r="AT88" s="854"/>
      <c r="AU88" s="854">
        <v>2675</v>
      </c>
      <c r="AV88" s="854"/>
      <c r="AW88" s="854"/>
      <c r="AX88" s="854"/>
      <c r="AY88" s="854"/>
      <c r="AZ88" s="859"/>
      <c r="BA88" s="859"/>
      <c r="BB88" s="859"/>
      <c r="BC88" s="859"/>
      <c r="BD88" s="860"/>
      <c r="BE88" s="241"/>
      <c r="BF88" s="241"/>
      <c r="BG88" s="241"/>
      <c r="BH88" s="241"/>
      <c r="BI88" s="241"/>
      <c r="BJ88" s="241"/>
      <c r="BK88" s="241"/>
      <c r="BL88" s="241"/>
      <c r="BM88" s="241"/>
      <c r="BN88" s="241"/>
      <c r="BO88" s="241"/>
      <c r="BP88" s="241"/>
      <c r="BQ88" s="238">
        <v>82</v>
      </c>
      <c r="BR88" s="243"/>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89" t="s">
        <v>424</v>
      </c>
      <c r="BS102" s="790"/>
      <c r="BT102" s="790"/>
      <c r="BU102" s="790"/>
      <c r="BV102" s="790"/>
      <c r="BW102" s="790"/>
      <c r="BX102" s="790"/>
      <c r="BY102" s="790"/>
      <c r="BZ102" s="790"/>
      <c r="CA102" s="790"/>
      <c r="CB102" s="790"/>
      <c r="CC102" s="790"/>
      <c r="CD102" s="790"/>
      <c r="CE102" s="790"/>
      <c r="CF102" s="790"/>
      <c r="CG102" s="791"/>
      <c r="CH102" s="895"/>
      <c r="CI102" s="896"/>
      <c r="CJ102" s="896"/>
      <c r="CK102" s="896"/>
      <c r="CL102" s="897"/>
      <c r="CM102" s="895"/>
      <c r="CN102" s="896"/>
      <c r="CO102" s="896"/>
      <c r="CP102" s="896"/>
      <c r="CQ102" s="897"/>
      <c r="CR102" s="898">
        <v>14</v>
      </c>
      <c r="CS102" s="862"/>
      <c r="CT102" s="862"/>
      <c r="CU102" s="862"/>
      <c r="CV102" s="899"/>
      <c r="CW102" s="898" t="s">
        <v>593</v>
      </c>
      <c r="CX102" s="862"/>
      <c r="CY102" s="862"/>
      <c r="CZ102" s="862"/>
      <c r="DA102" s="899"/>
      <c r="DB102" s="898">
        <v>27</v>
      </c>
      <c r="DC102" s="862"/>
      <c r="DD102" s="862"/>
      <c r="DE102" s="862"/>
      <c r="DF102" s="899"/>
      <c r="DG102" s="898" t="s">
        <v>593</v>
      </c>
      <c r="DH102" s="862"/>
      <c r="DI102" s="862"/>
      <c r="DJ102" s="862"/>
      <c r="DK102" s="899"/>
      <c r="DL102" s="898" t="s">
        <v>593</v>
      </c>
      <c r="DM102" s="862"/>
      <c r="DN102" s="862"/>
      <c r="DO102" s="862"/>
      <c r="DP102" s="899"/>
      <c r="DQ102" s="898" t="s">
        <v>593</v>
      </c>
      <c r="DR102" s="862"/>
      <c r="DS102" s="862"/>
      <c r="DT102" s="862"/>
      <c r="DU102" s="899"/>
      <c r="DV102" s="789" t="s">
        <v>593</v>
      </c>
      <c r="DW102" s="790"/>
      <c r="DX102" s="790"/>
      <c r="DY102" s="790"/>
      <c r="DZ102" s="922"/>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3" t="s">
        <v>425</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4" t="s">
        <v>426</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5" t="s">
        <v>429</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430</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30" customFormat="1" ht="26.25" customHeight="1" x14ac:dyDescent="0.2">
      <c r="A109" s="920" t="s">
        <v>431</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432</v>
      </c>
      <c r="AB109" s="901"/>
      <c r="AC109" s="901"/>
      <c r="AD109" s="901"/>
      <c r="AE109" s="902"/>
      <c r="AF109" s="900" t="s">
        <v>433</v>
      </c>
      <c r="AG109" s="901"/>
      <c r="AH109" s="901"/>
      <c r="AI109" s="901"/>
      <c r="AJ109" s="902"/>
      <c r="AK109" s="900" t="s">
        <v>309</v>
      </c>
      <c r="AL109" s="901"/>
      <c r="AM109" s="901"/>
      <c r="AN109" s="901"/>
      <c r="AO109" s="902"/>
      <c r="AP109" s="900" t="s">
        <v>434</v>
      </c>
      <c r="AQ109" s="901"/>
      <c r="AR109" s="901"/>
      <c r="AS109" s="901"/>
      <c r="AT109" s="903"/>
      <c r="AU109" s="920" t="s">
        <v>431</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432</v>
      </c>
      <c r="BR109" s="901"/>
      <c r="BS109" s="901"/>
      <c r="BT109" s="901"/>
      <c r="BU109" s="902"/>
      <c r="BV109" s="900" t="s">
        <v>433</v>
      </c>
      <c r="BW109" s="901"/>
      <c r="BX109" s="901"/>
      <c r="BY109" s="901"/>
      <c r="BZ109" s="902"/>
      <c r="CA109" s="900" t="s">
        <v>309</v>
      </c>
      <c r="CB109" s="901"/>
      <c r="CC109" s="901"/>
      <c r="CD109" s="901"/>
      <c r="CE109" s="902"/>
      <c r="CF109" s="921" t="s">
        <v>434</v>
      </c>
      <c r="CG109" s="921"/>
      <c r="CH109" s="921"/>
      <c r="CI109" s="921"/>
      <c r="CJ109" s="921"/>
      <c r="CK109" s="900" t="s">
        <v>435</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432</v>
      </c>
      <c r="DH109" s="901"/>
      <c r="DI109" s="901"/>
      <c r="DJ109" s="901"/>
      <c r="DK109" s="902"/>
      <c r="DL109" s="900" t="s">
        <v>433</v>
      </c>
      <c r="DM109" s="901"/>
      <c r="DN109" s="901"/>
      <c r="DO109" s="901"/>
      <c r="DP109" s="902"/>
      <c r="DQ109" s="900" t="s">
        <v>309</v>
      </c>
      <c r="DR109" s="901"/>
      <c r="DS109" s="901"/>
      <c r="DT109" s="901"/>
      <c r="DU109" s="902"/>
      <c r="DV109" s="900" t="s">
        <v>434</v>
      </c>
      <c r="DW109" s="901"/>
      <c r="DX109" s="901"/>
      <c r="DY109" s="901"/>
      <c r="DZ109" s="903"/>
    </row>
    <row r="110" spans="1:131" s="230" customFormat="1" ht="26.25" customHeight="1" x14ac:dyDescent="0.2">
      <c r="A110" s="904" t="s">
        <v>436</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1850712</v>
      </c>
      <c r="AB110" s="908"/>
      <c r="AC110" s="908"/>
      <c r="AD110" s="908"/>
      <c r="AE110" s="909"/>
      <c r="AF110" s="910">
        <v>1969079</v>
      </c>
      <c r="AG110" s="908"/>
      <c r="AH110" s="908"/>
      <c r="AI110" s="908"/>
      <c r="AJ110" s="909"/>
      <c r="AK110" s="910">
        <v>2121435</v>
      </c>
      <c r="AL110" s="908"/>
      <c r="AM110" s="908"/>
      <c r="AN110" s="908"/>
      <c r="AO110" s="909"/>
      <c r="AP110" s="911">
        <v>19.5</v>
      </c>
      <c r="AQ110" s="912"/>
      <c r="AR110" s="912"/>
      <c r="AS110" s="912"/>
      <c r="AT110" s="913"/>
      <c r="AU110" s="914" t="s">
        <v>75</v>
      </c>
      <c r="AV110" s="915"/>
      <c r="AW110" s="915"/>
      <c r="AX110" s="915"/>
      <c r="AY110" s="915"/>
      <c r="AZ110" s="937" t="s">
        <v>437</v>
      </c>
      <c r="BA110" s="905"/>
      <c r="BB110" s="905"/>
      <c r="BC110" s="905"/>
      <c r="BD110" s="905"/>
      <c r="BE110" s="905"/>
      <c r="BF110" s="905"/>
      <c r="BG110" s="905"/>
      <c r="BH110" s="905"/>
      <c r="BI110" s="905"/>
      <c r="BJ110" s="905"/>
      <c r="BK110" s="905"/>
      <c r="BL110" s="905"/>
      <c r="BM110" s="905"/>
      <c r="BN110" s="905"/>
      <c r="BO110" s="905"/>
      <c r="BP110" s="906"/>
      <c r="BQ110" s="938">
        <v>17498151</v>
      </c>
      <c r="BR110" s="939"/>
      <c r="BS110" s="939"/>
      <c r="BT110" s="939"/>
      <c r="BU110" s="939"/>
      <c r="BV110" s="939">
        <v>16636052</v>
      </c>
      <c r="BW110" s="939"/>
      <c r="BX110" s="939"/>
      <c r="BY110" s="939"/>
      <c r="BZ110" s="939"/>
      <c r="CA110" s="939">
        <v>15450428</v>
      </c>
      <c r="CB110" s="939"/>
      <c r="CC110" s="939"/>
      <c r="CD110" s="939"/>
      <c r="CE110" s="939"/>
      <c r="CF110" s="952">
        <v>142.19999999999999</v>
      </c>
      <c r="CG110" s="953"/>
      <c r="CH110" s="953"/>
      <c r="CI110" s="953"/>
      <c r="CJ110" s="953"/>
      <c r="CK110" s="954" t="s">
        <v>438</v>
      </c>
      <c r="CL110" s="955"/>
      <c r="CM110" s="937" t="s">
        <v>439</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t="s">
        <v>440</v>
      </c>
      <c r="DH110" s="939"/>
      <c r="DI110" s="939"/>
      <c r="DJ110" s="939"/>
      <c r="DK110" s="939"/>
      <c r="DL110" s="939" t="s">
        <v>440</v>
      </c>
      <c r="DM110" s="939"/>
      <c r="DN110" s="939"/>
      <c r="DO110" s="939"/>
      <c r="DP110" s="939"/>
      <c r="DQ110" s="939" t="s">
        <v>440</v>
      </c>
      <c r="DR110" s="939"/>
      <c r="DS110" s="939"/>
      <c r="DT110" s="939"/>
      <c r="DU110" s="939"/>
      <c r="DV110" s="940" t="s">
        <v>440</v>
      </c>
      <c r="DW110" s="940"/>
      <c r="DX110" s="940"/>
      <c r="DY110" s="940"/>
      <c r="DZ110" s="941"/>
    </row>
    <row r="111" spans="1:131" s="230" customFormat="1" ht="26.25" customHeight="1" x14ac:dyDescent="0.2">
      <c r="A111" s="942" t="s">
        <v>441</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442</v>
      </c>
      <c r="AB111" s="946"/>
      <c r="AC111" s="946"/>
      <c r="AD111" s="946"/>
      <c r="AE111" s="947"/>
      <c r="AF111" s="948" t="s">
        <v>442</v>
      </c>
      <c r="AG111" s="946"/>
      <c r="AH111" s="946"/>
      <c r="AI111" s="946"/>
      <c r="AJ111" s="947"/>
      <c r="AK111" s="948" t="s">
        <v>442</v>
      </c>
      <c r="AL111" s="946"/>
      <c r="AM111" s="946"/>
      <c r="AN111" s="946"/>
      <c r="AO111" s="947"/>
      <c r="AP111" s="949" t="s">
        <v>442</v>
      </c>
      <c r="AQ111" s="950"/>
      <c r="AR111" s="950"/>
      <c r="AS111" s="950"/>
      <c r="AT111" s="951"/>
      <c r="AU111" s="916"/>
      <c r="AV111" s="917"/>
      <c r="AW111" s="917"/>
      <c r="AX111" s="917"/>
      <c r="AY111" s="917"/>
      <c r="AZ111" s="930" t="s">
        <v>443</v>
      </c>
      <c r="BA111" s="931"/>
      <c r="BB111" s="931"/>
      <c r="BC111" s="931"/>
      <c r="BD111" s="931"/>
      <c r="BE111" s="931"/>
      <c r="BF111" s="931"/>
      <c r="BG111" s="931"/>
      <c r="BH111" s="931"/>
      <c r="BI111" s="931"/>
      <c r="BJ111" s="931"/>
      <c r="BK111" s="931"/>
      <c r="BL111" s="931"/>
      <c r="BM111" s="931"/>
      <c r="BN111" s="931"/>
      <c r="BO111" s="931"/>
      <c r="BP111" s="932"/>
      <c r="BQ111" s="933" t="s">
        <v>442</v>
      </c>
      <c r="BR111" s="934"/>
      <c r="BS111" s="934"/>
      <c r="BT111" s="934"/>
      <c r="BU111" s="934"/>
      <c r="BV111" s="934" t="s">
        <v>442</v>
      </c>
      <c r="BW111" s="934"/>
      <c r="BX111" s="934"/>
      <c r="BY111" s="934"/>
      <c r="BZ111" s="934"/>
      <c r="CA111" s="934" t="s">
        <v>442</v>
      </c>
      <c r="CB111" s="934"/>
      <c r="CC111" s="934"/>
      <c r="CD111" s="934"/>
      <c r="CE111" s="934"/>
      <c r="CF111" s="928" t="s">
        <v>442</v>
      </c>
      <c r="CG111" s="929"/>
      <c r="CH111" s="929"/>
      <c r="CI111" s="929"/>
      <c r="CJ111" s="929"/>
      <c r="CK111" s="956"/>
      <c r="CL111" s="957"/>
      <c r="CM111" s="930" t="s">
        <v>444</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442</v>
      </c>
      <c r="DH111" s="934"/>
      <c r="DI111" s="934"/>
      <c r="DJ111" s="934"/>
      <c r="DK111" s="934"/>
      <c r="DL111" s="934" t="s">
        <v>442</v>
      </c>
      <c r="DM111" s="934"/>
      <c r="DN111" s="934"/>
      <c r="DO111" s="934"/>
      <c r="DP111" s="934"/>
      <c r="DQ111" s="934" t="s">
        <v>442</v>
      </c>
      <c r="DR111" s="934"/>
      <c r="DS111" s="934"/>
      <c r="DT111" s="934"/>
      <c r="DU111" s="934"/>
      <c r="DV111" s="935" t="s">
        <v>442</v>
      </c>
      <c r="DW111" s="935"/>
      <c r="DX111" s="935"/>
      <c r="DY111" s="935"/>
      <c r="DZ111" s="936"/>
    </row>
    <row r="112" spans="1:131" s="230" customFormat="1" ht="26.25" customHeight="1" x14ac:dyDescent="0.2">
      <c r="A112" s="960" t="s">
        <v>445</v>
      </c>
      <c r="B112" s="961"/>
      <c r="C112" s="931" t="s">
        <v>446</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442</v>
      </c>
      <c r="AB112" s="967"/>
      <c r="AC112" s="967"/>
      <c r="AD112" s="967"/>
      <c r="AE112" s="968"/>
      <c r="AF112" s="969" t="s">
        <v>442</v>
      </c>
      <c r="AG112" s="967"/>
      <c r="AH112" s="967"/>
      <c r="AI112" s="967"/>
      <c r="AJ112" s="968"/>
      <c r="AK112" s="969" t="s">
        <v>442</v>
      </c>
      <c r="AL112" s="967"/>
      <c r="AM112" s="967"/>
      <c r="AN112" s="967"/>
      <c r="AO112" s="968"/>
      <c r="AP112" s="970" t="s">
        <v>442</v>
      </c>
      <c r="AQ112" s="971"/>
      <c r="AR112" s="971"/>
      <c r="AS112" s="971"/>
      <c r="AT112" s="972"/>
      <c r="AU112" s="916"/>
      <c r="AV112" s="917"/>
      <c r="AW112" s="917"/>
      <c r="AX112" s="917"/>
      <c r="AY112" s="917"/>
      <c r="AZ112" s="930" t="s">
        <v>447</v>
      </c>
      <c r="BA112" s="931"/>
      <c r="BB112" s="931"/>
      <c r="BC112" s="931"/>
      <c r="BD112" s="931"/>
      <c r="BE112" s="931"/>
      <c r="BF112" s="931"/>
      <c r="BG112" s="931"/>
      <c r="BH112" s="931"/>
      <c r="BI112" s="931"/>
      <c r="BJ112" s="931"/>
      <c r="BK112" s="931"/>
      <c r="BL112" s="931"/>
      <c r="BM112" s="931"/>
      <c r="BN112" s="931"/>
      <c r="BO112" s="931"/>
      <c r="BP112" s="932"/>
      <c r="BQ112" s="933">
        <v>3084496</v>
      </c>
      <c r="BR112" s="934"/>
      <c r="BS112" s="934"/>
      <c r="BT112" s="934"/>
      <c r="BU112" s="934"/>
      <c r="BV112" s="934">
        <v>2716897</v>
      </c>
      <c r="BW112" s="934"/>
      <c r="BX112" s="934"/>
      <c r="BY112" s="934"/>
      <c r="BZ112" s="934"/>
      <c r="CA112" s="934">
        <v>2418342</v>
      </c>
      <c r="CB112" s="934"/>
      <c r="CC112" s="934"/>
      <c r="CD112" s="934"/>
      <c r="CE112" s="934"/>
      <c r="CF112" s="928">
        <v>22.3</v>
      </c>
      <c r="CG112" s="929"/>
      <c r="CH112" s="929"/>
      <c r="CI112" s="929"/>
      <c r="CJ112" s="929"/>
      <c r="CK112" s="956"/>
      <c r="CL112" s="957"/>
      <c r="CM112" s="930" t="s">
        <v>448</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442</v>
      </c>
      <c r="DH112" s="934"/>
      <c r="DI112" s="934"/>
      <c r="DJ112" s="934"/>
      <c r="DK112" s="934"/>
      <c r="DL112" s="934" t="s">
        <v>442</v>
      </c>
      <c r="DM112" s="934"/>
      <c r="DN112" s="934"/>
      <c r="DO112" s="934"/>
      <c r="DP112" s="934"/>
      <c r="DQ112" s="934" t="s">
        <v>442</v>
      </c>
      <c r="DR112" s="934"/>
      <c r="DS112" s="934"/>
      <c r="DT112" s="934"/>
      <c r="DU112" s="934"/>
      <c r="DV112" s="935" t="s">
        <v>442</v>
      </c>
      <c r="DW112" s="935"/>
      <c r="DX112" s="935"/>
      <c r="DY112" s="935"/>
      <c r="DZ112" s="936"/>
    </row>
    <row r="113" spans="1:130" s="230" customFormat="1" ht="26.25" customHeight="1" x14ac:dyDescent="0.2">
      <c r="A113" s="962"/>
      <c r="B113" s="963"/>
      <c r="C113" s="931" t="s">
        <v>449</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421326</v>
      </c>
      <c r="AB113" s="946"/>
      <c r="AC113" s="946"/>
      <c r="AD113" s="946"/>
      <c r="AE113" s="947"/>
      <c r="AF113" s="948">
        <v>406124</v>
      </c>
      <c r="AG113" s="946"/>
      <c r="AH113" s="946"/>
      <c r="AI113" s="946"/>
      <c r="AJ113" s="947"/>
      <c r="AK113" s="948">
        <v>364803</v>
      </c>
      <c r="AL113" s="946"/>
      <c r="AM113" s="946"/>
      <c r="AN113" s="946"/>
      <c r="AO113" s="947"/>
      <c r="AP113" s="949">
        <v>3.4</v>
      </c>
      <c r="AQ113" s="950"/>
      <c r="AR113" s="950"/>
      <c r="AS113" s="950"/>
      <c r="AT113" s="951"/>
      <c r="AU113" s="916"/>
      <c r="AV113" s="917"/>
      <c r="AW113" s="917"/>
      <c r="AX113" s="917"/>
      <c r="AY113" s="917"/>
      <c r="AZ113" s="930" t="s">
        <v>450</v>
      </c>
      <c r="BA113" s="931"/>
      <c r="BB113" s="931"/>
      <c r="BC113" s="931"/>
      <c r="BD113" s="931"/>
      <c r="BE113" s="931"/>
      <c r="BF113" s="931"/>
      <c r="BG113" s="931"/>
      <c r="BH113" s="931"/>
      <c r="BI113" s="931"/>
      <c r="BJ113" s="931"/>
      <c r="BK113" s="931"/>
      <c r="BL113" s="931"/>
      <c r="BM113" s="931"/>
      <c r="BN113" s="931"/>
      <c r="BO113" s="931"/>
      <c r="BP113" s="932"/>
      <c r="BQ113" s="933">
        <v>2876465</v>
      </c>
      <c r="BR113" s="934"/>
      <c r="BS113" s="934"/>
      <c r="BT113" s="934"/>
      <c r="BU113" s="934"/>
      <c r="BV113" s="934">
        <v>2687878</v>
      </c>
      <c r="BW113" s="934"/>
      <c r="BX113" s="934"/>
      <c r="BY113" s="934"/>
      <c r="BZ113" s="934"/>
      <c r="CA113" s="934">
        <v>2674915</v>
      </c>
      <c r="CB113" s="934"/>
      <c r="CC113" s="934"/>
      <c r="CD113" s="934"/>
      <c r="CE113" s="934"/>
      <c r="CF113" s="928">
        <v>24.6</v>
      </c>
      <c r="CG113" s="929"/>
      <c r="CH113" s="929"/>
      <c r="CI113" s="929"/>
      <c r="CJ113" s="929"/>
      <c r="CK113" s="956"/>
      <c r="CL113" s="957"/>
      <c r="CM113" s="930" t="s">
        <v>451</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442</v>
      </c>
      <c r="DH113" s="967"/>
      <c r="DI113" s="967"/>
      <c r="DJ113" s="967"/>
      <c r="DK113" s="968"/>
      <c r="DL113" s="969" t="s">
        <v>442</v>
      </c>
      <c r="DM113" s="967"/>
      <c r="DN113" s="967"/>
      <c r="DO113" s="967"/>
      <c r="DP113" s="968"/>
      <c r="DQ113" s="969" t="s">
        <v>442</v>
      </c>
      <c r="DR113" s="967"/>
      <c r="DS113" s="967"/>
      <c r="DT113" s="967"/>
      <c r="DU113" s="968"/>
      <c r="DV113" s="970" t="s">
        <v>442</v>
      </c>
      <c r="DW113" s="971"/>
      <c r="DX113" s="971"/>
      <c r="DY113" s="971"/>
      <c r="DZ113" s="972"/>
    </row>
    <row r="114" spans="1:130" s="230" customFormat="1" ht="26.25" customHeight="1" x14ac:dyDescent="0.2">
      <c r="A114" s="962"/>
      <c r="B114" s="963"/>
      <c r="C114" s="931" t="s">
        <v>452</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v>311821</v>
      </c>
      <c r="AB114" s="967"/>
      <c r="AC114" s="967"/>
      <c r="AD114" s="967"/>
      <c r="AE114" s="968"/>
      <c r="AF114" s="969">
        <v>359505</v>
      </c>
      <c r="AG114" s="967"/>
      <c r="AH114" s="967"/>
      <c r="AI114" s="967"/>
      <c r="AJ114" s="968"/>
      <c r="AK114" s="969">
        <v>432411</v>
      </c>
      <c r="AL114" s="967"/>
      <c r="AM114" s="967"/>
      <c r="AN114" s="967"/>
      <c r="AO114" s="968"/>
      <c r="AP114" s="970">
        <v>4</v>
      </c>
      <c r="AQ114" s="971"/>
      <c r="AR114" s="971"/>
      <c r="AS114" s="971"/>
      <c r="AT114" s="972"/>
      <c r="AU114" s="916"/>
      <c r="AV114" s="917"/>
      <c r="AW114" s="917"/>
      <c r="AX114" s="917"/>
      <c r="AY114" s="917"/>
      <c r="AZ114" s="930" t="s">
        <v>453</v>
      </c>
      <c r="BA114" s="931"/>
      <c r="BB114" s="931"/>
      <c r="BC114" s="931"/>
      <c r="BD114" s="931"/>
      <c r="BE114" s="931"/>
      <c r="BF114" s="931"/>
      <c r="BG114" s="931"/>
      <c r="BH114" s="931"/>
      <c r="BI114" s="931"/>
      <c r="BJ114" s="931"/>
      <c r="BK114" s="931"/>
      <c r="BL114" s="931"/>
      <c r="BM114" s="931"/>
      <c r="BN114" s="931"/>
      <c r="BO114" s="931"/>
      <c r="BP114" s="932"/>
      <c r="BQ114" s="933">
        <v>2505057</v>
      </c>
      <c r="BR114" s="934"/>
      <c r="BS114" s="934"/>
      <c r="BT114" s="934"/>
      <c r="BU114" s="934"/>
      <c r="BV114" s="934">
        <v>2562346</v>
      </c>
      <c r="BW114" s="934"/>
      <c r="BX114" s="934"/>
      <c r="BY114" s="934"/>
      <c r="BZ114" s="934"/>
      <c r="CA114" s="934">
        <v>2568899</v>
      </c>
      <c r="CB114" s="934"/>
      <c r="CC114" s="934"/>
      <c r="CD114" s="934"/>
      <c r="CE114" s="934"/>
      <c r="CF114" s="928">
        <v>23.6</v>
      </c>
      <c r="CG114" s="929"/>
      <c r="CH114" s="929"/>
      <c r="CI114" s="929"/>
      <c r="CJ114" s="929"/>
      <c r="CK114" s="956"/>
      <c r="CL114" s="957"/>
      <c r="CM114" s="930" t="s">
        <v>454</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442</v>
      </c>
      <c r="DH114" s="967"/>
      <c r="DI114" s="967"/>
      <c r="DJ114" s="967"/>
      <c r="DK114" s="968"/>
      <c r="DL114" s="969" t="s">
        <v>442</v>
      </c>
      <c r="DM114" s="967"/>
      <c r="DN114" s="967"/>
      <c r="DO114" s="967"/>
      <c r="DP114" s="968"/>
      <c r="DQ114" s="969" t="s">
        <v>442</v>
      </c>
      <c r="DR114" s="967"/>
      <c r="DS114" s="967"/>
      <c r="DT114" s="967"/>
      <c r="DU114" s="968"/>
      <c r="DV114" s="970" t="s">
        <v>442</v>
      </c>
      <c r="DW114" s="971"/>
      <c r="DX114" s="971"/>
      <c r="DY114" s="971"/>
      <c r="DZ114" s="972"/>
    </row>
    <row r="115" spans="1:130" s="230" customFormat="1" ht="26.25" customHeight="1" x14ac:dyDescent="0.2">
      <c r="A115" s="962"/>
      <c r="B115" s="963"/>
      <c r="C115" s="931" t="s">
        <v>455</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t="s">
        <v>442</v>
      </c>
      <c r="AB115" s="946"/>
      <c r="AC115" s="946"/>
      <c r="AD115" s="946"/>
      <c r="AE115" s="947"/>
      <c r="AF115" s="948" t="s">
        <v>442</v>
      </c>
      <c r="AG115" s="946"/>
      <c r="AH115" s="946"/>
      <c r="AI115" s="946"/>
      <c r="AJ115" s="947"/>
      <c r="AK115" s="948" t="s">
        <v>442</v>
      </c>
      <c r="AL115" s="946"/>
      <c r="AM115" s="946"/>
      <c r="AN115" s="946"/>
      <c r="AO115" s="947"/>
      <c r="AP115" s="949" t="s">
        <v>442</v>
      </c>
      <c r="AQ115" s="950"/>
      <c r="AR115" s="950"/>
      <c r="AS115" s="950"/>
      <c r="AT115" s="951"/>
      <c r="AU115" s="916"/>
      <c r="AV115" s="917"/>
      <c r="AW115" s="917"/>
      <c r="AX115" s="917"/>
      <c r="AY115" s="917"/>
      <c r="AZ115" s="930" t="s">
        <v>456</v>
      </c>
      <c r="BA115" s="931"/>
      <c r="BB115" s="931"/>
      <c r="BC115" s="931"/>
      <c r="BD115" s="931"/>
      <c r="BE115" s="931"/>
      <c r="BF115" s="931"/>
      <c r="BG115" s="931"/>
      <c r="BH115" s="931"/>
      <c r="BI115" s="931"/>
      <c r="BJ115" s="931"/>
      <c r="BK115" s="931"/>
      <c r="BL115" s="931"/>
      <c r="BM115" s="931"/>
      <c r="BN115" s="931"/>
      <c r="BO115" s="931"/>
      <c r="BP115" s="932"/>
      <c r="BQ115" s="933">
        <v>4165</v>
      </c>
      <c r="BR115" s="934"/>
      <c r="BS115" s="934"/>
      <c r="BT115" s="934"/>
      <c r="BU115" s="934"/>
      <c r="BV115" s="934" t="s">
        <v>442</v>
      </c>
      <c r="BW115" s="934"/>
      <c r="BX115" s="934"/>
      <c r="BY115" s="934"/>
      <c r="BZ115" s="934"/>
      <c r="CA115" s="934" t="s">
        <v>442</v>
      </c>
      <c r="CB115" s="934"/>
      <c r="CC115" s="934"/>
      <c r="CD115" s="934"/>
      <c r="CE115" s="934"/>
      <c r="CF115" s="928" t="s">
        <v>442</v>
      </c>
      <c r="CG115" s="929"/>
      <c r="CH115" s="929"/>
      <c r="CI115" s="929"/>
      <c r="CJ115" s="929"/>
      <c r="CK115" s="956"/>
      <c r="CL115" s="957"/>
      <c r="CM115" s="930" t="s">
        <v>457</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t="s">
        <v>442</v>
      </c>
      <c r="DH115" s="967"/>
      <c r="DI115" s="967"/>
      <c r="DJ115" s="967"/>
      <c r="DK115" s="968"/>
      <c r="DL115" s="969" t="s">
        <v>442</v>
      </c>
      <c r="DM115" s="967"/>
      <c r="DN115" s="967"/>
      <c r="DO115" s="967"/>
      <c r="DP115" s="968"/>
      <c r="DQ115" s="969" t="s">
        <v>442</v>
      </c>
      <c r="DR115" s="967"/>
      <c r="DS115" s="967"/>
      <c r="DT115" s="967"/>
      <c r="DU115" s="968"/>
      <c r="DV115" s="970" t="s">
        <v>442</v>
      </c>
      <c r="DW115" s="971"/>
      <c r="DX115" s="971"/>
      <c r="DY115" s="971"/>
      <c r="DZ115" s="972"/>
    </row>
    <row r="116" spans="1:130" s="230" customFormat="1" ht="26.25" customHeight="1" x14ac:dyDescent="0.2">
      <c r="A116" s="964"/>
      <c r="B116" s="965"/>
      <c r="C116" s="973" t="s">
        <v>458</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t="s">
        <v>442</v>
      </c>
      <c r="AB116" s="967"/>
      <c r="AC116" s="967"/>
      <c r="AD116" s="967"/>
      <c r="AE116" s="968"/>
      <c r="AF116" s="969" t="s">
        <v>442</v>
      </c>
      <c r="AG116" s="967"/>
      <c r="AH116" s="967"/>
      <c r="AI116" s="967"/>
      <c r="AJ116" s="968"/>
      <c r="AK116" s="969" t="s">
        <v>442</v>
      </c>
      <c r="AL116" s="967"/>
      <c r="AM116" s="967"/>
      <c r="AN116" s="967"/>
      <c r="AO116" s="968"/>
      <c r="AP116" s="970" t="s">
        <v>442</v>
      </c>
      <c r="AQ116" s="971"/>
      <c r="AR116" s="971"/>
      <c r="AS116" s="971"/>
      <c r="AT116" s="972"/>
      <c r="AU116" s="916"/>
      <c r="AV116" s="917"/>
      <c r="AW116" s="917"/>
      <c r="AX116" s="917"/>
      <c r="AY116" s="917"/>
      <c r="AZ116" s="975" t="s">
        <v>459</v>
      </c>
      <c r="BA116" s="976"/>
      <c r="BB116" s="976"/>
      <c r="BC116" s="976"/>
      <c r="BD116" s="976"/>
      <c r="BE116" s="976"/>
      <c r="BF116" s="976"/>
      <c r="BG116" s="976"/>
      <c r="BH116" s="976"/>
      <c r="BI116" s="976"/>
      <c r="BJ116" s="976"/>
      <c r="BK116" s="976"/>
      <c r="BL116" s="976"/>
      <c r="BM116" s="976"/>
      <c r="BN116" s="976"/>
      <c r="BO116" s="976"/>
      <c r="BP116" s="977"/>
      <c r="BQ116" s="933" t="s">
        <v>442</v>
      </c>
      <c r="BR116" s="934"/>
      <c r="BS116" s="934"/>
      <c r="BT116" s="934"/>
      <c r="BU116" s="934"/>
      <c r="BV116" s="934" t="s">
        <v>442</v>
      </c>
      <c r="BW116" s="934"/>
      <c r="BX116" s="934"/>
      <c r="BY116" s="934"/>
      <c r="BZ116" s="934"/>
      <c r="CA116" s="934" t="s">
        <v>442</v>
      </c>
      <c r="CB116" s="934"/>
      <c r="CC116" s="934"/>
      <c r="CD116" s="934"/>
      <c r="CE116" s="934"/>
      <c r="CF116" s="928" t="s">
        <v>442</v>
      </c>
      <c r="CG116" s="929"/>
      <c r="CH116" s="929"/>
      <c r="CI116" s="929"/>
      <c r="CJ116" s="929"/>
      <c r="CK116" s="956"/>
      <c r="CL116" s="957"/>
      <c r="CM116" s="930" t="s">
        <v>460</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t="s">
        <v>442</v>
      </c>
      <c r="DH116" s="967"/>
      <c r="DI116" s="967"/>
      <c r="DJ116" s="967"/>
      <c r="DK116" s="968"/>
      <c r="DL116" s="969" t="s">
        <v>442</v>
      </c>
      <c r="DM116" s="967"/>
      <c r="DN116" s="967"/>
      <c r="DO116" s="967"/>
      <c r="DP116" s="968"/>
      <c r="DQ116" s="969" t="s">
        <v>442</v>
      </c>
      <c r="DR116" s="967"/>
      <c r="DS116" s="967"/>
      <c r="DT116" s="967"/>
      <c r="DU116" s="968"/>
      <c r="DV116" s="970" t="s">
        <v>442</v>
      </c>
      <c r="DW116" s="971"/>
      <c r="DX116" s="971"/>
      <c r="DY116" s="971"/>
      <c r="DZ116" s="972"/>
    </row>
    <row r="117" spans="1:130" s="230" customFormat="1" ht="26.25" customHeight="1" x14ac:dyDescent="0.2">
      <c r="A117" s="920" t="s">
        <v>189</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5" t="s">
        <v>461</v>
      </c>
      <c r="Z117" s="902"/>
      <c r="AA117" s="986">
        <v>2583859</v>
      </c>
      <c r="AB117" s="987"/>
      <c r="AC117" s="987"/>
      <c r="AD117" s="987"/>
      <c r="AE117" s="988"/>
      <c r="AF117" s="989">
        <v>2734708</v>
      </c>
      <c r="AG117" s="987"/>
      <c r="AH117" s="987"/>
      <c r="AI117" s="987"/>
      <c r="AJ117" s="988"/>
      <c r="AK117" s="989">
        <v>2918649</v>
      </c>
      <c r="AL117" s="987"/>
      <c r="AM117" s="987"/>
      <c r="AN117" s="987"/>
      <c r="AO117" s="988"/>
      <c r="AP117" s="990"/>
      <c r="AQ117" s="991"/>
      <c r="AR117" s="991"/>
      <c r="AS117" s="991"/>
      <c r="AT117" s="992"/>
      <c r="AU117" s="916"/>
      <c r="AV117" s="917"/>
      <c r="AW117" s="917"/>
      <c r="AX117" s="917"/>
      <c r="AY117" s="917"/>
      <c r="AZ117" s="982" t="s">
        <v>462</v>
      </c>
      <c r="BA117" s="983"/>
      <c r="BB117" s="983"/>
      <c r="BC117" s="983"/>
      <c r="BD117" s="983"/>
      <c r="BE117" s="983"/>
      <c r="BF117" s="983"/>
      <c r="BG117" s="983"/>
      <c r="BH117" s="983"/>
      <c r="BI117" s="983"/>
      <c r="BJ117" s="983"/>
      <c r="BK117" s="983"/>
      <c r="BL117" s="983"/>
      <c r="BM117" s="983"/>
      <c r="BN117" s="983"/>
      <c r="BO117" s="983"/>
      <c r="BP117" s="984"/>
      <c r="BQ117" s="933" t="s">
        <v>463</v>
      </c>
      <c r="BR117" s="934"/>
      <c r="BS117" s="934"/>
      <c r="BT117" s="934"/>
      <c r="BU117" s="934"/>
      <c r="BV117" s="934" t="s">
        <v>463</v>
      </c>
      <c r="BW117" s="934"/>
      <c r="BX117" s="934"/>
      <c r="BY117" s="934"/>
      <c r="BZ117" s="934"/>
      <c r="CA117" s="934" t="s">
        <v>463</v>
      </c>
      <c r="CB117" s="934"/>
      <c r="CC117" s="934"/>
      <c r="CD117" s="934"/>
      <c r="CE117" s="934"/>
      <c r="CF117" s="928" t="s">
        <v>463</v>
      </c>
      <c r="CG117" s="929"/>
      <c r="CH117" s="929"/>
      <c r="CI117" s="929"/>
      <c r="CJ117" s="929"/>
      <c r="CK117" s="956"/>
      <c r="CL117" s="957"/>
      <c r="CM117" s="930" t="s">
        <v>464</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463</v>
      </c>
      <c r="DH117" s="967"/>
      <c r="DI117" s="967"/>
      <c r="DJ117" s="967"/>
      <c r="DK117" s="968"/>
      <c r="DL117" s="969" t="s">
        <v>463</v>
      </c>
      <c r="DM117" s="967"/>
      <c r="DN117" s="967"/>
      <c r="DO117" s="967"/>
      <c r="DP117" s="968"/>
      <c r="DQ117" s="969" t="s">
        <v>463</v>
      </c>
      <c r="DR117" s="967"/>
      <c r="DS117" s="967"/>
      <c r="DT117" s="967"/>
      <c r="DU117" s="968"/>
      <c r="DV117" s="970" t="s">
        <v>463</v>
      </c>
      <c r="DW117" s="971"/>
      <c r="DX117" s="971"/>
      <c r="DY117" s="971"/>
      <c r="DZ117" s="972"/>
    </row>
    <row r="118" spans="1:130" s="230" customFormat="1" ht="26.25" customHeight="1" x14ac:dyDescent="0.2">
      <c r="A118" s="920" t="s">
        <v>435</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432</v>
      </c>
      <c r="AB118" s="901"/>
      <c r="AC118" s="901"/>
      <c r="AD118" s="901"/>
      <c r="AE118" s="902"/>
      <c r="AF118" s="900" t="s">
        <v>433</v>
      </c>
      <c r="AG118" s="901"/>
      <c r="AH118" s="901"/>
      <c r="AI118" s="901"/>
      <c r="AJ118" s="902"/>
      <c r="AK118" s="900" t="s">
        <v>309</v>
      </c>
      <c r="AL118" s="901"/>
      <c r="AM118" s="901"/>
      <c r="AN118" s="901"/>
      <c r="AO118" s="902"/>
      <c r="AP118" s="978" t="s">
        <v>434</v>
      </c>
      <c r="AQ118" s="979"/>
      <c r="AR118" s="979"/>
      <c r="AS118" s="979"/>
      <c r="AT118" s="980"/>
      <c r="AU118" s="916"/>
      <c r="AV118" s="917"/>
      <c r="AW118" s="917"/>
      <c r="AX118" s="917"/>
      <c r="AY118" s="917"/>
      <c r="AZ118" s="981" t="s">
        <v>465</v>
      </c>
      <c r="BA118" s="973"/>
      <c r="BB118" s="973"/>
      <c r="BC118" s="973"/>
      <c r="BD118" s="973"/>
      <c r="BE118" s="973"/>
      <c r="BF118" s="973"/>
      <c r="BG118" s="973"/>
      <c r="BH118" s="973"/>
      <c r="BI118" s="973"/>
      <c r="BJ118" s="973"/>
      <c r="BK118" s="973"/>
      <c r="BL118" s="973"/>
      <c r="BM118" s="973"/>
      <c r="BN118" s="973"/>
      <c r="BO118" s="973"/>
      <c r="BP118" s="974"/>
      <c r="BQ118" s="1007" t="s">
        <v>466</v>
      </c>
      <c r="BR118" s="1008"/>
      <c r="BS118" s="1008"/>
      <c r="BT118" s="1008"/>
      <c r="BU118" s="1008"/>
      <c r="BV118" s="1008" t="s">
        <v>466</v>
      </c>
      <c r="BW118" s="1008"/>
      <c r="BX118" s="1008"/>
      <c r="BY118" s="1008"/>
      <c r="BZ118" s="1008"/>
      <c r="CA118" s="1008" t="s">
        <v>466</v>
      </c>
      <c r="CB118" s="1008"/>
      <c r="CC118" s="1008"/>
      <c r="CD118" s="1008"/>
      <c r="CE118" s="1008"/>
      <c r="CF118" s="928" t="s">
        <v>466</v>
      </c>
      <c r="CG118" s="929"/>
      <c r="CH118" s="929"/>
      <c r="CI118" s="929"/>
      <c r="CJ118" s="929"/>
      <c r="CK118" s="956"/>
      <c r="CL118" s="957"/>
      <c r="CM118" s="930" t="s">
        <v>467</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466</v>
      </c>
      <c r="DH118" s="967"/>
      <c r="DI118" s="967"/>
      <c r="DJ118" s="967"/>
      <c r="DK118" s="968"/>
      <c r="DL118" s="969" t="s">
        <v>466</v>
      </c>
      <c r="DM118" s="967"/>
      <c r="DN118" s="967"/>
      <c r="DO118" s="967"/>
      <c r="DP118" s="968"/>
      <c r="DQ118" s="969" t="s">
        <v>466</v>
      </c>
      <c r="DR118" s="967"/>
      <c r="DS118" s="967"/>
      <c r="DT118" s="967"/>
      <c r="DU118" s="968"/>
      <c r="DV118" s="970" t="s">
        <v>466</v>
      </c>
      <c r="DW118" s="971"/>
      <c r="DX118" s="971"/>
      <c r="DY118" s="971"/>
      <c r="DZ118" s="972"/>
    </row>
    <row r="119" spans="1:130" s="230" customFormat="1" ht="26.25" customHeight="1" x14ac:dyDescent="0.2">
      <c r="A119" s="1064" t="s">
        <v>438</v>
      </c>
      <c r="B119" s="955"/>
      <c r="C119" s="937" t="s">
        <v>439</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466</v>
      </c>
      <c r="AB119" s="908"/>
      <c r="AC119" s="908"/>
      <c r="AD119" s="908"/>
      <c r="AE119" s="909"/>
      <c r="AF119" s="910" t="s">
        <v>466</v>
      </c>
      <c r="AG119" s="908"/>
      <c r="AH119" s="908"/>
      <c r="AI119" s="908"/>
      <c r="AJ119" s="909"/>
      <c r="AK119" s="910" t="s">
        <v>466</v>
      </c>
      <c r="AL119" s="908"/>
      <c r="AM119" s="908"/>
      <c r="AN119" s="908"/>
      <c r="AO119" s="909"/>
      <c r="AP119" s="911" t="s">
        <v>466</v>
      </c>
      <c r="AQ119" s="912"/>
      <c r="AR119" s="912"/>
      <c r="AS119" s="912"/>
      <c r="AT119" s="913"/>
      <c r="AU119" s="918"/>
      <c r="AV119" s="919"/>
      <c r="AW119" s="919"/>
      <c r="AX119" s="919"/>
      <c r="AY119" s="919"/>
      <c r="AZ119" s="251" t="s">
        <v>189</v>
      </c>
      <c r="BA119" s="251"/>
      <c r="BB119" s="251"/>
      <c r="BC119" s="251"/>
      <c r="BD119" s="251"/>
      <c r="BE119" s="251"/>
      <c r="BF119" s="251"/>
      <c r="BG119" s="251"/>
      <c r="BH119" s="251"/>
      <c r="BI119" s="251"/>
      <c r="BJ119" s="251"/>
      <c r="BK119" s="251"/>
      <c r="BL119" s="251"/>
      <c r="BM119" s="251"/>
      <c r="BN119" s="251"/>
      <c r="BO119" s="985" t="s">
        <v>468</v>
      </c>
      <c r="BP119" s="1013"/>
      <c r="BQ119" s="1007">
        <v>25968334</v>
      </c>
      <c r="BR119" s="1008"/>
      <c r="BS119" s="1008"/>
      <c r="BT119" s="1008"/>
      <c r="BU119" s="1008"/>
      <c r="BV119" s="1008">
        <v>24603173</v>
      </c>
      <c r="BW119" s="1008"/>
      <c r="BX119" s="1008"/>
      <c r="BY119" s="1008"/>
      <c r="BZ119" s="1008"/>
      <c r="CA119" s="1008">
        <v>23112584</v>
      </c>
      <c r="CB119" s="1008"/>
      <c r="CC119" s="1008"/>
      <c r="CD119" s="1008"/>
      <c r="CE119" s="1008"/>
      <c r="CF119" s="1009"/>
      <c r="CG119" s="1010"/>
      <c r="CH119" s="1010"/>
      <c r="CI119" s="1010"/>
      <c r="CJ119" s="1011"/>
      <c r="CK119" s="958"/>
      <c r="CL119" s="959"/>
      <c r="CM119" s="981" t="s">
        <v>469</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12" t="s">
        <v>463</v>
      </c>
      <c r="DH119" s="994"/>
      <c r="DI119" s="994"/>
      <c r="DJ119" s="994"/>
      <c r="DK119" s="995"/>
      <c r="DL119" s="993" t="s">
        <v>463</v>
      </c>
      <c r="DM119" s="994"/>
      <c r="DN119" s="994"/>
      <c r="DO119" s="994"/>
      <c r="DP119" s="995"/>
      <c r="DQ119" s="993" t="s">
        <v>463</v>
      </c>
      <c r="DR119" s="994"/>
      <c r="DS119" s="994"/>
      <c r="DT119" s="994"/>
      <c r="DU119" s="995"/>
      <c r="DV119" s="996" t="s">
        <v>463</v>
      </c>
      <c r="DW119" s="997"/>
      <c r="DX119" s="997"/>
      <c r="DY119" s="997"/>
      <c r="DZ119" s="998"/>
    </row>
    <row r="120" spans="1:130" s="230" customFormat="1" ht="26.25" customHeight="1" x14ac:dyDescent="0.2">
      <c r="A120" s="1065"/>
      <c r="B120" s="957"/>
      <c r="C120" s="930" t="s">
        <v>444</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463</v>
      </c>
      <c r="AB120" s="967"/>
      <c r="AC120" s="967"/>
      <c r="AD120" s="967"/>
      <c r="AE120" s="968"/>
      <c r="AF120" s="969" t="s">
        <v>463</v>
      </c>
      <c r="AG120" s="967"/>
      <c r="AH120" s="967"/>
      <c r="AI120" s="967"/>
      <c r="AJ120" s="968"/>
      <c r="AK120" s="969" t="s">
        <v>463</v>
      </c>
      <c r="AL120" s="967"/>
      <c r="AM120" s="967"/>
      <c r="AN120" s="967"/>
      <c r="AO120" s="968"/>
      <c r="AP120" s="970" t="s">
        <v>463</v>
      </c>
      <c r="AQ120" s="971"/>
      <c r="AR120" s="971"/>
      <c r="AS120" s="971"/>
      <c r="AT120" s="972"/>
      <c r="AU120" s="999" t="s">
        <v>470</v>
      </c>
      <c r="AV120" s="1000"/>
      <c r="AW120" s="1000"/>
      <c r="AX120" s="1000"/>
      <c r="AY120" s="1001"/>
      <c r="AZ120" s="937" t="s">
        <v>471</v>
      </c>
      <c r="BA120" s="905"/>
      <c r="BB120" s="905"/>
      <c r="BC120" s="905"/>
      <c r="BD120" s="905"/>
      <c r="BE120" s="905"/>
      <c r="BF120" s="905"/>
      <c r="BG120" s="905"/>
      <c r="BH120" s="905"/>
      <c r="BI120" s="905"/>
      <c r="BJ120" s="905"/>
      <c r="BK120" s="905"/>
      <c r="BL120" s="905"/>
      <c r="BM120" s="905"/>
      <c r="BN120" s="905"/>
      <c r="BO120" s="905"/>
      <c r="BP120" s="906"/>
      <c r="BQ120" s="938">
        <v>8054124</v>
      </c>
      <c r="BR120" s="939"/>
      <c r="BS120" s="939"/>
      <c r="BT120" s="939"/>
      <c r="BU120" s="939"/>
      <c r="BV120" s="939">
        <v>8876464</v>
      </c>
      <c r="BW120" s="939"/>
      <c r="BX120" s="939"/>
      <c r="BY120" s="939"/>
      <c r="BZ120" s="939"/>
      <c r="CA120" s="939">
        <v>8522521</v>
      </c>
      <c r="CB120" s="939"/>
      <c r="CC120" s="939"/>
      <c r="CD120" s="939"/>
      <c r="CE120" s="939"/>
      <c r="CF120" s="952">
        <v>78.400000000000006</v>
      </c>
      <c r="CG120" s="953"/>
      <c r="CH120" s="953"/>
      <c r="CI120" s="953"/>
      <c r="CJ120" s="953"/>
      <c r="CK120" s="1014" t="s">
        <v>472</v>
      </c>
      <c r="CL120" s="1015"/>
      <c r="CM120" s="1015"/>
      <c r="CN120" s="1015"/>
      <c r="CO120" s="1016"/>
      <c r="CP120" s="1022" t="s">
        <v>473</v>
      </c>
      <c r="CQ120" s="1023"/>
      <c r="CR120" s="1023"/>
      <c r="CS120" s="1023"/>
      <c r="CT120" s="1023"/>
      <c r="CU120" s="1023"/>
      <c r="CV120" s="1023"/>
      <c r="CW120" s="1023"/>
      <c r="CX120" s="1023"/>
      <c r="CY120" s="1023"/>
      <c r="CZ120" s="1023"/>
      <c r="DA120" s="1023"/>
      <c r="DB120" s="1023"/>
      <c r="DC120" s="1023"/>
      <c r="DD120" s="1023"/>
      <c r="DE120" s="1023"/>
      <c r="DF120" s="1024"/>
      <c r="DG120" s="938">
        <v>2605141</v>
      </c>
      <c r="DH120" s="939"/>
      <c r="DI120" s="939"/>
      <c r="DJ120" s="939"/>
      <c r="DK120" s="939"/>
      <c r="DL120" s="939">
        <v>2382096</v>
      </c>
      <c r="DM120" s="939"/>
      <c r="DN120" s="939"/>
      <c r="DO120" s="939"/>
      <c r="DP120" s="939"/>
      <c r="DQ120" s="939">
        <v>2113459</v>
      </c>
      <c r="DR120" s="939"/>
      <c r="DS120" s="939"/>
      <c r="DT120" s="939"/>
      <c r="DU120" s="939"/>
      <c r="DV120" s="940">
        <v>19.399999999999999</v>
      </c>
      <c r="DW120" s="940"/>
      <c r="DX120" s="940"/>
      <c r="DY120" s="940"/>
      <c r="DZ120" s="941"/>
    </row>
    <row r="121" spans="1:130" s="230" customFormat="1" ht="26.25" customHeight="1" x14ac:dyDescent="0.2">
      <c r="A121" s="1065"/>
      <c r="B121" s="957"/>
      <c r="C121" s="982" t="s">
        <v>474</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6" t="s">
        <v>463</v>
      </c>
      <c r="AB121" s="967"/>
      <c r="AC121" s="967"/>
      <c r="AD121" s="967"/>
      <c r="AE121" s="968"/>
      <c r="AF121" s="969" t="s">
        <v>463</v>
      </c>
      <c r="AG121" s="967"/>
      <c r="AH121" s="967"/>
      <c r="AI121" s="967"/>
      <c r="AJ121" s="968"/>
      <c r="AK121" s="969" t="s">
        <v>463</v>
      </c>
      <c r="AL121" s="967"/>
      <c r="AM121" s="967"/>
      <c r="AN121" s="967"/>
      <c r="AO121" s="968"/>
      <c r="AP121" s="970" t="s">
        <v>463</v>
      </c>
      <c r="AQ121" s="971"/>
      <c r="AR121" s="971"/>
      <c r="AS121" s="971"/>
      <c r="AT121" s="972"/>
      <c r="AU121" s="1002"/>
      <c r="AV121" s="1003"/>
      <c r="AW121" s="1003"/>
      <c r="AX121" s="1003"/>
      <c r="AY121" s="1004"/>
      <c r="AZ121" s="930" t="s">
        <v>475</v>
      </c>
      <c r="BA121" s="931"/>
      <c r="BB121" s="931"/>
      <c r="BC121" s="931"/>
      <c r="BD121" s="931"/>
      <c r="BE121" s="931"/>
      <c r="BF121" s="931"/>
      <c r="BG121" s="931"/>
      <c r="BH121" s="931"/>
      <c r="BI121" s="931"/>
      <c r="BJ121" s="931"/>
      <c r="BK121" s="931"/>
      <c r="BL121" s="931"/>
      <c r="BM121" s="931"/>
      <c r="BN121" s="931"/>
      <c r="BO121" s="931"/>
      <c r="BP121" s="932"/>
      <c r="BQ121" s="933">
        <v>784147</v>
      </c>
      <c r="BR121" s="934"/>
      <c r="BS121" s="934"/>
      <c r="BT121" s="934"/>
      <c r="BU121" s="934"/>
      <c r="BV121" s="934">
        <v>794463</v>
      </c>
      <c r="BW121" s="934"/>
      <c r="BX121" s="934"/>
      <c r="BY121" s="934"/>
      <c r="BZ121" s="934"/>
      <c r="CA121" s="934">
        <v>1045184</v>
      </c>
      <c r="CB121" s="934"/>
      <c r="CC121" s="934"/>
      <c r="CD121" s="934"/>
      <c r="CE121" s="934"/>
      <c r="CF121" s="928">
        <v>9.6</v>
      </c>
      <c r="CG121" s="929"/>
      <c r="CH121" s="929"/>
      <c r="CI121" s="929"/>
      <c r="CJ121" s="929"/>
      <c r="CK121" s="1017"/>
      <c r="CL121" s="1018"/>
      <c r="CM121" s="1018"/>
      <c r="CN121" s="1018"/>
      <c r="CO121" s="1019"/>
      <c r="CP121" s="1027" t="s">
        <v>476</v>
      </c>
      <c r="CQ121" s="1028"/>
      <c r="CR121" s="1028"/>
      <c r="CS121" s="1028"/>
      <c r="CT121" s="1028"/>
      <c r="CU121" s="1028"/>
      <c r="CV121" s="1028"/>
      <c r="CW121" s="1028"/>
      <c r="CX121" s="1028"/>
      <c r="CY121" s="1028"/>
      <c r="CZ121" s="1028"/>
      <c r="DA121" s="1028"/>
      <c r="DB121" s="1028"/>
      <c r="DC121" s="1028"/>
      <c r="DD121" s="1028"/>
      <c r="DE121" s="1028"/>
      <c r="DF121" s="1029"/>
      <c r="DG121" s="933">
        <v>479355</v>
      </c>
      <c r="DH121" s="934"/>
      <c r="DI121" s="934"/>
      <c r="DJ121" s="934"/>
      <c r="DK121" s="934"/>
      <c r="DL121" s="934">
        <v>334801</v>
      </c>
      <c r="DM121" s="934"/>
      <c r="DN121" s="934"/>
      <c r="DO121" s="934"/>
      <c r="DP121" s="934"/>
      <c r="DQ121" s="934">
        <v>304883</v>
      </c>
      <c r="DR121" s="934"/>
      <c r="DS121" s="934"/>
      <c r="DT121" s="934"/>
      <c r="DU121" s="934"/>
      <c r="DV121" s="935">
        <v>2.8</v>
      </c>
      <c r="DW121" s="935"/>
      <c r="DX121" s="935"/>
      <c r="DY121" s="935"/>
      <c r="DZ121" s="936"/>
    </row>
    <row r="122" spans="1:130" s="230" customFormat="1" ht="26.25" customHeight="1" x14ac:dyDescent="0.2">
      <c r="A122" s="1065"/>
      <c r="B122" s="957"/>
      <c r="C122" s="930" t="s">
        <v>454</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463</v>
      </c>
      <c r="AB122" s="967"/>
      <c r="AC122" s="967"/>
      <c r="AD122" s="967"/>
      <c r="AE122" s="968"/>
      <c r="AF122" s="969" t="s">
        <v>463</v>
      </c>
      <c r="AG122" s="967"/>
      <c r="AH122" s="967"/>
      <c r="AI122" s="967"/>
      <c r="AJ122" s="968"/>
      <c r="AK122" s="969" t="s">
        <v>463</v>
      </c>
      <c r="AL122" s="967"/>
      <c r="AM122" s="967"/>
      <c r="AN122" s="967"/>
      <c r="AO122" s="968"/>
      <c r="AP122" s="970" t="s">
        <v>463</v>
      </c>
      <c r="AQ122" s="971"/>
      <c r="AR122" s="971"/>
      <c r="AS122" s="971"/>
      <c r="AT122" s="972"/>
      <c r="AU122" s="1002"/>
      <c r="AV122" s="1003"/>
      <c r="AW122" s="1003"/>
      <c r="AX122" s="1003"/>
      <c r="AY122" s="1004"/>
      <c r="AZ122" s="981" t="s">
        <v>477</v>
      </c>
      <c r="BA122" s="973"/>
      <c r="BB122" s="973"/>
      <c r="BC122" s="973"/>
      <c r="BD122" s="973"/>
      <c r="BE122" s="973"/>
      <c r="BF122" s="973"/>
      <c r="BG122" s="973"/>
      <c r="BH122" s="973"/>
      <c r="BI122" s="973"/>
      <c r="BJ122" s="973"/>
      <c r="BK122" s="973"/>
      <c r="BL122" s="973"/>
      <c r="BM122" s="973"/>
      <c r="BN122" s="973"/>
      <c r="BO122" s="973"/>
      <c r="BP122" s="974"/>
      <c r="BQ122" s="1007">
        <v>18938674</v>
      </c>
      <c r="BR122" s="1008"/>
      <c r="BS122" s="1008"/>
      <c r="BT122" s="1008"/>
      <c r="BU122" s="1008"/>
      <c r="BV122" s="1008">
        <v>19149036</v>
      </c>
      <c r="BW122" s="1008"/>
      <c r="BX122" s="1008"/>
      <c r="BY122" s="1008"/>
      <c r="BZ122" s="1008"/>
      <c r="CA122" s="1008">
        <v>18137773</v>
      </c>
      <c r="CB122" s="1008"/>
      <c r="CC122" s="1008"/>
      <c r="CD122" s="1008"/>
      <c r="CE122" s="1008"/>
      <c r="CF122" s="1025">
        <v>166.9</v>
      </c>
      <c r="CG122" s="1026"/>
      <c r="CH122" s="1026"/>
      <c r="CI122" s="1026"/>
      <c r="CJ122" s="1026"/>
      <c r="CK122" s="1017"/>
      <c r="CL122" s="1018"/>
      <c r="CM122" s="1018"/>
      <c r="CN122" s="1018"/>
      <c r="CO122" s="1019"/>
      <c r="CP122" s="1027" t="s">
        <v>478</v>
      </c>
      <c r="CQ122" s="1028"/>
      <c r="CR122" s="1028"/>
      <c r="CS122" s="1028"/>
      <c r="CT122" s="1028"/>
      <c r="CU122" s="1028"/>
      <c r="CV122" s="1028"/>
      <c r="CW122" s="1028"/>
      <c r="CX122" s="1028"/>
      <c r="CY122" s="1028"/>
      <c r="CZ122" s="1028"/>
      <c r="DA122" s="1028"/>
      <c r="DB122" s="1028"/>
      <c r="DC122" s="1028"/>
      <c r="DD122" s="1028"/>
      <c r="DE122" s="1028"/>
      <c r="DF122" s="1029"/>
      <c r="DG122" s="933" t="s">
        <v>479</v>
      </c>
      <c r="DH122" s="934"/>
      <c r="DI122" s="934"/>
      <c r="DJ122" s="934"/>
      <c r="DK122" s="934"/>
      <c r="DL122" s="934" t="s">
        <v>479</v>
      </c>
      <c r="DM122" s="934"/>
      <c r="DN122" s="934"/>
      <c r="DO122" s="934"/>
      <c r="DP122" s="934"/>
      <c r="DQ122" s="934" t="s">
        <v>479</v>
      </c>
      <c r="DR122" s="934"/>
      <c r="DS122" s="934"/>
      <c r="DT122" s="934"/>
      <c r="DU122" s="934"/>
      <c r="DV122" s="935" t="s">
        <v>479</v>
      </c>
      <c r="DW122" s="935"/>
      <c r="DX122" s="935"/>
      <c r="DY122" s="935"/>
      <c r="DZ122" s="936"/>
    </row>
    <row r="123" spans="1:130" s="230" customFormat="1" ht="26.25" customHeight="1" x14ac:dyDescent="0.2">
      <c r="A123" s="1065"/>
      <c r="B123" s="957"/>
      <c r="C123" s="930" t="s">
        <v>460</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t="s">
        <v>479</v>
      </c>
      <c r="AB123" s="967"/>
      <c r="AC123" s="967"/>
      <c r="AD123" s="967"/>
      <c r="AE123" s="968"/>
      <c r="AF123" s="969" t="s">
        <v>479</v>
      </c>
      <c r="AG123" s="967"/>
      <c r="AH123" s="967"/>
      <c r="AI123" s="967"/>
      <c r="AJ123" s="968"/>
      <c r="AK123" s="969" t="s">
        <v>480</v>
      </c>
      <c r="AL123" s="967"/>
      <c r="AM123" s="967"/>
      <c r="AN123" s="967"/>
      <c r="AO123" s="968"/>
      <c r="AP123" s="970" t="s">
        <v>479</v>
      </c>
      <c r="AQ123" s="971"/>
      <c r="AR123" s="971"/>
      <c r="AS123" s="971"/>
      <c r="AT123" s="972"/>
      <c r="AU123" s="1005"/>
      <c r="AV123" s="1006"/>
      <c r="AW123" s="1006"/>
      <c r="AX123" s="1006"/>
      <c r="AY123" s="1006"/>
      <c r="AZ123" s="251" t="s">
        <v>189</v>
      </c>
      <c r="BA123" s="251"/>
      <c r="BB123" s="251"/>
      <c r="BC123" s="251"/>
      <c r="BD123" s="251"/>
      <c r="BE123" s="251"/>
      <c r="BF123" s="251"/>
      <c r="BG123" s="251"/>
      <c r="BH123" s="251"/>
      <c r="BI123" s="251"/>
      <c r="BJ123" s="251"/>
      <c r="BK123" s="251"/>
      <c r="BL123" s="251"/>
      <c r="BM123" s="251"/>
      <c r="BN123" s="251"/>
      <c r="BO123" s="985" t="s">
        <v>481</v>
      </c>
      <c r="BP123" s="1013"/>
      <c r="BQ123" s="1071">
        <v>27776945</v>
      </c>
      <c r="BR123" s="1072"/>
      <c r="BS123" s="1072"/>
      <c r="BT123" s="1072"/>
      <c r="BU123" s="1072"/>
      <c r="BV123" s="1072">
        <v>28819963</v>
      </c>
      <c r="BW123" s="1072"/>
      <c r="BX123" s="1072"/>
      <c r="BY123" s="1072"/>
      <c r="BZ123" s="1072"/>
      <c r="CA123" s="1072">
        <v>27705478</v>
      </c>
      <c r="CB123" s="1072"/>
      <c r="CC123" s="1072"/>
      <c r="CD123" s="1072"/>
      <c r="CE123" s="1072"/>
      <c r="CF123" s="1009"/>
      <c r="CG123" s="1010"/>
      <c r="CH123" s="1010"/>
      <c r="CI123" s="1010"/>
      <c r="CJ123" s="1011"/>
      <c r="CK123" s="1017"/>
      <c r="CL123" s="1018"/>
      <c r="CM123" s="1018"/>
      <c r="CN123" s="1018"/>
      <c r="CO123" s="1019"/>
      <c r="CP123" s="1027" t="s">
        <v>482</v>
      </c>
      <c r="CQ123" s="1028"/>
      <c r="CR123" s="1028"/>
      <c r="CS123" s="1028"/>
      <c r="CT123" s="1028"/>
      <c r="CU123" s="1028"/>
      <c r="CV123" s="1028"/>
      <c r="CW123" s="1028"/>
      <c r="CX123" s="1028"/>
      <c r="CY123" s="1028"/>
      <c r="CZ123" s="1028"/>
      <c r="DA123" s="1028"/>
      <c r="DB123" s="1028"/>
      <c r="DC123" s="1028"/>
      <c r="DD123" s="1028"/>
      <c r="DE123" s="1028"/>
      <c r="DF123" s="1029"/>
      <c r="DG123" s="966" t="s">
        <v>466</v>
      </c>
      <c r="DH123" s="967"/>
      <c r="DI123" s="967"/>
      <c r="DJ123" s="967"/>
      <c r="DK123" s="968"/>
      <c r="DL123" s="969" t="s">
        <v>466</v>
      </c>
      <c r="DM123" s="967"/>
      <c r="DN123" s="967"/>
      <c r="DO123" s="967"/>
      <c r="DP123" s="968"/>
      <c r="DQ123" s="969" t="s">
        <v>129</v>
      </c>
      <c r="DR123" s="967"/>
      <c r="DS123" s="967"/>
      <c r="DT123" s="967"/>
      <c r="DU123" s="968"/>
      <c r="DV123" s="970" t="s">
        <v>463</v>
      </c>
      <c r="DW123" s="971"/>
      <c r="DX123" s="971"/>
      <c r="DY123" s="971"/>
      <c r="DZ123" s="972"/>
    </row>
    <row r="124" spans="1:130" s="230" customFormat="1" ht="26.25" customHeight="1" thickBot="1" x14ac:dyDescent="0.25">
      <c r="A124" s="1065"/>
      <c r="B124" s="957"/>
      <c r="C124" s="930" t="s">
        <v>464</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483</v>
      </c>
      <c r="AB124" s="967"/>
      <c r="AC124" s="967"/>
      <c r="AD124" s="967"/>
      <c r="AE124" s="968"/>
      <c r="AF124" s="969" t="s">
        <v>466</v>
      </c>
      <c r="AG124" s="967"/>
      <c r="AH124" s="967"/>
      <c r="AI124" s="967"/>
      <c r="AJ124" s="968"/>
      <c r="AK124" s="969" t="s">
        <v>466</v>
      </c>
      <c r="AL124" s="967"/>
      <c r="AM124" s="967"/>
      <c r="AN124" s="967"/>
      <c r="AO124" s="968"/>
      <c r="AP124" s="970" t="s">
        <v>483</v>
      </c>
      <c r="AQ124" s="971"/>
      <c r="AR124" s="971"/>
      <c r="AS124" s="971"/>
      <c r="AT124" s="972"/>
      <c r="AU124" s="1067" t="s">
        <v>484</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t="s">
        <v>483</v>
      </c>
      <c r="BR124" s="1035"/>
      <c r="BS124" s="1035"/>
      <c r="BT124" s="1035"/>
      <c r="BU124" s="1035"/>
      <c r="BV124" s="1035" t="s">
        <v>129</v>
      </c>
      <c r="BW124" s="1035"/>
      <c r="BX124" s="1035"/>
      <c r="BY124" s="1035"/>
      <c r="BZ124" s="1035"/>
      <c r="CA124" s="1035" t="s">
        <v>483</v>
      </c>
      <c r="CB124" s="1035"/>
      <c r="CC124" s="1035"/>
      <c r="CD124" s="1035"/>
      <c r="CE124" s="1035"/>
      <c r="CF124" s="1036"/>
      <c r="CG124" s="1037"/>
      <c r="CH124" s="1037"/>
      <c r="CI124" s="1037"/>
      <c r="CJ124" s="1038"/>
      <c r="CK124" s="1020"/>
      <c r="CL124" s="1020"/>
      <c r="CM124" s="1020"/>
      <c r="CN124" s="1020"/>
      <c r="CO124" s="1021"/>
      <c r="CP124" s="1027" t="s">
        <v>485</v>
      </c>
      <c r="CQ124" s="1028"/>
      <c r="CR124" s="1028"/>
      <c r="CS124" s="1028"/>
      <c r="CT124" s="1028"/>
      <c r="CU124" s="1028"/>
      <c r="CV124" s="1028"/>
      <c r="CW124" s="1028"/>
      <c r="CX124" s="1028"/>
      <c r="CY124" s="1028"/>
      <c r="CZ124" s="1028"/>
      <c r="DA124" s="1028"/>
      <c r="DB124" s="1028"/>
      <c r="DC124" s="1028"/>
      <c r="DD124" s="1028"/>
      <c r="DE124" s="1028"/>
      <c r="DF124" s="1029"/>
      <c r="DG124" s="1012" t="s">
        <v>129</v>
      </c>
      <c r="DH124" s="994"/>
      <c r="DI124" s="994"/>
      <c r="DJ124" s="994"/>
      <c r="DK124" s="995"/>
      <c r="DL124" s="993" t="s">
        <v>483</v>
      </c>
      <c r="DM124" s="994"/>
      <c r="DN124" s="994"/>
      <c r="DO124" s="994"/>
      <c r="DP124" s="995"/>
      <c r="DQ124" s="993" t="s">
        <v>486</v>
      </c>
      <c r="DR124" s="994"/>
      <c r="DS124" s="994"/>
      <c r="DT124" s="994"/>
      <c r="DU124" s="995"/>
      <c r="DV124" s="996" t="s">
        <v>483</v>
      </c>
      <c r="DW124" s="997"/>
      <c r="DX124" s="997"/>
      <c r="DY124" s="997"/>
      <c r="DZ124" s="998"/>
    </row>
    <row r="125" spans="1:130" s="230" customFormat="1" ht="26.25" customHeight="1" x14ac:dyDescent="0.2">
      <c r="A125" s="1065"/>
      <c r="B125" s="957"/>
      <c r="C125" s="930" t="s">
        <v>467</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463</v>
      </c>
      <c r="AB125" s="967"/>
      <c r="AC125" s="967"/>
      <c r="AD125" s="967"/>
      <c r="AE125" s="968"/>
      <c r="AF125" s="969" t="s">
        <v>483</v>
      </c>
      <c r="AG125" s="967"/>
      <c r="AH125" s="967"/>
      <c r="AI125" s="967"/>
      <c r="AJ125" s="968"/>
      <c r="AK125" s="969" t="s">
        <v>483</v>
      </c>
      <c r="AL125" s="967"/>
      <c r="AM125" s="967"/>
      <c r="AN125" s="967"/>
      <c r="AO125" s="968"/>
      <c r="AP125" s="970" t="s">
        <v>463</v>
      </c>
      <c r="AQ125" s="971"/>
      <c r="AR125" s="971"/>
      <c r="AS125" s="971"/>
      <c r="AT125" s="97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30" t="s">
        <v>487</v>
      </c>
      <c r="CL125" s="1015"/>
      <c r="CM125" s="1015"/>
      <c r="CN125" s="1015"/>
      <c r="CO125" s="1016"/>
      <c r="CP125" s="937" t="s">
        <v>488</v>
      </c>
      <c r="CQ125" s="905"/>
      <c r="CR125" s="905"/>
      <c r="CS125" s="905"/>
      <c r="CT125" s="905"/>
      <c r="CU125" s="905"/>
      <c r="CV125" s="905"/>
      <c r="CW125" s="905"/>
      <c r="CX125" s="905"/>
      <c r="CY125" s="905"/>
      <c r="CZ125" s="905"/>
      <c r="DA125" s="905"/>
      <c r="DB125" s="905"/>
      <c r="DC125" s="905"/>
      <c r="DD125" s="905"/>
      <c r="DE125" s="905"/>
      <c r="DF125" s="906"/>
      <c r="DG125" s="938" t="s">
        <v>483</v>
      </c>
      <c r="DH125" s="939"/>
      <c r="DI125" s="939"/>
      <c r="DJ125" s="939"/>
      <c r="DK125" s="939"/>
      <c r="DL125" s="939" t="s">
        <v>483</v>
      </c>
      <c r="DM125" s="939"/>
      <c r="DN125" s="939"/>
      <c r="DO125" s="939"/>
      <c r="DP125" s="939"/>
      <c r="DQ125" s="939" t="s">
        <v>129</v>
      </c>
      <c r="DR125" s="939"/>
      <c r="DS125" s="939"/>
      <c r="DT125" s="939"/>
      <c r="DU125" s="939"/>
      <c r="DV125" s="940" t="s">
        <v>483</v>
      </c>
      <c r="DW125" s="940"/>
      <c r="DX125" s="940"/>
      <c r="DY125" s="940"/>
      <c r="DZ125" s="941"/>
    </row>
    <row r="126" spans="1:130" s="230" customFormat="1" ht="26.25" customHeight="1" thickBot="1" x14ac:dyDescent="0.25">
      <c r="A126" s="1065"/>
      <c r="B126" s="957"/>
      <c r="C126" s="930" t="s">
        <v>469</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463</v>
      </c>
      <c r="AB126" s="967"/>
      <c r="AC126" s="967"/>
      <c r="AD126" s="967"/>
      <c r="AE126" s="968"/>
      <c r="AF126" s="969" t="s">
        <v>483</v>
      </c>
      <c r="AG126" s="967"/>
      <c r="AH126" s="967"/>
      <c r="AI126" s="967"/>
      <c r="AJ126" s="968"/>
      <c r="AK126" s="969" t="s">
        <v>483</v>
      </c>
      <c r="AL126" s="967"/>
      <c r="AM126" s="967"/>
      <c r="AN126" s="967"/>
      <c r="AO126" s="968"/>
      <c r="AP126" s="970" t="s">
        <v>483</v>
      </c>
      <c r="AQ126" s="971"/>
      <c r="AR126" s="971"/>
      <c r="AS126" s="971"/>
      <c r="AT126" s="97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1"/>
      <c r="CL126" s="1018"/>
      <c r="CM126" s="1018"/>
      <c r="CN126" s="1018"/>
      <c r="CO126" s="1019"/>
      <c r="CP126" s="930" t="s">
        <v>489</v>
      </c>
      <c r="CQ126" s="931"/>
      <c r="CR126" s="931"/>
      <c r="CS126" s="931"/>
      <c r="CT126" s="931"/>
      <c r="CU126" s="931"/>
      <c r="CV126" s="931"/>
      <c r="CW126" s="931"/>
      <c r="CX126" s="931"/>
      <c r="CY126" s="931"/>
      <c r="CZ126" s="931"/>
      <c r="DA126" s="931"/>
      <c r="DB126" s="931"/>
      <c r="DC126" s="931"/>
      <c r="DD126" s="931"/>
      <c r="DE126" s="931"/>
      <c r="DF126" s="932"/>
      <c r="DG126" s="933" t="s">
        <v>483</v>
      </c>
      <c r="DH126" s="934"/>
      <c r="DI126" s="934"/>
      <c r="DJ126" s="934"/>
      <c r="DK126" s="934"/>
      <c r="DL126" s="934" t="s">
        <v>483</v>
      </c>
      <c r="DM126" s="934"/>
      <c r="DN126" s="934"/>
      <c r="DO126" s="934"/>
      <c r="DP126" s="934"/>
      <c r="DQ126" s="934" t="s">
        <v>483</v>
      </c>
      <c r="DR126" s="934"/>
      <c r="DS126" s="934"/>
      <c r="DT126" s="934"/>
      <c r="DU126" s="934"/>
      <c r="DV126" s="935" t="s">
        <v>483</v>
      </c>
      <c r="DW126" s="935"/>
      <c r="DX126" s="935"/>
      <c r="DY126" s="935"/>
      <c r="DZ126" s="936"/>
    </row>
    <row r="127" spans="1:130" s="230" customFormat="1" ht="26.25" customHeight="1" x14ac:dyDescent="0.2">
      <c r="A127" s="1066"/>
      <c r="B127" s="959"/>
      <c r="C127" s="981" t="s">
        <v>490</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t="s">
        <v>129</v>
      </c>
      <c r="AB127" s="967"/>
      <c r="AC127" s="967"/>
      <c r="AD127" s="967"/>
      <c r="AE127" s="968"/>
      <c r="AF127" s="969" t="s">
        <v>483</v>
      </c>
      <c r="AG127" s="967"/>
      <c r="AH127" s="967"/>
      <c r="AI127" s="967"/>
      <c r="AJ127" s="968"/>
      <c r="AK127" s="969" t="s">
        <v>483</v>
      </c>
      <c r="AL127" s="967"/>
      <c r="AM127" s="967"/>
      <c r="AN127" s="967"/>
      <c r="AO127" s="968"/>
      <c r="AP127" s="970" t="s">
        <v>463</v>
      </c>
      <c r="AQ127" s="971"/>
      <c r="AR127" s="971"/>
      <c r="AS127" s="971"/>
      <c r="AT127" s="972"/>
      <c r="AU127" s="232"/>
      <c r="AV127" s="232"/>
      <c r="AW127" s="232"/>
      <c r="AX127" s="1039" t="s">
        <v>491</v>
      </c>
      <c r="AY127" s="1040"/>
      <c r="AZ127" s="1040"/>
      <c r="BA127" s="1040"/>
      <c r="BB127" s="1040"/>
      <c r="BC127" s="1040"/>
      <c r="BD127" s="1040"/>
      <c r="BE127" s="1041"/>
      <c r="BF127" s="1042" t="s">
        <v>492</v>
      </c>
      <c r="BG127" s="1040"/>
      <c r="BH127" s="1040"/>
      <c r="BI127" s="1040"/>
      <c r="BJ127" s="1040"/>
      <c r="BK127" s="1040"/>
      <c r="BL127" s="1041"/>
      <c r="BM127" s="1042" t="s">
        <v>493</v>
      </c>
      <c r="BN127" s="1040"/>
      <c r="BO127" s="1040"/>
      <c r="BP127" s="1040"/>
      <c r="BQ127" s="1040"/>
      <c r="BR127" s="1040"/>
      <c r="BS127" s="1041"/>
      <c r="BT127" s="1042" t="s">
        <v>494</v>
      </c>
      <c r="BU127" s="1040"/>
      <c r="BV127" s="1040"/>
      <c r="BW127" s="1040"/>
      <c r="BX127" s="1040"/>
      <c r="BY127" s="1040"/>
      <c r="BZ127" s="1063"/>
      <c r="CA127" s="232"/>
      <c r="CB127" s="232"/>
      <c r="CC127" s="232"/>
      <c r="CD127" s="255"/>
      <c r="CE127" s="255"/>
      <c r="CF127" s="255"/>
      <c r="CG127" s="232"/>
      <c r="CH127" s="232"/>
      <c r="CI127" s="232"/>
      <c r="CJ127" s="254"/>
      <c r="CK127" s="1031"/>
      <c r="CL127" s="1018"/>
      <c r="CM127" s="1018"/>
      <c r="CN127" s="1018"/>
      <c r="CO127" s="1019"/>
      <c r="CP127" s="930" t="s">
        <v>495</v>
      </c>
      <c r="CQ127" s="931"/>
      <c r="CR127" s="931"/>
      <c r="CS127" s="931"/>
      <c r="CT127" s="931"/>
      <c r="CU127" s="931"/>
      <c r="CV127" s="931"/>
      <c r="CW127" s="931"/>
      <c r="CX127" s="931"/>
      <c r="CY127" s="931"/>
      <c r="CZ127" s="931"/>
      <c r="DA127" s="931"/>
      <c r="DB127" s="931"/>
      <c r="DC127" s="931"/>
      <c r="DD127" s="931"/>
      <c r="DE127" s="931"/>
      <c r="DF127" s="932"/>
      <c r="DG127" s="933" t="s">
        <v>483</v>
      </c>
      <c r="DH127" s="934"/>
      <c r="DI127" s="934"/>
      <c r="DJ127" s="934"/>
      <c r="DK127" s="934"/>
      <c r="DL127" s="934" t="s">
        <v>496</v>
      </c>
      <c r="DM127" s="934"/>
      <c r="DN127" s="934"/>
      <c r="DO127" s="934"/>
      <c r="DP127" s="934"/>
      <c r="DQ127" s="934" t="s">
        <v>496</v>
      </c>
      <c r="DR127" s="934"/>
      <c r="DS127" s="934"/>
      <c r="DT127" s="934"/>
      <c r="DU127" s="934"/>
      <c r="DV127" s="935" t="s">
        <v>483</v>
      </c>
      <c r="DW127" s="935"/>
      <c r="DX127" s="935"/>
      <c r="DY127" s="935"/>
      <c r="DZ127" s="936"/>
    </row>
    <row r="128" spans="1:130" s="230" customFormat="1" ht="26.25" customHeight="1" thickBot="1" x14ac:dyDescent="0.25">
      <c r="A128" s="1049" t="s">
        <v>497</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498</v>
      </c>
      <c r="X128" s="1051"/>
      <c r="Y128" s="1051"/>
      <c r="Z128" s="1052"/>
      <c r="AA128" s="1053">
        <v>113611</v>
      </c>
      <c r="AB128" s="1054"/>
      <c r="AC128" s="1054"/>
      <c r="AD128" s="1054"/>
      <c r="AE128" s="1055"/>
      <c r="AF128" s="1056">
        <v>198484</v>
      </c>
      <c r="AG128" s="1054"/>
      <c r="AH128" s="1054"/>
      <c r="AI128" s="1054"/>
      <c r="AJ128" s="1055"/>
      <c r="AK128" s="1056">
        <v>198396</v>
      </c>
      <c r="AL128" s="1054"/>
      <c r="AM128" s="1054"/>
      <c r="AN128" s="1054"/>
      <c r="AO128" s="1055"/>
      <c r="AP128" s="1057"/>
      <c r="AQ128" s="1058"/>
      <c r="AR128" s="1058"/>
      <c r="AS128" s="1058"/>
      <c r="AT128" s="1059"/>
      <c r="AU128" s="232"/>
      <c r="AV128" s="232"/>
      <c r="AW128" s="232"/>
      <c r="AX128" s="904" t="s">
        <v>499</v>
      </c>
      <c r="AY128" s="905"/>
      <c r="AZ128" s="905"/>
      <c r="BA128" s="905"/>
      <c r="BB128" s="905"/>
      <c r="BC128" s="905"/>
      <c r="BD128" s="905"/>
      <c r="BE128" s="906"/>
      <c r="BF128" s="1060" t="s">
        <v>129</v>
      </c>
      <c r="BG128" s="1061"/>
      <c r="BH128" s="1061"/>
      <c r="BI128" s="1061"/>
      <c r="BJ128" s="1061"/>
      <c r="BK128" s="1061"/>
      <c r="BL128" s="1062"/>
      <c r="BM128" s="1060">
        <v>12.98</v>
      </c>
      <c r="BN128" s="1061"/>
      <c r="BO128" s="1061"/>
      <c r="BP128" s="1061"/>
      <c r="BQ128" s="1061"/>
      <c r="BR128" s="1061"/>
      <c r="BS128" s="1062"/>
      <c r="BT128" s="1060">
        <v>20</v>
      </c>
      <c r="BU128" s="1061"/>
      <c r="BV128" s="1061"/>
      <c r="BW128" s="1061"/>
      <c r="BX128" s="1061"/>
      <c r="BY128" s="1061"/>
      <c r="BZ128" s="1084"/>
      <c r="CA128" s="255"/>
      <c r="CB128" s="255"/>
      <c r="CC128" s="255"/>
      <c r="CD128" s="255"/>
      <c r="CE128" s="255"/>
      <c r="CF128" s="255"/>
      <c r="CG128" s="232"/>
      <c r="CH128" s="232"/>
      <c r="CI128" s="232"/>
      <c r="CJ128" s="254"/>
      <c r="CK128" s="1032"/>
      <c r="CL128" s="1033"/>
      <c r="CM128" s="1033"/>
      <c r="CN128" s="1033"/>
      <c r="CO128" s="1034"/>
      <c r="CP128" s="1043" t="s">
        <v>500</v>
      </c>
      <c r="CQ128" s="726"/>
      <c r="CR128" s="726"/>
      <c r="CS128" s="726"/>
      <c r="CT128" s="726"/>
      <c r="CU128" s="726"/>
      <c r="CV128" s="726"/>
      <c r="CW128" s="726"/>
      <c r="CX128" s="726"/>
      <c r="CY128" s="726"/>
      <c r="CZ128" s="726"/>
      <c r="DA128" s="726"/>
      <c r="DB128" s="726"/>
      <c r="DC128" s="726"/>
      <c r="DD128" s="726"/>
      <c r="DE128" s="726"/>
      <c r="DF128" s="1044"/>
      <c r="DG128" s="1045">
        <v>4165</v>
      </c>
      <c r="DH128" s="1046"/>
      <c r="DI128" s="1046"/>
      <c r="DJ128" s="1046"/>
      <c r="DK128" s="1046"/>
      <c r="DL128" s="1046" t="s">
        <v>483</v>
      </c>
      <c r="DM128" s="1046"/>
      <c r="DN128" s="1046"/>
      <c r="DO128" s="1046"/>
      <c r="DP128" s="1046"/>
      <c r="DQ128" s="1046" t="s">
        <v>129</v>
      </c>
      <c r="DR128" s="1046"/>
      <c r="DS128" s="1046"/>
      <c r="DT128" s="1046"/>
      <c r="DU128" s="1046"/>
      <c r="DV128" s="1047" t="s">
        <v>483</v>
      </c>
      <c r="DW128" s="1047"/>
      <c r="DX128" s="1047"/>
      <c r="DY128" s="1047"/>
      <c r="DZ128" s="1048"/>
    </row>
    <row r="129" spans="1:131" s="230" customFormat="1" ht="26.25" customHeight="1" x14ac:dyDescent="0.2">
      <c r="A129" s="942" t="s">
        <v>108</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8" t="s">
        <v>501</v>
      </c>
      <c r="X129" s="1079"/>
      <c r="Y129" s="1079"/>
      <c r="Z129" s="1080"/>
      <c r="AA129" s="966">
        <v>12302605</v>
      </c>
      <c r="AB129" s="967"/>
      <c r="AC129" s="967"/>
      <c r="AD129" s="967"/>
      <c r="AE129" s="968"/>
      <c r="AF129" s="969">
        <v>12948945</v>
      </c>
      <c r="AG129" s="967"/>
      <c r="AH129" s="967"/>
      <c r="AI129" s="967"/>
      <c r="AJ129" s="968"/>
      <c r="AK129" s="969">
        <v>12672854</v>
      </c>
      <c r="AL129" s="967"/>
      <c r="AM129" s="967"/>
      <c r="AN129" s="967"/>
      <c r="AO129" s="968"/>
      <c r="AP129" s="1081"/>
      <c r="AQ129" s="1082"/>
      <c r="AR129" s="1082"/>
      <c r="AS129" s="1082"/>
      <c r="AT129" s="1083"/>
      <c r="AU129" s="233"/>
      <c r="AV129" s="233"/>
      <c r="AW129" s="233"/>
      <c r="AX129" s="1073" t="s">
        <v>502</v>
      </c>
      <c r="AY129" s="931"/>
      <c r="AZ129" s="931"/>
      <c r="BA129" s="931"/>
      <c r="BB129" s="931"/>
      <c r="BC129" s="931"/>
      <c r="BD129" s="931"/>
      <c r="BE129" s="932"/>
      <c r="BF129" s="1074" t="s">
        <v>129</v>
      </c>
      <c r="BG129" s="1075"/>
      <c r="BH129" s="1075"/>
      <c r="BI129" s="1075"/>
      <c r="BJ129" s="1075"/>
      <c r="BK129" s="1075"/>
      <c r="BL129" s="1076"/>
      <c r="BM129" s="1074">
        <v>17.98</v>
      </c>
      <c r="BN129" s="1075"/>
      <c r="BO129" s="1075"/>
      <c r="BP129" s="1075"/>
      <c r="BQ129" s="1075"/>
      <c r="BR129" s="1075"/>
      <c r="BS129" s="1076"/>
      <c r="BT129" s="1074">
        <v>30</v>
      </c>
      <c r="BU129" s="1075"/>
      <c r="BV129" s="1075"/>
      <c r="BW129" s="1075"/>
      <c r="BX129" s="1075"/>
      <c r="BY129" s="1075"/>
      <c r="BZ129" s="107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42" t="s">
        <v>503</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8" t="s">
        <v>504</v>
      </c>
      <c r="X130" s="1079"/>
      <c r="Y130" s="1079"/>
      <c r="Z130" s="1080"/>
      <c r="AA130" s="966">
        <v>1650958</v>
      </c>
      <c r="AB130" s="967"/>
      <c r="AC130" s="967"/>
      <c r="AD130" s="967"/>
      <c r="AE130" s="968"/>
      <c r="AF130" s="969">
        <v>1721556</v>
      </c>
      <c r="AG130" s="967"/>
      <c r="AH130" s="967"/>
      <c r="AI130" s="967"/>
      <c r="AJ130" s="968"/>
      <c r="AK130" s="969">
        <v>1804298</v>
      </c>
      <c r="AL130" s="967"/>
      <c r="AM130" s="967"/>
      <c r="AN130" s="967"/>
      <c r="AO130" s="968"/>
      <c r="AP130" s="1081"/>
      <c r="AQ130" s="1082"/>
      <c r="AR130" s="1082"/>
      <c r="AS130" s="1082"/>
      <c r="AT130" s="1083"/>
      <c r="AU130" s="233"/>
      <c r="AV130" s="233"/>
      <c r="AW130" s="233"/>
      <c r="AX130" s="1073" t="s">
        <v>505</v>
      </c>
      <c r="AY130" s="931"/>
      <c r="AZ130" s="931"/>
      <c r="BA130" s="931"/>
      <c r="BB130" s="931"/>
      <c r="BC130" s="931"/>
      <c r="BD130" s="931"/>
      <c r="BE130" s="932"/>
      <c r="BF130" s="1109">
        <v>7.7</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506</v>
      </c>
      <c r="X131" s="1116"/>
      <c r="Y131" s="1116"/>
      <c r="Z131" s="1117"/>
      <c r="AA131" s="1012">
        <v>10651647</v>
      </c>
      <c r="AB131" s="994"/>
      <c r="AC131" s="994"/>
      <c r="AD131" s="994"/>
      <c r="AE131" s="995"/>
      <c r="AF131" s="993">
        <v>11227389</v>
      </c>
      <c r="AG131" s="994"/>
      <c r="AH131" s="994"/>
      <c r="AI131" s="994"/>
      <c r="AJ131" s="995"/>
      <c r="AK131" s="993">
        <v>10868556</v>
      </c>
      <c r="AL131" s="994"/>
      <c r="AM131" s="994"/>
      <c r="AN131" s="994"/>
      <c r="AO131" s="995"/>
      <c r="AP131" s="1118"/>
      <c r="AQ131" s="1119"/>
      <c r="AR131" s="1119"/>
      <c r="AS131" s="1119"/>
      <c r="AT131" s="1120"/>
      <c r="AU131" s="233"/>
      <c r="AV131" s="233"/>
      <c r="AW131" s="233"/>
      <c r="AX131" s="1091" t="s">
        <v>507</v>
      </c>
      <c r="AY131" s="726"/>
      <c r="AZ131" s="726"/>
      <c r="BA131" s="726"/>
      <c r="BB131" s="726"/>
      <c r="BC131" s="726"/>
      <c r="BD131" s="726"/>
      <c r="BE131" s="1044"/>
      <c r="BF131" s="1092" t="s">
        <v>129</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8" t="s">
        <v>508</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509</v>
      </c>
      <c r="W132" s="1102"/>
      <c r="X132" s="1102"/>
      <c r="Y132" s="1102"/>
      <c r="Z132" s="1103"/>
      <c r="AA132" s="1104">
        <v>7.6916743490000004</v>
      </c>
      <c r="AB132" s="1105"/>
      <c r="AC132" s="1105"/>
      <c r="AD132" s="1105"/>
      <c r="AE132" s="1106"/>
      <c r="AF132" s="1107">
        <v>7.2560770809999999</v>
      </c>
      <c r="AG132" s="1105"/>
      <c r="AH132" s="1105"/>
      <c r="AI132" s="1105"/>
      <c r="AJ132" s="1106"/>
      <c r="AK132" s="1107">
        <v>8.4275684829999999</v>
      </c>
      <c r="AL132" s="1105"/>
      <c r="AM132" s="1105"/>
      <c r="AN132" s="1105"/>
      <c r="AO132" s="1106"/>
      <c r="AP132" s="1009"/>
      <c r="AQ132" s="1010"/>
      <c r="AR132" s="1010"/>
      <c r="AS132" s="1010"/>
      <c r="AT132" s="110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510</v>
      </c>
      <c r="W133" s="1085"/>
      <c r="X133" s="1085"/>
      <c r="Y133" s="1085"/>
      <c r="Z133" s="1086"/>
      <c r="AA133" s="1087">
        <v>7.8</v>
      </c>
      <c r="AB133" s="1088"/>
      <c r="AC133" s="1088"/>
      <c r="AD133" s="1088"/>
      <c r="AE133" s="1089"/>
      <c r="AF133" s="1087">
        <v>7.6</v>
      </c>
      <c r="AG133" s="1088"/>
      <c r="AH133" s="1088"/>
      <c r="AI133" s="1088"/>
      <c r="AJ133" s="1089"/>
      <c r="AK133" s="1087">
        <v>7.7</v>
      </c>
      <c r="AL133" s="1088"/>
      <c r="AM133" s="1088"/>
      <c r="AN133" s="1088"/>
      <c r="AO133" s="1089"/>
      <c r="AP133" s="1036"/>
      <c r="AQ133" s="1037"/>
      <c r="AR133" s="1037"/>
      <c r="AS133" s="1037"/>
      <c r="AT133" s="109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6yXZwgme0VNMWOimf0MDQQXj3zvKWFPC/R8qZyWFln8shQnQXDgvN+v0erTexRySKt1lYJvrURw0GIgisY0Uw==" saltValue="gEtso83YrxgI4TK5xJArJ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B5929-DE85-4EDB-AFFA-95D3E682608F}">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511</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rKOsEISivWcfdtNMjailnDV2NdvyZweZWrNi0ax2yqJubswx4cKjM8zF6g4Z8ALjB5kHFjSC7efSJ4ZyDmVdg==" saltValue="sUmZiwltjbkYFcdMGG1kmg==" spinCount="100000" sheet="1" objects="1" scenarios="1"/>
  <dataConsolidate/>
  <phoneticPr fontId="2"/>
  <printOptions horizontalCentered="1" verticalCentered="1"/>
  <pageMargins left="0" right="0" top="0" bottom="0" header="0" footer="0"/>
  <pageSetup paperSize="9" scale="30"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MyHGQUQd64rRVC7dm7f72b/KpZpF9FWha0vnxQhe6CR7eOE/kbj0HoPlK3DvFCcc8ukLUUbfs4huFI7vjydvg==" saltValue="Ph/6qydNBlrJY9kfMu3+B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2" t="s">
        <v>514</v>
      </c>
      <c r="AP7" s="272"/>
      <c r="AQ7" s="273" t="s">
        <v>515</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3"/>
      <c r="AP8" s="278" t="s">
        <v>516</v>
      </c>
      <c r="AQ8" s="279" t="s">
        <v>517</v>
      </c>
      <c r="AR8" s="280" t="s">
        <v>518</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4" t="s">
        <v>519</v>
      </c>
      <c r="AL9" s="1125"/>
      <c r="AM9" s="1125"/>
      <c r="AN9" s="1126"/>
      <c r="AO9" s="281">
        <v>3269967</v>
      </c>
      <c r="AP9" s="281">
        <v>70432</v>
      </c>
      <c r="AQ9" s="282">
        <v>88339</v>
      </c>
      <c r="AR9" s="283">
        <v>-20.3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4" t="s">
        <v>520</v>
      </c>
      <c r="AL10" s="1125"/>
      <c r="AM10" s="1125"/>
      <c r="AN10" s="1126"/>
      <c r="AO10" s="284">
        <v>608417</v>
      </c>
      <c r="AP10" s="284">
        <v>13105</v>
      </c>
      <c r="AQ10" s="285">
        <v>7842</v>
      </c>
      <c r="AR10" s="286">
        <v>67.099999999999994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4" t="s">
        <v>521</v>
      </c>
      <c r="AL11" s="1125"/>
      <c r="AM11" s="1125"/>
      <c r="AN11" s="1126"/>
      <c r="AO11" s="284">
        <v>19600</v>
      </c>
      <c r="AP11" s="284">
        <v>422</v>
      </c>
      <c r="AQ11" s="285">
        <v>2321</v>
      </c>
      <c r="AR11" s="286">
        <v>-81.8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4" t="s">
        <v>522</v>
      </c>
      <c r="AL12" s="1125"/>
      <c r="AM12" s="1125"/>
      <c r="AN12" s="1126"/>
      <c r="AO12" s="284" t="s">
        <v>523</v>
      </c>
      <c r="AP12" s="284" t="s">
        <v>523</v>
      </c>
      <c r="AQ12" s="285">
        <v>10</v>
      </c>
      <c r="AR12" s="286" t="s">
        <v>523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4" t="s">
        <v>524</v>
      </c>
      <c r="AL13" s="1125"/>
      <c r="AM13" s="1125"/>
      <c r="AN13" s="1126"/>
      <c r="AO13" s="284">
        <v>127729</v>
      </c>
      <c r="AP13" s="284">
        <v>2751</v>
      </c>
      <c r="AQ13" s="285">
        <v>2936</v>
      </c>
      <c r="AR13" s="286">
        <v>-6.3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4" t="s">
        <v>525</v>
      </c>
      <c r="AL14" s="1125"/>
      <c r="AM14" s="1125"/>
      <c r="AN14" s="1126"/>
      <c r="AO14" s="284">
        <v>118245</v>
      </c>
      <c r="AP14" s="284">
        <v>2547</v>
      </c>
      <c r="AQ14" s="285">
        <v>1649</v>
      </c>
      <c r="AR14" s="286">
        <v>54.5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7" t="s">
        <v>526</v>
      </c>
      <c r="AL15" s="1128"/>
      <c r="AM15" s="1128"/>
      <c r="AN15" s="1129"/>
      <c r="AO15" s="284">
        <v>-182843</v>
      </c>
      <c r="AP15" s="284">
        <v>-3938</v>
      </c>
      <c r="AQ15" s="285">
        <v>-5997</v>
      </c>
      <c r="AR15" s="286">
        <v>-34.299999999999997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7" t="s">
        <v>189</v>
      </c>
      <c r="AL16" s="1128"/>
      <c r="AM16" s="1128"/>
      <c r="AN16" s="1129"/>
      <c r="AO16" s="284">
        <v>3961115</v>
      </c>
      <c r="AP16" s="284">
        <v>85319</v>
      </c>
      <c r="AQ16" s="285">
        <v>97102</v>
      </c>
      <c r="AR16" s="286">
        <v>-12.1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0" t="s">
        <v>531</v>
      </c>
      <c r="AL21" s="1131"/>
      <c r="AM21" s="1131"/>
      <c r="AN21" s="1132"/>
      <c r="AO21" s="297">
        <v>7.62</v>
      </c>
      <c r="AP21" s="298">
        <v>8.91</v>
      </c>
      <c r="AQ21" s="299">
        <v>-1.29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0" t="s">
        <v>532</v>
      </c>
      <c r="AL22" s="1131"/>
      <c r="AM22" s="1131"/>
      <c r="AN22" s="1132"/>
      <c r="AO22" s="302">
        <v>99</v>
      </c>
      <c r="AP22" s="303">
        <v>97.5</v>
      </c>
      <c r="AQ22" s="304">
        <v>1.5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1" t="s">
        <v>533</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c r="AT26" s="267"/>
    </row>
    <row r="27" spans="1:46" ht="13" x14ac:dyDescent="0.2">
      <c r="A27" s="309"/>
      <c r="AO27" s="262"/>
      <c r="AP27" s="262"/>
      <c r="AQ27" s="262"/>
      <c r="AR27" s="262"/>
      <c r="AS27" s="262"/>
      <c r="AT27" s="262"/>
    </row>
    <row r="28" spans="1:46" ht="16.5" x14ac:dyDescent="0.2">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2" t="s">
        <v>514</v>
      </c>
      <c r="AP30" s="272"/>
      <c r="AQ30" s="273" t="s">
        <v>515</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3"/>
      <c r="AP31" s="278" t="s">
        <v>516</v>
      </c>
      <c r="AQ31" s="279" t="s">
        <v>517</v>
      </c>
      <c r="AR31" s="280" t="s">
        <v>518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8" t="s">
        <v>536</v>
      </c>
      <c r="AL32" s="1139"/>
      <c r="AM32" s="1139"/>
      <c r="AN32" s="1140"/>
      <c r="AO32" s="312">
        <v>2121435</v>
      </c>
      <c r="AP32" s="312">
        <v>45694</v>
      </c>
      <c r="AQ32" s="313">
        <v>55264</v>
      </c>
      <c r="AR32" s="314">
        <v>-17.3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8" t="s">
        <v>537</v>
      </c>
      <c r="AL33" s="1139"/>
      <c r="AM33" s="1139"/>
      <c r="AN33" s="1140"/>
      <c r="AO33" s="312" t="s">
        <v>523</v>
      </c>
      <c r="AP33" s="312" t="s">
        <v>523</v>
      </c>
      <c r="AQ33" s="313" t="s">
        <v>523</v>
      </c>
      <c r="AR33" s="314" t="s">
        <v>523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8" t="s">
        <v>538</v>
      </c>
      <c r="AL34" s="1139"/>
      <c r="AM34" s="1139"/>
      <c r="AN34" s="1140"/>
      <c r="AO34" s="312" t="s">
        <v>523</v>
      </c>
      <c r="AP34" s="312" t="s">
        <v>523</v>
      </c>
      <c r="AQ34" s="313">
        <v>19</v>
      </c>
      <c r="AR34" s="314" t="s">
        <v>523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8" t="s">
        <v>539</v>
      </c>
      <c r="AL35" s="1139"/>
      <c r="AM35" s="1139"/>
      <c r="AN35" s="1140"/>
      <c r="AO35" s="312">
        <v>364803</v>
      </c>
      <c r="AP35" s="312">
        <v>7858</v>
      </c>
      <c r="AQ35" s="313">
        <v>18522</v>
      </c>
      <c r="AR35" s="314">
        <v>-57.6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8" t="s">
        <v>540</v>
      </c>
      <c r="AL36" s="1139"/>
      <c r="AM36" s="1139"/>
      <c r="AN36" s="1140"/>
      <c r="AO36" s="312">
        <v>432411</v>
      </c>
      <c r="AP36" s="312">
        <v>9314</v>
      </c>
      <c r="AQ36" s="313">
        <v>2744</v>
      </c>
      <c r="AR36" s="314">
        <v>239.4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8" t="s">
        <v>541</v>
      </c>
      <c r="AL37" s="1139"/>
      <c r="AM37" s="1139"/>
      <c r="AN37" s="1140"/>
      <c r="AO37" s="312" t="s">
        <v>523</v>
      </c>
      <c r="AP37" s="312" t="s">
        <v>523</v>
      </c>
      <c r="AQ37" s="313">
        <v>519</v>
      </c>
      <c r="AR37" s="314" t="s">
        <v>523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1" t="s">
        <v>542</v>
      </c>
      <c r="AL38" s="1142"/>
      <c r="AM38" s="1142"/>
      <c r="AN38" s="1143"/>
      <c r="AO38" s="315" t="s">
        <v>523</v>
      </c>
      <c r="AP38" s="315" t="s">
        <v>523</v>
      </c>
      <c r="AQ38" s="316">
        <v>4</v>
      </c>
      <c r="AR38" s="304" t="s">
        <v>523</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1" t="s">
        <v>543</v>
      </c>
      <c r="AL39" s="1142"/>
      <c r="AM39" s="1142"/>
      <c r="AN39" s="1143"/>
      <c r="AO39" s="312">
        <v>-198396</v>
      </c>
      <c r="AP39" s="312">
        <v>-4273</v>
      </c>
      <c r="AQ39" s="313">
        <v>-3996</v>
      </c>
      <c r="AR39" s="314">
        <v>6.9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8" t="s">
        <v>544</v>
      </c>
      <c r="AL40" s="1139"/>
      <c r="AM40" s="1139"/>
      <c r="AN40" s="1140"/>
      <c r="AO40" s="312">
        <v>-1804298</v>
      </c>
      <c r="AP40" s="312">
        <v>-38863</v>
      </c>
      <c r="AQ40" s="313">
        <v>-50182</v>
      </c>
      <c r="AR40" s="314">
        <v>-22.6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4" t="s">
        <v>302</v>
      </c>
      <c r="AL41" s="1145"/>
      <c r="AM41" s="1145"/>
      <c r="AN41" s="1146"/>
      <c r="AO41" s="312">
        <v>915955</v>
      </c>
      <c r="AP41" s="312">
        <v>19729</v>
      </c>
      <c r="AQ41" s="313">
        <v>22892</v>
      </c>
      <c r="AR41" s="314">
        <v>-13.8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3" t="s">
        <v>514</v>
      </c>
      <c r="AN49" s="1135" t="s">
        <v>548</v>
      </c>
      <c r="AO49" s="1136"/>
      <c r="AP49" s="1136"/>
      <c r="AQ49" s="1136"/>
      <c r="AR49" s="113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4"/>
      <c r="AN50" s="328" t="s">
        <v>549</v>
      </c>
      <c r="AO50" s="329" t="s">
        <v>550</v>
      </c>
      <c r="AP50" s="330" t="s">
        <v>551</v>
      </c>
      <c r="AQ50" s="331" t="s">
        <v>552</v>
      </c>
      <c r="AR50" s="332" t="s">
        <v>553</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4250731</v>
      </c>
      <c r="AN51" s="334">
        <v>86909</v>
      </c>
      <c r="AO51" s="335">
        <v>-37</v>
      </c>
      <c r="AP51" s="336">
        <v>69729</v>
      </c>
      <c r="AQ51" s="337">
        <v>1.8</v>
      </c>
      <c r="AR51" s="338">
        <v>-38.799999999999997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1766491</v>
      </c>
      <c r="AN52" s="342">
        <v>36117</v>
      </c>
      <c r="AO52" s="343">
        <v>-54.3</v>
      </c>
      <c r="AP52" s="344">
        <v>38908</v>
      </c>
      <c r="AQ52" s="345">
        <v>14</v>
      </c>
      <c r="AR52" s="346">
        <v>-68.3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5235198</v>
      </c>
      <c r="AN53" s="334">
        <v>108443</v>
      </c>
      <c r="AO53" s="335">
        <v>24.8</v>
      </c>
      <c r="AP53" s="336">
        <v>74581</v>
      </c>
      <c r="AQ53" s="337">
        <v>7</v>
      </c>
      <c r="AR53" s="338">
        <v>17.8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2574529</v>
      </c>
      <c r="AN54" s="342">
        <v>53329</v>
      </c>
      <c r="AO54" s="343">
        <v>47.7</v>
      </c>
      <c r="AP54" s="344">
        <v>41563</v>
      </c>
      <c r="AQ54" s="345">
        <v>6.8</v>
      </c>
      <c r="AR54" s="346">
        <v>40.9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5267696</v>
      </c>
      <c r="AN55" s="334">
        <v>110304</v>
      </c>
      <c r="AO55" s="335">
        <v>1.7</v>
      </c>
      <c r="AP55" s="336">
        <v>76347</v>
      </c>
      <c r="AQ55" s="337">
        <v>2.4</v>
      </c>
      <c r="AR55" s="338">
        <v>-0.7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3375883</v>
      </c>
      <c r="AN56" s="342">
        <v>70690</v>
      </c>
      <c r="AO56" s="343">
        <v>32.6</v>
      </c>
      <c r="AP56" s="344">
        <v>41762</v>
      </c>
      <c r="AQ56" s="345">
        <v>0.5</v>
      </c>
      <c r="AR56" s="346">
        <v>32.1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1981466</v>
      </c>
      <c r="AN57" s="334">
        <v>42140</v>
      </c>
      <c r="AO57" s="335">
        <v>-61.8</v>
      </c>
      <c r="AP57" s="336">
        <v>69604</v>
      </c>
      <c r="AQ57" s="337">
        <v>-8.8000000000000007</v>
      </c>
      <c r="AR57" s="338">
        <v>-53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1118890</v>
      </c>
      <c r="AN58" s="342">
        <v>23796</v>
      </c>
      <c r="AO58" s="343">
        <v>-66.3</v>
      </c>
      <c r="AP58" s="344">
        <v>36247</v>
      </c>
      <c r="AQ58" s="345">
        <v>-13.2</v>
      </c>
      <c r="AR58" s="346">
        <v>-53.1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2802070</v>
      </c>
      <c r="AN59" s="334">
        <v>60354</v>
      </c>
      <c r="AO59" s="335">
        <v>43.2</v>
      </c>
      <c r="AP59" s="336">
        <v>68410</v>
      </c>
      <c r="AQ59" s="337">
        <v>-1.7</v>
      </c>
      <c r="AR59" s="338">
        <v>44.9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1972615</v>
      </c>
      <c r="AN60" s="342">
        <v>42489</v>
      </c>
      <c r="AO60" s="343">
        <v>78.599999999999994</v>
      </c>
      <c r="AP60" s="344">
        <v>35086</v>
      </c>
      <c r="AQ60" s="345">
        <v>-3.2</v>
      </c>
      <c r="AR60" s="346">
        <v>81.8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3907432</v>
      </c>
      <c r="AN61" s="349">
        <v>81630</v>
      </c>
      <c r="AO61" s="350">
        <v>-5.8</v>
      </c>
      <c r="AP61" s="351">
        <v>71734</v>
      </c>
      <c r="AQ61" s="352">
        <v>0.1</v>
      </c>
      <c r="AR61" s="338">
        <v>-5.9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2161682</v>
      </c>
      <c r="AN62" s="342">
        <v>45284</v>
      </c>
      <c r="AO62" s="343">
        <v>7.7</v>
      </c>
      <c r="AP62" s="344">
        <v>38713</v>
      </c>
      <c r="AQ62" s="345">
        <v>1</v>
      </c>
      <c r="AR62" s="346">
        <v>6.7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Nd9A0/98hWc1oduHlsVL+woclqvdpiM4kNNE82OpY63a07hPs5fKQQ1zOVxgYmc+W6v6iK7ecQgOZtieI9dZ/w==" saltValue="DSQ4Vnu6WIYpdYcDYMcv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562</v>
      </c>
    </row>
    <row r="121" spans="125:125" ht="13.5" hidden="1" customHeight="1" x14ac:dyDescent="0.2">
      <c r="DU121" s="259"/>
    </row>
  </sheetData>
  <sheetProtection algorithmName="SHA-512" hashValue="/XaI3SZlxGxqCt5BNytczQkLugNhmrVvnwIoecDkL4JZM8DDN6HDJvjf52++g+XHn18ts7aTgdBK4Qx0iEsQFw==" saltValue="GeRqYFgtPg6eexH7rlVan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563</v>
      </c>
    </row>
  </sheetData>
  <sheetProtection algorithmName="SHA-512" hashValue="ljA+ikGd7uGylGrwd0ElGKbJBOVZ5P10Kga9/rZOwPgUkHvS5YF+2EbEwYbUuiRO5SNa33GC90SP9wIKVKCgwQ==" saltValue="FFJF8a7k7Br8d38qZFiK1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564</v>
      </c>
      <c r="G46" s="8" t="s">
        <v>565</v>
      </c>
      <c r="H46" s="8" t="s">
        <v>566</v>
      </c>
      <c r="I46" s="8" t="s">
        <v>567</v>
      </c>
      <c r="J46" s="9" t="s">
        <v>568</v>
      </c>
    </row>
    <row r="47" spans="2:10" ht="57.75" customHeight="1" x14ac:dyDescent="0.2">
      <c r="B47" s="10"/>
      <c r="C47" s="1147" t="s">
        <v>3</v>
      </c>
      <c r="D47" s="1147"/>
      <c r="E47" s="1148"/>
      <c r="F47" s="11">
        <v>25.93</v>
      </c>
      <c r="G47" s="12">
        <v>20.36</v>
      </c>
      <c r="H47" s="12">
        <v>20.440000000000001</v>
      </c>
      <c r="I47" s="12">
        <v>26.48</v>
      </c>
      <c r="J47" s="13">
        <v>27.59</v>
      </c>
    </row>
    <row r="48" spans="2:10" ht="57.75" customHeight="1" x14ac:dyDescent="0.2">
      <c r="B48" s="14"/>
      <c r="C48" s="1149" t="s">
        <v>4</v>
      </c>
      <c r="D48" s="1149"/>
      <c r="E48" s="1150"/>
      <c r="F48" s="15">
        <v>5.56</v>
      </c>
      <c r="G48" s="16">
        <v>6.85</v>
      </c>
      <c r="H48" s="16">
        <v>7.11</v>
      </c>
      <c r="I48" s="16">
        <v>9.69</v>
      </c>
      <c r="J48" s="17">
        <v>6.65</v>
      </c>
    </row>
    <row r="49" spans="2:10" ht="57.75" customHeight="1" thickBot="1" x14ac:dyDescent="0.25">
      <c r="B49" s="18"/>
      <c r="C49" s="1151" t="s">
        <v>5</v>
      </c>
      <c r="D49" s="1151"/>
      <c r="E49" s="1152"/>
      <c r="F49" s="19" t="s">
        <v>569</v>
      </c>
      <c r="G49" s="20" t="s">
        <v>570</v>
      </c>
      <c r="H49" s="20" t="s">
        <v>571</v>
      </c>
      <c r="I49" s="20">
        <v>4.82</v>
      </c>
      <c r="J49" s="21" t="s">
        <v>572</v>
      </c>
    </row>
    <row r="50" spans="2:10" ht="13" x14ac:dyDescent="0.2"/>
  </sheetData>
  <sheetProtection algorithmName="SHA-512" hashValue="fs1ypTytCSVFa0K6hEgrwgGGid320pyNqCnWsUFno+pAj9NFFlRSAp+tlUhaDJr5pFIGxxuxk8eiok3tPG2R7A==" saltValue="mDaNEeO6gzSf/SaXPMR2X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59" t="s">
        <v>573</v>
      </c>
      <c r="D34" s="1159"/>
      <c r="E34" s="1160"/>
      <c r="F34" s="32">
        <v>12.52</v>
      </c>
      <c r="G34" s="33">
        <v>13.08</v>
      </c>
      <c r="H34" s="33">
        <v>13.29</v>
      </c>
      <c r="I34" s="33">
        <v>13.71</v>
      </c>
      <c r="J34" s="34">
        <v>14.75</v>
      </c>
      <c r="K34" s="22"/>
      <c r="L34" s="22"/>
      <c r="M34" s="22"/>
      <c r="N34" s="22"/>
      <c r="O34" s="22"/>
      <c r="P34" s="22"/>
    </row>
    <row r="35" spans="1:16" ht="39" customHeight="1" x14ac:dyDescent="0.2">
      <c r="A35" s="22"/>
      <c r="B35" s="35"/>
      <c r="C35" s="1153" t="s">
        <v>574</v>
      </c>
      <c r="D35" s="1154"/>
      <c r="E35" s="1155"/>
      <c r="F35" s="36">
        <v>5.55</v>
      </c>
      <c r="G35" s="37">
        <v>6.84</v>
      </c>
      <c r="H35" s="37">
        <v>7.1</v>
      </c>
      <c r="I35" s="37">
        <v>9.68</v>
      </c>
      <c r="J35" s="38">
        <v>6.64</v>
      </c>
      <c r="K35" s="22"/>
      <c r="L35" s="22"/>
      <c r="M35" s="22"/>
      <c r="N35" s="22"/>
      <c r="O35" s="22"/>
      <c r="P35" s="22"/>
    </row>
    <row r="36" spans="1:16" ht="39" customHeight="1" x14ac:dyDescent="0.2">
      <c r="A36" s="22"/>
      <c r="B36" s="35"/>
      <c r="C36" s="1153" t="s">
        <v>575</v>
      </c>
      <c r="D36" s="1154"/>
      <c r="E36" s="1155"/>
      <c r="F36" s="36" t="s">
        <v>523</v>
      </c>
      <c r="G36" s="37">
        <v>0.34</v>
      </c>
      <c r="H36" s="37">
        <v>1.28</v>
      </c>
      <c r="I36" s="37">
        <v>1.9</v>
      </c>
      <c r="J36" s="38">
        <v>2.2799999999999998</v>
      </c>
      <c r="K36" s="22"/>
      <c r="L36" s="22"/>
      <c r="M36" s="22"/>
      <c r="N36" s="22"/>
      <c r="O36" s="22"/>
      <c r="P36" s="22"/>
    </row>
    <row r="37" spans="1:16" ht="39" customHeight="1" x14ac:dyDescent="0.2">
      <c r="A37" s="22"/>
      <c r="B37" s="35"/>
      <c r="C37" s="1153" t="s">
        <v>576</v>
      </c>
      <c r="D37" s="1154"/>
      <c r="E37" s="1155"/>
      <c r="F37" s="36">
        <v>0.94</v>
      </c>
      <c r="G37" s="37">
        <v>0.87</v>
      </c>
      <c r="H37" s="37">
        <v>1.1000000000000001</v>
      </c>
      <c r="I37" s="37">
        <v>1.22</v>
      </c>
      <c r="J37" s="38">
        <v>1.1399999999999999</v>
      </c>
      <c r="K37" s="22"/>
      <c r="L37" s="22"/>
      <c r="M37" s="22"/>
      <c r="N37" s="22"/>
      <c r="O37" s="22"/>
      <c r="P37" s="22"/>
    </row>
    <row r="38" spans="1:16" ht="39" customHeight="1" x14ac:dyDescent="0.2">
      <c r="A38" s="22"/>
      <c r="B38" s="35"/>
      <c r="C38" s="1153" t="s">
        <v>577</v>
      </c>
      <c r="D38" s="1154"/>
      <c r="E38" s="1155"/>
      <c r="F38" s="36">
        <v>0.86</v>
      </c>
      <c r="G38" s="37">
        <v>0.86</v>
      </c>
      <c r="H38" s="37">
        <v>0.99</v>
      </c>
      <c r="I38" s="37">
        <v>0.42</v>
      </c>
      <c r="J38" s="38">
        <v>0.25</v>
      </c>
      <c r="K38" s="22"/>
      <c r="L38" s="22"/>
      <c r="M38" s="22"/>
      <c r="N38" s="22"/>
      <c r="O38" s="22"/>
      <c r="P38" s="22"/>
    </row>
    <row r="39" spans="1:16" ht="39" customHeight="1" x14ac:dyDescent="0.2">
      <c r="A39" s="22"/>
      <c r="B39" s="35"/>
      <c r="C39" s="1153" t="s">
        <v>578</v>
      </c>
      <c r="D39" s="1154"/>
      <c r="E39" s="1155"/>
      <c r="F39" s="36">
        <v>0.06</v>
      </c>
      <c r="G39" s="37">
        <v>0.05</v>
      </c>
      <c r="H39" s="37">
        <v>0.05</v>
      </c>
      <c r="I39" s="37">
        <v>0.05</v>
      </c>
      <c r="J39" s="38">
        <v>0.06</v>
      </c>
      <c r="K39" s="22"/>
      <c r="L39" s="22"/>
      <c r="M39" s="22"/>
      <c r="N39" s="22"/>
      <c r="O39" s="22"/>
      <c r="P39" s="22"/>
    </row>
    <row r="40" spans="1:16" ht="39" customHeight="1" x14ac:dyDescent="0.2">
      <c r="A40" s="22"/>
      <c r="B40" s="35"/>
      <c r="C40" s="1153"/>
      <c r="D40" s="1154"/>
      <c r="E40" s="1155"/>
      <c r="F40" s="36"/>
      <c r="G40" s="37"/>
      <c r="H40" s="37"/>
      <c r="I40" s="37"/>
      <c r="J40" s="38"/>
      <c r="K40" s="22"/>
      <c r="L40" s="22"/>
      <c r="M40" s="22"/>
      <c r="N40" s="22"/>
      <c r="O40" s="22"/>
      <c r="P40" s="22"/>
    </row>
    <row r="41" spans="1:16" ht="39" customHeight="1" x14ac:dyDescent="0.2">
      <c r="A41" s="22"/>
      <c r="B41" s="35"/>
      <c r="C41" s="1153"/>
      <c r="D41" s="1154"/>
      <c r="E41" s="1155"/>
      <c r="F41" s="36"/>
      <c r="G41" s="37"/>
      <c r="H41" s="37"/>
      <c r="I41" s="37"/>
      <c r="J41" s="38"/>
      <c r="K41" s="22"/>
      <c r="L41" s="22"/>
      <c r="M41" s="22"/>
      <c r="N41" s="22"/>
      <c r="O41" s="22"/>
      <c r="P41" s="22"/>
    </row>
    <row r="42" spans="1:16" ht="39" customHeight="1" x14ac:dyDescent="0.2">
      <c r="A42" s="22"/>
      <c r="B42" s="39"/>
      <c r="C42" s="1153" t="s">
        <v>579</v>
      </c>
      <c r="D42" s="1154"/>
      <c r="E42" s="1155"/>
      <c r="F42" s="36" t="s">
        <v>580</v>
      </c>
      <c r="G42" s="37" t="s">
        <v>523</v>
      </c>
      <c r="H42" s="37" t="s">
        <v>523</v>
      </c>
      <c r="I42" s="37" t="s">
        <v>523</v>
      </c>
      <c r="J42" s="38" t="s">
        <v>523</v>
      </c>
      <c r="K42" s="22"/>
      <c r="L42" s="22"/>
      <c r="M42" s="22"/>
      <c r="N42" s="22"/>
      <c r="O42" s="22"/>
      <c r="P42" s="22"/>
    </row>
    <row r="43" spans="1:16" ht="39" customHeight="1" thickBot="1" x14ac:dyDescent="0.25">
      <c r="A43" s="22"/>
      <c r="B43" s="40"/>
      <c r="C43" s="1156" t="s">
        <v>581</v>
      </c>
      <c r="D43" s="1157"/>
      <c r="E43" s="1158"/>
      <c r="F43" s="41">
        <v>0.52</v>
      </c>
      <c r="G43" s="42">
        <v>0</v>
      </c>
      <c r="H43" s="42">
        <v>0</v>
      </c>
      <c r="I43" s="42">
        <v>0</v>
      </c>
      <c r="J43" s="43" t="s">
        <v>523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cjCi0aZocdOf9v0GeR4GcCRgpQSXHRLIISYa/MXEe7/gg4H/AS4MUfd2lGEwTqHhC8K2+m0Al2vNXTF8vi9bZQ==" saltValue="xOtdOmGanImQbFHd4kJl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161" t="s">
        <v>11</v>
      </c>
      <c r="C45" s="1162"/>
      <c r="D45" s="58"/>
      <c r="E45" s="1167" t="s">
        <v>12</v>
      </c>
      <c r="F45" s="1167"/>
      <c r="G45" s="1167"/>
      <c r="H45" s="1167"/>
      <c r="I45" s="1167"/>
      <c r="J45" s="1168"/>
      <c r="K45" s="59">
        <v>1565</v>
      </c>
      <c r="L45" s="60">
        <v>1788</v>
      </c>
      <c r="M45" s="60">
        <v>1851</v>
      </c>
      <c r="N45" s="60">
        <v>1969</v>
      </c>
      <c r="O45" s="61">
        <v>2121</v>
      </c>
      <c r="P45" s="48"/>
      <c r="Q45" s="48"/>
      <c r="R45" s="48"/>
      <c r="S45" s="48"/>
      <c r="T45" s="48"/>
      <c r="U45" s="48"/>
    </row>
    <row r="46" spans="1:21" ht="30.75" customHeight="1" x14ac:dyDescent="0.2">
      <c r="A46" s="48"/>
      <c r="B46" s="1163"/>
      <c r="C46" s="1164"/>
      <c r="D46" s="62"/>
      <c r="E46" s="1169" t="s">
        <v>13</v>
      </c>
      <c r="F46" s="1169"/>
      <c r="G46" s="1169"/>
      <c r="H46" s="1169"/>
      <c r="I46" s="1169"/>
      <c r="J46" s="1170"/>
      <c r="K46" s="63" t="s">
        <v>523</v>
      </c>
      <c r="L46" s="64" t="s">
        <v>523</v>
      </c>
      <c r="M46" s="64" t="s">
        <v>523</v>
      </c>
      <c r="N46" s="64" t="s">
        <v>523</v>
      </c>
      <c r="O46" s="65" t="s">
        <v>523</v>
      </c>
      <c r="P46" s="48"/>
      <c r="Q46" s="48"/>
      <c r="R46" s="48"/>
      <c r="S46" s="48"/>
      <c r="T46" s="48"/>
      <c r="U46" s="48"/>
    </row>
    <row r="47" spans="1:21" ht="30.75" customHeight="1" x14ac:dyDescent="0.2">
      <c r="A47" s="48"/>
      <c r="B47" s="1163"/>
      <c r="C47" s="1164"/>
      <c r="D47" s="62"/>
      <c r="E47" s="1169" t="s">
        <v>14</v>
      </c>
      <c r="F47" s="1169"/>
      <c r="G47" s="1169"/>
      <c r="H47" s="1169"/>
      <c r="I47" s="1169"/>
      <c r="J47" s="1170"/>
      <c r="K47" s="63" t="s">
        <v>523</v>
      </c>
      <c r="L47" s="64" t="s">
        <v>523</v>
      </c>
      <c r="M47" s="64" t="s">
        <v>523</v>
      </c>
      <c r="N47" s="64" t="s">
        <v>523</v>
      </c>
      <c r="O47" s="65" t="s">
        <v>523</v>
      </c>
      <c r="P47" s="48"/>
      <c r="Q47" s="48"/>
      <c r="R47" s="48"/>
      <c r="S47" s="48"/>
      <c r="T47" s="48"/>
      <c r="U47" s="48"/>
    </row>
    <row r="48" spans="1:21" ht="30.75" customHeight="1" x14ac:dyDescent="0.2">
      <c r="A48" s="48"/>
      <c r="B48" s="1163"/>
      <c r="C48" s="1164"/>
      <c r="D48" s="62"/>
      <c r="E48" s="1169" t="s">
        <v>15</v>
      </c>
      <c r="F48" s="1169"/>
      <c r="G48" s="1169"/>
      <c r="H48" s="1169"/>
      <c r="I48" s="1169"/>
      <c r="J48" s="1170"/>
      <c r="K48" s="63">
        <v>374</v>
      </c>
      <c r="L48" s="64">
        <v>388</v>
      </c>
      <c r="M48" s="64">
        <v>421</v>
      </c>
      <c r="N48" s="64">
        <v>406</v>
      </c>
      <c r="O48" s="65">
        <v>365</v>
      </c>
      <c r="P48" s="48"/>
      <c r="Q48" s="48"/>
      <c r="R48" s="48"/>
      <c r="S48" s="48"/>
      <c r="T48" s="48"/>
      <c r="U48" s="48"/>
    </row>
    <row r="49" spans="1:21" ht="30.75" customHeight="1" x14ac:dyDescent="0.2">
      <c r="A49" s="48"/>
      <c r="B49" s="1163"/>
      <c r="C49" s="1164"/>
      <c r="D49" s="62"/>
      <c r="E49" s="1169" t="s">
        <v>16</v>
      </c>
      <c r="F49" s="1169"/>
      <c r="G49" s="1169"/>
      <c r="H49" s="1169"/>
      <c r="I49" s="1169"/>
      <c r="J49" s="1170"/>
      <c r="K49" s="63">
        <v>473</v>
      </c>
      <c r="L49" s="64">
        <v>344</v>
      </c>
      <c r="M49" s="64">
        <v>312</v>
      </c>
      <c r="N49" s="64">
        <v>360</v>
      </c>
      <c r="O49" s="65">
        <v>432</v>
      </c>
      <c r="P49" s="48"/>
      <c r="Q49" s="48"/>
      <c r="R49" s="48"/>
      <c r="S49" s="48"/>
      <c r="T49" s="48"/>
      <c r="U49" s="48"/>
    </row>
    <row r="50" spans="1:21" ht="30.75" customHeight="1" x14ac:dyDescent="0.2">
      <c r="A50" s="48"/>
      <c r="B50" s="1163"/>
      <c r="C50" s="1164"/>
      <c r="D50" s="62"/>
      <c r="E50" s="1169" t="s">
        <v>17</v>
      </c>
      <c r="F50" s="1169"/>
      <c r="G50" s="1169"/>
      <c r="H50" s="1169"/>
      <c r="I50" s="1169"/>
      <c r="J50" s="1170"/>
      <c r="K50" s="63" t="s">
        <v>523</v>
      </c>
      <c r="L50" s="64" t="s">
        <v>523</v>
      </c>
      <c r="M50" s="64" t="s">
        <v>523</v>
      </c>
      <c r="N50" s="64" t="s">
        <v>523</v>
      </c>
      <c r="O50" s="65" t="s">
        <v>523</v>
      </c>
      <c r="P50" s="48"/>
      <c r="Q50" s="48"/>
      <c r="R50" s="48"/>
      <c r="S50" s="48"/>
      <c r="T50" s="48"/>
      <c r="U50" s="48"/>
    </row>
    <row r="51" spans="1:21" ht="30.75" customHeight="1" x14ac:dyDescent="0.2">
      <c r="A51" s="48"/>
      <c r="B51" s="1165"/>
      <c r="C51" s="1166"/>
      <c r="D51" s="66"/>
      <c r="E51" s="1169" t="s">
        <v>18</v>
      </c>
      <c r="F51" s="1169"/>
      <c r="G51" s="1169"/>
      <c r="H51" s="1169"/>
      <c r="I51" s="1169"/>
      <c r="J51" s="1170"/>
      <c r="K51" s="63" t="s">
        <v>523</v>
      </c>
      <c r="L51" s="64" t="s">
        <v>523</v>
      </c>
      <c r="M51" s="64" t="s">
        <v>523</v>
      </c>
      <c r="N51" s="64" t="s">
        <v>523</v>
      </c>
      <c r="O51" s="65" t="s">
        <v>523</v>
      </c>
      <c r="P51" s="48"/>
      <c r="Q51" s="48"/>
      <c r="R51" s="48"/>
      <c r="S51" s="48"/>
      <c r="T51" s="48"/>
      <c r="U51" s="48"/>
    </row>
    <row r="52" spans="1:21" ht="30.75" customHeight="1" x14ac:dyDescent="0.2">
      <c r="A52" s="48"/>
      <c r="B52" s="1171" t="s">
        <v>19</v>
      </c>
      <c r="C52" s="1172"/>
      <c r="D52" s="66"/>
      <c r="E52" s="1169" t="s">
        <v>20</v>
      </c>
      <c r="F52" s="1169"/>
      <c r="G52" s="1169"/>
      <c r="H52" s="1169"/>
      <c r="I52" s="1169"/>
      <c r="J52" s="1170"/>
      <c r="K52" s="63">
        <v>1589</v>
      </c>
      <c r="L52" s="64">
        <v>1694</v>
      </c>
      <c r="M52" s="64">
        <v>1765</v>
      </c>
      <c r="N52" s="64">
        <v>1920</v>
      </c>
      <c r="O52" s="65">
        <v>2002</v>
      </c>
      <c r="P52" s="48"/>
      <c r="Q52" s="48"/>
      <c r="R52" s="48"/>
      <c r="S52" s="48"/>
      <c r="T52" s="48"/>
      <c r="U52" s="48"/>
    </row>
    <row r="53" spans="1:21" ht="30.75" customHeight="1" thickBot="1" x14ac:dyDescent="0.25">
      <c r="A53" s="48"/>
      <c r="B53" s="1173" t="s">
        <v>21</v>
      </c>
      <c r="C53" s="1174"/>
      <c r="D53" s="67"/>
      <c r="E53" s="1175" t="s">
        <v>22</v>
      </c>
      <c r="F53" s="1175"/>
      <c r="G53" s="1175"/>
      <c r="H53" s="1175"/>
      <c r="I53" s="1175"/>
      <c r="J53" s="1176"/>
      <c r="K53" s="68">
        <v>823</v>
      </c>
      <c r="L53" s="69">
        <v>826</v>
      </c>
      <c r="M53" s="69">
        <v>819</v>
      </c>
      <c r="N53" s="69">
        <v>815</v>
      </c>
      <c r="O53" s="70">
        <v>916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3">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2">
      <c r="B58" s="1177" t="s">
        <v>26</v>
      </c>
      <c r="C58" s="1178"/>
      <c r="D58" s="1183" t="s">
        <v>27</v>
      </c>
      <c r="E58" s="1184"/>
      <c r="F58" s="1184"/>
      <c r="G58" s="1184"/>
      <c r="H58" s="1184"/>
      <c r="I58" s="1184"/>
      <c r="J58" s="1185"/>
      <c r="K58" s="83"/>
      <c r="L58" s="84"/>
      <c r="M58" s="84"/>
      <c r="N58" s="84"/>
      <c r="O58" s="85"/>
    </row>
    <row r="59" spans="1:21" ht="31.5" customHeight="1" x14ac:dyDescent="0.2">
      <c r="B59" s="1179"/>
      <c r="C59" s="1180"/>
      <c r="D59" s="1186" t="s">
        <v>28</v>
      </c>
      <c r="E59" s="1187"/>
      <c r="F59" s="1187"/>
      <c r="G59" s="1187"/>
      <c r="H59" s="1187"/>
      <c r="I59" s="1187"/>
      <c r="J59" s="1188"/>
      <c r="K59" s="86"/>
      <c r="L59" s="87"/>
      <c r="M59" s="87"/>
      <c r="N59" s="87"/>
      <c r="O59" s="88"/>
    </row>
    <row r="60" spans="1:21" ht="31.5" customHeight="1" thickBot="1" x14ac:dyDescent="0.25">
      <c r="B60" s="1181"/>
      <c r="C60" s="1182"/>
      <c r="D60" s="1189" t="s">
        <v>29</v>
      </c>
      <c r="E60" s="1190"/>
      <c r="F60" s="1190"/>
      <c r="G60" s="1190"/>
      <c r="H60" s="1190"/>
      <c r="I60" s="1190"/>
      <c r="J60" s="119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EoZ71dy227Ss7TPYzAU9axgaeFyagTi3fx1qCCxybgEXYlCndePYwYcMTfZatVkyr8N+HD9rs/y7DtTq3Mccg==" saltValue="jOTHICtm1DxyKsE7t2ubn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564</v>
      </c>
      <c r="J40" s="103" t="s">
        <v>565</v>
      </c>
      <c r="K40" s="103" t="s">
        <v>566</v>
      </c>
      <c r="L40" s="103" t="s">
        <v>567</v>
      </c>
      <c r="M40" s="104" t="s">
        <v>568</v>
      </c>
    </row>
    <row r="41" spans="2:13" ht="27.75" customHeight="1" x14ac:dyDescent="0.2">
      <c r="B41" s="1192" t="s">
        <v>32</v>
      </c>
      <c r="C41" s="1193"/>
      <c r="D41" s="105"/>
      <c r="E41" s="1198" t="s">
        <v>33</v>
      </c>
      <c r="F41" s="1198"/>
      <c r="G41" s="1198"/>
      <c r="H41" s="1199"/>
      <c r="I41" s="355">
        <v>15941</v>
      </c>
      <c r="J41" s="356">
        <v>16403</v>
      </c>
      <c r="K41" s="356">
        <v>17498</v>
      </c>
      <c r="L41" s="356">
        <v>16636</v>
      </c>
      <c r="M41" s="357">
        <v>15450</v>
      </c>
    </row>
    <row r="42" spans="2:13" ht="27.75" customHeight="1" x14ac:dyDescent="0.2">
      <c r="B42" s="1194"/>
      <c r="C42" s="1195"/>
      <c r="D42" s="106"/>
      <c r="E42" s="1200" t="s">
        <v>34</v>
      </c>
      <c r="F42" s="1200"/>
      <c r="G42" s="1200"/>
      <c r="H42" s="1201"/>
      <c r="I42" s="358" t="s">
        <v>523</v>
      </c>
      <c r="J42" s="359" t="s">
        <v>523</v>
      </c>
      <c r="K42" s="359" t="s">
        <v>523</v>
      </c>
      <c r="L42" s="359" t="s">
        <v>523</v>
      </c>
      <c r="M42" s="360" t="s">
        <v>523</v>
      </c>
    </row>
    <row r="43" spans="2:13" ht="27.75" customHeight="1" x14ac:dyDescent="0.2">
      <c r="B43" s="1194"/>
      <c r="C43" s="1195"/>
      <c r="D43" s="106"/>
      <c r="E43" s="1200" t="s">
        <v>35</v>
      </c>
      <c r="F43" s="1200"/>
      <c r="G43" s="1200"/>
      <c r="H43" s="1201"/>
      <c r="I43" s="358">
        <v>3464</v>
      </c>
      <c r="J43" s="359">
        <v>3320</v>
      </c>
      <c r="K43" s="359">
        <v>3084</v>
      </c>
      <c r="L43" s="359">
        <v>2717</v>
      </c>
      <c r="M43" s="360">
        <v>2418</v>
      </c>
    </row>
    <row r="44" spans="2:13" ht="27.75" customHeight="1" x14ac:dyDescent="0.2">
      <c r="B44" s="1194"/>
      <c r="C44" s="1195"/>
      <c r="D44" s="106"/>
      <c r="E44" s="1200" t="s">
        <v>36</v>
      </c>
      <c r="F44" s="1200"/>
      <c r="G44" s="1200"/>
      <c r="H44" s="1201"/>
      <c r="I44" s="358">
        <v>2792</v>
      </c>
      <c r="J44" s="359">
        <v>2772</v>
      </c>
      <c r="K44" s="359">
        <v>2876</v>
      </c>
      <c r="L44" s="359">
        <v>2688</v>
      </c>
      <c r="M44" s="360">
        <v>2675</v>
      </c>
    </row>
    <row r="45" spans="2:13" ht="27.75" customHeight="1" x14ac:dyDescent="0.2">
      <c r="B45" s="1194"/>
      <c r="C45" s="1195"/>
      <c r="D45" s="106"/>
      <c r="E45" s="1200" t="s">
        <v>37</v>
      </c>
      <c r="F45" s="1200"/>
      <c r="G45" s="1200"/>
      <c r="H45" s="1201"/>
      <c r="I45" s="358">
        <v>2561</v>
      </c>
      <c r="J45" s="359">
        <v>2540</v>
      </c>
      <c r="K45" s="359">
        <v>2505</v>
      </c>
      <c r="L45" s="359">
        <v>2562</v>
      </c>
      <c r="M45" s="360">
        <v>2569</v>
      </c>
    </row>
    <row r="46" spans="2:13" ht="27.75" customHeight="1" x14ac:dyDescent="0.2">
      <c r="B46" s="1194"/>
      <c r="C46" s="1195"/>
      <c r="D46" s="107"/>
      <c r="E46" s="1200" t="s">
        <v>38</v>
      </c>
      <c r="F46" s="1200"/>
      <c r="G46" s="1200"/>
      <c r="H46" s="1201"/>
      <c r="I46" s="358">
        <v>18</v>
      </c>
      <c r="J46" s="359" t="s">
        <v>523</v>
      </c>
      <c r="K46" s="359">
        <v>4</v>
      </c>
      <c r="L46" s="359" t="s">
        <v>523</v>
      </c>
      <c r="M46" s="360" t="s">
        <v>523</v>
      </c>
    </row>
    <row r="47" spans="2:13" ht="27.75" customHeight="1" x14ac:dyDescent="0.2">
      <c r="B47" s="1194"/>
      <c r="C47" s="1195"/>
      <c r="D47" s="108"/>
      <c r="E47" s="1202" t="s">
        <v>39</v>
      </c>
      <c r="F47" s="1203"/>
      <c r="G47" s="1203"/>
      <c r="H47" s="1204"/>
      <c r="I47" s="358" t="s">
        <v>523</v>
      </c>
      <c r="J47" s="359" t="s">
        <v>523</v>
      </c>
      <c r="K47" s="359" t="s">
        <v>523</v>
      </c>
      <c r="L47" s="359" t="s">
        <v>523</v>
      </c>
      <c r="M47" s="360" t="s">
        <v>523</v>
      </c>
    </row>
    <row r="48" spans="2:13" ht="27.75" customHeight="1" x14ac:dyDescent="0.2">
      <c r="B48" s="1194"/>
      <c r="C48" s="1195"/>
      <c r="D48" s="106"/>
      <c r="E48" s="1200" t="s">
        <v>40</v>
      </c>
      <c r="F48" s="1200"/>
      <c r="G48" s="1200"/>
      <c r="H48" s="1201"/>
      <c r="I48" s="358" t="s">
        <v>523</v>
      </c>
      <c r="J48" s="359" t="s">
        <v>523</v>
      </c>
      <c r="K48" s="359" t="s">
        <v>523</v>
      </c>
      <c r="L48" s="359" t="s">
        <v>523</v>
      </c>
      <c r="M48" s="360" t="s">
        <v>523</v>
      </c>
    </row>
    <row r="49" spans="2:13" ht="27.75" customHeight="1" x14ac:dyDescent="0.2">
      <c r="B49" s="1196"/>
      <c r="C49" s="1197"/>
      <c r="D49" s="106"/>
      <c r="E49" s="1200" t="s">
        <v>41</v>
      </c>
      <c r="F49" s="1200"/>
      <c r="G49" s="1200"/>
      <c r="H49" s="1201"/>
      <c r="I49" s="358" t="s">
        <v>523</v>
      </c>
      <c r="J49" s="359" t="s">
        <v>523</v>
      </c>
      <c r="K49" s="359" t="s">
        <v>523</v>
      </c>
      <c r="L49" s="359" t="s">
        <v>523</v>
      </c>
      <c r="M49" s="360" t="s">
        <v>523</v>
      </c>
    </row>
    <row r="50" spans="2:13" ht="27.75" customHeight="1" x14ac:dyDescent="0.2">
      <c r="B50" s="1205" t="s">
        <v>42</v>
      </c>
      <c r="C50" s="1206"/>
      <c r="D50" s="109"/>
      <c r="E50" s="1200" t="s">
        <v>43</v>
      </c>
      <c r="F50" s="1200"/>
      <c r="G50" s="1200"/>
      <c r="H50" s="1201"/>
      <c r="I50" s="358">
        <v>9384</v>
      </c>
      <c r="J50" s="359">
        <v>8501</v>
      </c>
      <c r="K50" s="359">
        <v>8054</v>
      </c>
      <c r="L50" s="359">
        <v>8876</v>
      </c>
      <c r="M50" s="360">
        <v>8523</v>
      </c>
    </row>
    <row r="51" spans="2:13" ht="27.75" customHeight="1" x14ac:dyDescent="0.2">
      <c r="B51" s="1194"/>
      <c r="C51" s="1195"/>
      <c r="D51" s="106"/>
      <c r="E51" s="1200" t="s">
        <v>44</v>
      </c>
      <c r="F51" s="1200"/>
      <c r="G51" s="1200"/>
      <c r="H51" s="1201"/>
      <c r="I51" s="358">
        <v>905</v>
      </c>
      <c r="J51" s="359">
        <v>765</v>
      </c>
      <c r="K51" s="359">
        <v>784</v>
      </c>
      <c r="L51" s="359">
        <v>794</v>
      </c>
      <c r="M51" s="360">
        <v>1045</v>
      </c>
    </row>
    <row r="52" spans="2:13" ht="27.75" customHeight="1" x14ac:dyDescent="0.2">
      <c r="B52" s="1196"/>
      <c r="C52" s="1197"/>
      <c r="D52" s="106"/>
      <c r="E52" s="1200" t="s">
        <v>45</v>
      </c>
      <c r="F52" s="1200"/>
      <c r="G52" s="1200"/>
      <c r="H52" s="1201"/>
      <c r="I52" s="358">
        <v>18232</v>
      </c>
      <c r="J52" s="359">
        <v>18207</v>
      </c>
      <c r="K52" s="359">
        <v>18939</v>
      </c>
      <c r="L52" s="359">
        <v>19149</v>
      </c>
      <c r="M52" s="360">
        <v>18138</v>
      </c>
    </row>
    <row r="53" spans="2:13" ht="27.75" customHeight="1" thickBot="1" x14ac:dyDescent="0.25">
      <c r="B53" s="1207" t="s">
        <v>46</v>
      </c>
      <c r="C53" s="1208"/>
      <c r="D53" s="110"/>
      <c r="E53" s="1209" t="s">
        <v>47</v>
      </c>
      <c r="F53" s="1209"/>
      <c r="G53" s="1209"/>
      <c r="H53" s="1210"/>
      <c r="I53" s="361">
        <v>-3744</v>
      </c>
      <c r="J53" s="362">
        <v>-2438</v>
      </c>
      <c r="K53" s="362">
        <v>-1809</v>
      </c>
      <c r="L53" s="362">
        <v>-4217</v>
      </c>
      <c r="M53" s="363">
        <v>-4593</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B5FCfwtu21EQ2geSUH90F1bxoyY09D8RpIiBTMYf73xqU5wih5sbW72865xSsU+DQJcl63K6RGCOQtGc+tweDQ==" saltValue="7ImFdexs+Ee26iYHMwI9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566</v>
      </c>
      <c r="G54" s="119" t="s">
        <v>567</v>
      </c>
      <c r="H54" s="120" t="s">
        <v>568</v>
      </c>
    </row>
    <row r="55" spans="2:8" ht="52.5" customHeight="1" x14ac:dyDescent="0.2">
      <c r="B55" s="121"/>
      <c r="C55" s="1219" t="s">
        <v>50</v>
      </c>
      <c r="D55" s="1219"/>
      <c r="E55" s="1220"/>
      <c r="F55" s="122">
        <v>2515</v>
      </c>
      <c r="G55" s="122">
        <v>3429</v>
      </c>
      <c r="H55" s="123">
        <v>3496</v>
      </c>
    </row>
    <row r="56" spans="2:8" ht="52.5" customHeight="1" x14ac:dyDescent="0.2">
      <c r="B56" s="124"/>
      <c r="C56" s="1221" t="s">
        <v>51</v>
      </c>
      <c r="D56" s="1221"/>
      <c r="E56" s="1222"/>
      <c r="F56" s="125">
        <v>467</v>
      </c>
      <c r="G56" s="125">
        <v>268</v>
      </c>
      <c r="H56" s="126">
        <v>269</v>
      </c>
    </row>
    <row r="57" spans="2:8" ht="53.25" customHeight="1" x14ac:dyDescent="0.2">
      <c r="B57" s="124"/>
      <c r="C57" s="1223" t="s">
        <v>52</v>
      </c>
      <c r="D57" s="1223"/>
      <c r="E57" s="1224"/>
      <c r="F57" s="127">
        <v>4896</v>
      </c>
      <c r="G57" s="127">
        <v>4845</v>
      </c>
      <c r="H57" s="128">
        <v>4468</v>
      </c>
    </row>
    <row r="58" spans="2:8" ht="45.75" customHeight="1" x14ac:dyDescent="0.2">
      <c r="B58" s="129"/>
      <c r="C58" s="1211" t="s">
        <v>597</v>
      </c>
      <c r="D58" s="1212"/>
      <c r="E58" s="1213"/>
      <c r="F58" s="130">
        <v>2855</v>
      </c>
      <c r="G58" s="130">
        <v>2600</v>
      </c>
      <c r="H58" s="131">
        <v>2110</v>
      </c>
    </row>
    <row r="59" spans="2:8" ht="45.75" customHeight="1" x14ac:dyDescent="0.2">
      <c r="B59" s="129"/>
      <c r="C59" s="1211" t="s">
        <v>598</v>
      </c>
      <c r="D59" s="1212"/>
      <c r="E59" s="1213"/>
      <c r="F59" s="130">
        <v>1288</v>
      </c>
      <c r="G59" s="130">
        <v>1203</v>
      </c>
      <c r="H59" s="131">
        <v>1130</v>
      </c>
    </row>
    <row r="60" spans="2:8" ht="45.75" customHeight="1" x14ac:dyDescent="0.2">
      <c r="B60" s="129"/>
      <c r="C60" s="1211" t="s">
        <v>599</v>
      </c>
      <c r="D60" s="1212"/>
      <c r="E60" s="1213"/>
      <c r="F60" s="130">
        <v>16</v>
      </c>
      <c r="G60" s="130">
        <v>216</v>
      </c>
      <c r="H60" s="131">
        <v>200</v>
      </c>
    </row>
    <row r="61" spans="2:8" ht="45.75" customHeight="1" x14ac:dyDescent="0.2">
      <c r="B61" s="129"/>
      <c r="C61" s="1211" t="s">
        <v>601</v>
      </c>
      <c r="D61" s="1212"/>
      <c r="E61" s="1213"/>
      <c r="F61" s="130">
        <v>30</v>
      </c>
      <c r="G61" s="130">
        <v>102</v>
      </c>
      <c r="H61" s="131">
        <v>178</v>
      </c>
    </row>
    <row r="62" spans="2:8" ht="45.75" customHeight="1" thickBot="1" x14ac:dyDescent="0.25">
      <c r="B62" s="132"/>
      <c r="C62" s="1214" t="s">
        <v>600</v>
      </c>
      <c r="D62" s="1215"/>
      <c r="E62" s="1216"/>
      <c r="F62" s="133">
        <v>70</v>
      </c>
      <c r="G62" s="133">
        <v>51</v>
      </c>
      <c r="H62" s="134">
        <v>158</v>
      </c>
    </row>
    <row r="63" spans="2:8" ht="52.5" customHeight="1" thickBot="1" x14ac:dyDescent="0.25">
      <c r="B63" s="135"/>
      <c r="C63" s="1217" t="s">
        <v>53</v>
      </c>
      <c r="D63" s="1217"/>
      <c r="E63" s="1218"/>
      <c r="F63" s="136">
        <v>7878</v>
      </c>
      <c r="G63" s="136">
        <v>8541</v>
      </c>
      <c r="H63" s="137">
        <v>8233</v>
      </c>
    </row>
    <row r="64" spans="2:8" ht="13" x14ac:dyDescent="0.2"/>
  </sheetData>
  <sheetProtection algorithmName="SHA-512" hashValue="kqDjwkjeAa3/BCQF+pr7FACpgjg76OTjKpboTl2Utif5DnZgBMDP9moAEyfyF+IsM2iz4JyDXkD5/ARCS39w/A==" saltValue="Bva9vUxc+Z1VHJxAmY/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8FB6A-F515-4892-9AB0-3E721DA2B5C5}">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6328125" style="1225" customWidth="1"/>
    <col min="2" max="107" width="2.453125" style="1225" customWidth="1"/>
    <col min="108" max="108" width="6.08984375" style="1227" customWidth="1"/>
    <col min="109" max="109" width="5.90625" style="1226" customWidth="1"/>
    <col min="110" max="16384" width="8.6328125" style="1225" hidden="1"/>
  </cols>
  <sheetData>
    <row r="1" spans="1:109" ht="42.75" customHeight="1" x14ac:dyDescent="0.2">
      <c r="A1" s="1282"/>
      <c r="B1" s="1281"/>
      <c r="DD1" s="1225"/>
      <c r="DE1" s="1225"/>
    </row>
    <row r="2" spans="1:109" ht="25.5" customHeight="1" x14ac:dyDescent="0.2">
      <c r="A2" s="1280"/>
      <c r="C2" s="1280"/>
      <c r="O2" s="1280"/>
      <c r="P2" s="1280"/>
      <c r="Q2" s="1280"/>
      <c r="R2" s="1280"/>
      <c r="S2" s="1280"/>
      <c r="T2" s="1280"/>
      <c r="U2" s="1280"/>
      <c r="V2" s="1280"/>
      <c r="W2" s="1280"/>
      <c r="X2" s="1280"/>
      <c r="Y2" s="1280"/>
      <c r="Z2" s="1280"/>
      <c r="AA2" s="1280"/>
      <c r="AB2" s="1280"/>
      <c r="AC2" s="1280"/>
      <c r="AD2" s="1280"/>
      <c r="AE2" s="1280"/>
      <c r="AF2" s="1280"/>
      <c r="AG2" s="1280"/>
      <c r="AH2" s="1280"/>
      <c r="AI2" s="1280"/>
      <c r="AU2" s="1280"/>
      <c r="BG2" s="1280"/>
      <c r="BS2" s="1280"/>
      <c r="CE2" s="1280"/>
      <c r="CQ2" s="1280"/>
      <c r="DD2" s="1225"/>
      <c r="DE2" s="1225"/>
    </row>
    <row r="3" spans="1:109" ht="25.5" customHeight="1" x14ac:dyDescent="0.2">
      <c r="A3" s="1280"/>
      <c r="C3" s="1280"/>
      <c r="O3" s="1280"/>
      <c r="P3" s="1280"/>
      <c r="Q3" s="1280"/>
      <c r="R3" s="1280"/>
      <c r="S3" s="1280"/>
      <c r="T3" s="1280"/>
      <c r="U3" s="1280"/>
      <c r="V3" s="1280"/>
      <c r="W3" s="1280"/>
      <c r="X3" s="1280"/>
      <c r="Y3" s="1280"/>
      <c r="Z3" s="1280"/>
      <c r="AA3" s="1280"/>
      <c r="AB3" s="1280"/>
      <c r="AC3" s="1280"/>
      <c r="AD3" s="1280"/>
      <c r="AE3" s="1280"/>
      <c r="AF3" s="1280"/>
      <c r="AG3" s="1280"/>
      <c r="AH3" s="1280"/>
      <c r="AI3" s="1280"/>
      <c r="AU3" s="1280"/>
      <c r="BG3" s="1280"/>
      <c r="BS3" s="1280"/>
      <c r="CE3" s="1280"/>
      <c r="CQ3" s="1280"/>
      <c r="DD3" s="1225"/>
      <c r="DE3" s="1225"/>
    </row>
    <row r="4" spans="1:109" s="259" customFormat="1" ht="13" x14ac:dyDescent="0.2">
      <c r="A4" s="1280"/>
      <c r="B4" s="1280"/>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280"/>
      <c r="AK4" s="1280"/>
      <c r="AL4" s="1280"/>
      <c r="AM4" s="1280"/>
      <c r="AN4" s="1280"/>
      <c r="AO4" s="1280"/>
      <c r="AP4" s="1280"/>
      <c r="AQ4" s="1280"/>
      <c r="AR4" s="1280"/>
      <c r="AS4" s="1280"/>
      <c r="AT4" s="1280"/>
      <c r="AU4" s="1280"/>
      <c r="AV4" s="1280"/>
      <c r="AW4" s="1280"/>
      <c r="AX4" s="1280"/>
      <c r="AY4" s="1280"/>
      <c r="AZ4" s="1280"/>
      <c r="BA4" s="1280"/>
      <c r="BB4" s="1280"/>
      <c r="BC4" s="1280"/>
      <c r="BD4" s="1280"/>
      <c r="BE4" s="1280"/>
      <c r="BF4" s="1280"/>
      <c r="BG4" s="1280"/>
      <c r="BH4" s="1280"/>
      <c r="BI4" s="1280"/>
      <c r="BJ4" s="1280"/>
      <c r="BK4" s="1280"/>
      <c r="BL4" s="1280"/>
      <c r="BM4" s="1280"/>
      <c r="BN4" s="1280"/>
      <c r="BO4" s="1280"/>
      <c r="BP4" s="1280"/>
      <c r="BQ4" s="1280"/>
      <c r="BR4" s="1280"/>
      <c r="BS4" s="1280"/>
      <c r="BT4" s="1280"/>
      <c r="BU4" s="1280"/>
      <c r="BV4" s="1280"/>
      <c r="BW4" s="1280"/>
      <c r="BX4" s="1280"/>
      <c r="BY4" s="1280"/>
      <c r="BZ4" s="1280"/>
      <c r="CA4" s="1280"/>
      <c r="CB4" s="1280"/>
      <c r="CC4" s="1280"/>
      <c r="CD4" s="1280"/>
      <c r="CE4" s="1280"/>
      <c r="CF4" s="1280"/>
      <c r="CG4" s="1280"/>
      <c r="CH4" s="1280"/>
      <c r="CI4" s="1280"/>
      <c r="CJ4" s="1280"/>
      <c r="CK4" s="1280"/>
      <c r="CL4" s="1280"/>
      <c r="CM4" s="1280"/>
      <c r="CN4" s="1280"/>
      <c r="CO4" s="1280"/>
      <c r="CP4" s="1280"/>
      <c r="CQ4" s="1280"/>
      <c r="CR4" s="1280"/>
      <c r="CS4" s="1280"/>
      <c r="CT4" s="1280"/>
      <c r="CU4" s="1280"/>
      <c r="CV4" s="1280"/>
      <c r="CW4" s="1280"/>
      <c r="CX4" s="1280"/>
      <c r="CY4" s="1280"/>
      <c r="CZ4" s="1280"/>
      <c r="DA4" s="1280"/>
      <c r="DB4" s="1280"/>
      <c r="DC4" s="1280"/>
      <c r="DD4" s="1280"/>
      <c r="DE4" s="1280"/>
    </row>
    <row r="5" spans="1:109" s="259" customFormat="1" ht="13" x14ac:dyDescent="0.2">
      <c r="A5" s="1280"/>
      <c r="B5" s="1280"/>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280"/>
      <c r="AK5" s="1280"/>
      <c r="AL5" s="1280"/>
      <c r="AM5" s="1280"/>
      <c r="AN5" s="1280"/>
      <c r="AO5" s="1280"/>
      <c r="AP5" s="1280"/>
      <c r="AQ5" s="1280"/>
      <c r="AR5" s="1280"/>
      <c r="AS5" s="1280"/>
      <c r="AT5" s="1280"/>
      <c r="AU5" s="1280"/>
      <c r="AV5" s="1280"/>
      <c r="AW5" s="1280"/>
      <c r="AX5" s="1280"/>
      <c r="AY5" s="1280"/>
      <c r="AZ5" s="1280"/>
      <c r="BA5" s="1280"/>
      <c r="BB5" s="1280"/>
      <c r="BC5" s="1280"/>
      <c r="BD5" s="1280"/>
      <c r="BE5" s="1280"/>
      <c r="BF5" s="1280"/>
      <c r="BG5" s="1280"/>
      <c r="BH5" s="1280"/>
      <c r="BI5" s="1280"/>
      <c r="BJ5" s="1280"/>
      <c r="BK5" s="1280"/>
      <c r="BL5" s="1280"/>
      <c r="BM5" s="1280"/>
      <c r="BN5" s="1280"/>
      <c r="BO5" s="1280"/>
      <c r="BP5" s="1280"/>
      <c r="BQ5" s="1280"/>
      <c r="BR5" s="1280"/>
      <c r="BS5" s="1280"/>
      <c r="BT5" s="1280"/>
      <c r="BU5" s="1280"/>
      <c r="BV5" s="1280"/>
      <c r="BW5" s="1280"/>
      <c r="BX5" s="1280"/>
      <c r="BY5" s="1280"/>
      <c r="BZ5" s="1280"/>
      <c r="CA5" s="1280"/>
      <c r="CB5" s="1280"/>
      <c r="CC5" s="1280"/>
      <c r="CD5" s="1280"/>
      <c r="CE5" s="1280"/>
      <c r="CF5" s="1280"/>
      <c r="CG5" s="1280"/>
      <c r="CH5" s="1280"/>
      <c r="CI5" s="1280"/>
      <c r="CJ5" s="1280"/>
      <c r="CK5" s="1280"/>
      <c r="CL5" s="1280"/>
      <c r="CM5" s="1280"/>
      <c r="CN5" s="1280"/>
      <c r="CO5" s="1280"/>
      <c r="CP5" s="1280"/>
      <c r="CQ5" s="1280"/>
      <c r="CR5" s="1280"/>
      <c r="CS5" s="1280"/>
      <c r="CT5" s="1280"/>
      <c r="CU5" s="1280"/>
      <c r="CV5" s="1280"/>
      <c r="CW5" s="1280"/>
      <c r="CX5" s="1280"/>
      <c r="CY5" s="1280"/>
      <c r="CZ5" s="1280"/>
      <c r="DA5" s="1280"/>
      <c r="DB5" s="1280"/>
      <c r="DC5" s="1280"/>
      <c r="DD5" s="1280"/>
      <c r="DE5" s="1280"/>
    </row>
    <row r="6" spans="1:109" s="259" customFormat="1" ht="13" x14ac:dyDescent="0.2">
      <c r="A6" s="1280"/>
      <c r="B6" s="1280"/>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c r="AK6" s="1280"/>
      <c r="AL6" s="1280"/>
      <c r="AM6" s="1280"/>
      <c r="AN6" s="1280"/>
      <c r="AO6" s="1280"/>
      <c r="AP6" s="1280"/>
      <c r="AQ6" s="1280"/>
      <c r="AR6" s="1280"/>
      <c r="AS6" s="1280"/>
      <c r="AT6" s="1280"/>
      <c r="AU6" s="1280"/>
      <c r="AV6" s="1280"/>
      <c r="AW6" s="1280"/>
      <c r="AX6" s="1280"/>
      <c r="AY6" s="1280"/>
      <c r="AZ6" s="1280"/>
      <c r="BA6" s="1280"/>
      <c r="BB6" s="1280"/>
      <c r="BC6" s="1280"/>
      <c r="BD6" s="1280"/>
      <c r="BE6" s="1280"/>
      <c r="BF6" s="1280"/>
      <c r="BG6" s="1280"/>
      <c r="BH6" s="1280"/>
      <c r="BI6" s="1280"/>
      <c r="BJ6" s="1280"/>
      <c r="BK6" s="1280"/>
      <c r="BL6" s="1280"/>
      <c r="BM6" s="1280"/>
      <c r="BN6" s="1280"/>
      <c r="BO6" s="1280"/>
      <c r="BP6" s="1280"/>
      <c r="BQ6" s="1280"/>
      <c r="BR6" s="1280"/>
      <c r="BS6" s="1280"/>
      <c r="BT6" s="1280"/>
      <c r="BU6" s="1280"/>
      <c r="BV6" s="1280"/>
      <c r="BW6" s="1280"/>
      <c r="BX6" s="1280"/>
      <c r="BY6" s="1280"/>
      <c r="BZ6" s="1280"/>
      <c r="CA6" s="1280"/>
      <c r="CB6" s="1280"/>
      <c r="CC6" s="1280"/>
      <c r="CD6" s="1280"/>
      <c r="CE6" s="1280"/>
      <c r="CF6" s="1280"/>
      <c r="CG6" s="1280"/>
      <c r="CH6" s="1280"/>
      <c r="CI6" s="1280"/>
      <c r="CJ6" s="1280"/>
      <c r="CK6" s="1280"/>
      <c r="CL6" s="1280"/>
      <c r="CM6" s="1280"/>
      <c r="CN6" s="1280"/>
      <c r="CO6" s="1280"/>
      <c r="CP6" s="1280"/>
      <c r="CQ6" s="1280"/>
      <c r="CR6" s="1280"/>
      <c r="CS6" s="1280"/>
      <c r="CT6" s="1280"/>
      <c r="CU6" s="1280"/>
      <c r="CV6" s="1280"/>
      <c r="CW6" s="1280"/>
      <c r="CX6" s="1280"/>
      <c r="CY6" s="1280"/>
      <c r="CZ6" s="1280"/>
      <c r="DA6" s="1280"/>
      <c r="DB6" s="1280"/>
      <c r="DC6" s="1280"/>
      <c r="DD6" s="1280"/>
      <c r="DE6" s="1280"/>
    </row>
    <row r="7" spans="1:109" s="259" customFormat="1" ht="13" x14ac:dyDescent="0.2">
      <c r="A7" s="1280"/>
      <c r="B7" s="1280"/>
      <c r="C7" s="1280"/>
      <c r="D7" s="1280"/>
      <c r="E7" s="1280"/>
      <c r="F7" s="1280"/>
      <c r="G7" s="1280"/>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1280"/>
      <c r="AK7" s="1280"/>
      <c r="AL7" s="1280"/>
      <c r="AM7" s="1280"/>
      <c r="AN7" s="1280"/>
      <c r="AO7" s="1280"/>
      <c r="AP7" s="1280"/>
      <c r="AQ7" s="1280"/>
      <c r="AR7" s="1280"/>
      <c r="AS7" s="1280"/>
      <c r="AT7" s="1280"/>
      <c r="AU7" s="1280"/>
      <c r="AV7" s="1280"/>
      <c r="AW7" s="1280"/>
      <c r="AX7" s="1280"/>
      <c r="AY7" s="1280"/>
      <c r="AZ7" s="1280"/>
      <c r="BA7" s="1280"/>
      <c r="BB7" s="1280"/>
      <c r="BC7" s="1280"/>
      <c r="BD7" s="1280"/>
      <c r="BE7" s="1280"/>
      <c r="BF7" s="1280"/>
      <c r="BG7" s="1280"/>
      <c r="BH7" s="1280"/>
      <c r="BI7" s="1280"/>
      <c r="BJ7" s="1280"/>
      <c r="BK7" s="1280"/>
      <c r="BL7" s="1280"/>
      <c r="BM7" s="1280"/>
      <c r="BN7" s="1280"/>
      <c r="BO7" s="1280"/>
      <c r="BP7" s="1280"/>
      <c r="BQ7" s="1280"/>
      <c r="BR7" s="1280"/>
      <c r="BS7" s="1280"/>
      <c r="BT7" s="1280"/>
      <c r="BU7" s="1280"/>
      <c r="BV7" s="1280"/>
      <c r="BW7" s="1280"/>
      <c r="BX7" s="1280"/>
      <c r="BY7" s="1280"/>
      <c r="BZ7" s="1280"/>
      <c r="CA7" s="1280"/>
      <c r="CB7" s="1280"/>
      <c r="CC7" s="1280"/>
      <c r="CD7" s="1280"/>
      <c r="CE7" s="1280"/>
      <c r="CF7" s="1280"/>
      <c r="CG7" s="1280"/>
      <c r="CH7" s="1280"/>
      <c r="CI7" s="1280"/>
      <c r="CJ7" s="1280"/>
      <c r="CK7" s="1280"/>
      <c r="CL7" s="1280"/>
      <c r="CM7" s="1280"/>
      <c r="CN7" s="1280"/>
      <c r="CO7" s="1280"/>
      <c r="CP7" s="1280"/>
      <c r="CQ7" s="1280"/>
      <c r="CR7" s="1280"/>
      <c r="CS7" s="1280"/>
      <c r="CT7" s="1280"/>
      <c r="CU7" s="1280"/>
      <c r="CV7" s="1280"/>
      <c r="CW7" s="1280"/>
      <c r="CX7" s="1280"/>
      <c r="CY7" s="1280"/>
      <c r="CZ7" s="1280"/>
      <c r="DA7" s="1280"/>
      <c r="DB7" s="1280"/>
      <c r="DC7" s="1280"/>
      <c r="DD7" s="1280"/>
      <c r="DE7" s="1280"/>
    </row>
    <row r="8" spans="1:109" s="259" customFormat="1" ht="13" x14ac:dyDescent="0.2">
      <c r="A8" s="1280"/>
      <c r="B8" s="1280"/>
      <c r="C8" s="1280"/>
      <c r="D8" s="1280"/>
      <c r="E8" s="1280"/>
      <c r="F8" s="1280"/>
      <c r="G8" s="1280"/>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280"/>
      <c r="AK8" s="1280"/>
      <c r="AL8" s="1280"/>
      <c r="AM8" s="1280"/>
      <c r="AN8" s="1280"/>
      <c r="AO8" s="1280"/>
      <c r="AP8" s="1280"/>
      <c r="AQ8" s="1280"/>
      <c r="AR8" s="1280"/>
      <c r="AS8" s="1280"/>
      <c r="AT8" s="1280"/>
      <c r="AU8" s="1280"/>
      <c r="AV8" s="1280"/>
      <c r="AW8" s="1280"/>
      <c r="AX8" s="1280"/>
      <c r="AY8" s="1280"/>
      <c r="AZ8" s="1280"/>
      <c r="BA8" s="1280"/>
      <c r="BB8" s="1280"/>
      <c r="BC8" s="1280"/>
      <c r="BD8" s="1280"/>
      <c r="BE8" s="1280"/>
      <c r="BF8" s="1280"/>
      <c r="BG8" s="1280"/>
      <c r="BH8" s="1280"/>
      <c r="BI8" s="1280"/>
      <c r="BJ8" s="1280"/>
      <c r="BK8" s="1280"/>
      <c r="BL8" s="1280"/>
      <c r="BM8" s="1280"/>
      <c r="BN8" s="1280"/>
      <c r="BO8" s="1280"/>
      <c r="BP8" s="1280"/>
      <c r="BQ8" s="1280"/>
      <c r="BR8" s="1280"/>
      <c r="BS8" s="1280"/>
      <c r="BT8" s="1280"/>
      <c r="BU8" s="1280"/>
      <c r="BV8" s="1280"/>
      <c r="BW8" s="1280"/>
      <c r="BX8" s="1280"/>
      <c r="BY8" s="1280"/>
      <c r="BZ8" s="1280"/>
      <c r="CA8" s="1280"/>
      <c r="CB8" s="1280"/>
      <c r="CC8" s="1280"/>
      <c r="CD8" s="1280"/>
      <c r="CE8" s="1280"/>
      <c r="CF8" s="1280"/>
      <c r="CG8" s="1280"/>
      <c r="CH8" s="1280"/>
      <c r="CI8" s="1280"/>
      <c r="CJ8" s="1280"/>
      <c r="CK8" s="1280"/>
      <c r="CL8" s="1280"/>
      <c r="CM8" s="1280"/>
      <c r="CN8" s="1280"/>
      <c r="CO8" s="1280"/>
      <c r="CP8" s="1280"/>
      <c r="CQ8" s="1280"/>
      <c r="CR8" s="1280"/>
      <c r="CS8" s="1280"/>
      <c r="CT8" s="1280"/>
      <c r="CU8" s="1280"/>
      <c r="CV8" s="1280"/>
      <c r="CW8" s="1280"/>
      <c r="CX8" s="1280"/>
      <c r="CY8" s="1280"/>
      <c r="CZ8" s="1280"/>
      <c r="DA8" s="1280"/>
      <c r="DB8" s="1280"/>
      <c r="DC8" s="1280"/>
      <c r="DD8" s="1280"/>
      <c r="DE8" s="1280"/>
    </row>
    <row r="9" spans="1:109" s="259" customFormat="1" ht="13" x14ac:dyDescent="0.2">
      <c r="A9" s="1280"/>
      <c r="B9" s="1280"/>
      <c r="C9" s="1280"/>
      <c r="D9" s="1280"/>
      <c r="E9" s="1280"/>
      <c r="F9" s="1280"/>
      <c r="G9" s="1280"/>
      <c r="H9" s="1280"/>
      <c r="I9" s="1280"/>
      <c r="J9" s="1280"/>
      <c r="K9" s="1280"/>
      <c r="L9" s="1280"/>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row>
    <row r="10" spans="1:109" s="259" customFormat="1" ht="13" x14ac:dyDescent="0.2">
      <c r="A10" s="1280"/>
      <c r="B10" s="1280"/>
      <c r="C10" s="1280"/>
      <c r="D10" s="1280"/>
      <c r="E10" s="1280"/>
      <c r="F10" s="1280"/>
      <c r="G10" s="1280"/>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G10" s="1280"/>
      <c r="AH10" s="1280"/>
      <c r="AI10" s="1280"/>
      <c r="AJ10" s="1280"/>
      <c r="AK10" s="1280"/>
      <c r="AL10" s="1280"/>
      <c r="AM10" s="1280"/>
      <c r="AN10" s="1280"/>
      <c r="AO10" s="1280"/>
      <c r="AP10" s="1280"/>
      <c r="AQ10" s="1280"/>
      <c r="AR10" s="1280"/>
      <c r="AS10" s="1280"/>
      <c r="AT10" s="1280"/>
      <c r="AU10" s="1280"/>
      <c r="AV10" s="1280"/>
      <c r="AW10" s="1280"/>
      <c r="AX10" s="1280"/>
      <c r="AY10" s="1280"/>
      <c r="AZ10" s="1280"/>
      <c r="BA10" s="1280"/>
      <c r="BB10" s="1280"/>
      <c r="BC10" s="1280"/>
      <c r="BD10" s="1280"/>
      <c r="BE10" s="1280"/>
      <c r="BF10" s="1280"/>
      <c r="BG10" s="1280"/>
      <c r="BH10" s="1280"/>
      <c r="BI10" s="1280"/>
      <c r="BJ10" s="1280"/>
      <c r="BK10" s="1280"/>
      <c r="BL10" s="1280"/>
      <c r="BM10" s="1280"/>
      <c r="BN10" s="1280"/>
      <c r="BO10" s="1280"/>
      <c r="BP10" s="1280"/>
      <c r="BQ10" s="1280"/>
      <c r="BR10" s="1280"/>
      <c r="BS10" s="1280"/>
      <c r="BT10" s="1280"/>
      <c r="BU10" s="1280"/>
      <c r="BV10" s="1280"/>
      <c r="BW10" s="1280"/>
      <c r="BX10" s="1280"/>
      <c r="BY10" s="1280"/>
      <c r="BZ10" s="1280"/>
      <c r="CA10" s="1280"/>
      <c r="CB10" s="1280"/>
      <c r="CC10" s="1280"/>
      <c r="CD10" s="1280"/>
      <c r="CE10" s="1280"/>
      <c r="CF10" s="1280"/>
      <c r="CG10" s="1280"/>
      <c r="CH10" s="1280"/>
      <c r="CI10" s="1280"/>
      <c r="CJ10" s="1280"/>
      <c r="CK10" s="1280"/>
      <c r="CL10" s="1280"/>
      <c r="CM10" s="1280"/>
      <c r="CN10" s="1280"/>
      <c r="CO10" s="1280"/>
      <c r="CP10" s="1280"/>
      <c r="CQ10" s="1280"/>
      <c r="CR10" s="1280"/>
      <c r="CS10" s="1280"/>
      <c r="CT10" s="1280"/>
      <c r="CU10" s="1280"/>
      <c r="CV10" s="1280"/>
      <c r="CW10" s="1280"/>
      <c r="CX10" s="1280"/>
      <c r="CY10" s="1280"/>
      <c r="CZ10" s="1280"/>
      <c r="DA10" s="1280"/>
      <c r="DB10" s="1280"/>
      <c r="DC10" s="1280"/>
      <c r="DD10" s="1280"/>
      <c r="DE10" s="1280"/>
    </row>
    <row r="11" spans="1:109" s="259" customFormat="1" ht="13" x14ac:dyDescent="0.2">
      <c r="A11" s="1280"/>
      <c r="B11" s="1280"/>
      <c r="C11" s="1280"/>
      <c r="D11" s="1280"/>
      <c r="E11" s="1280"/>
      <c r="F11" s="1280"/>
      <c r="G11" s="1280"/>
      <c r="H11" s="1280"/>
      <c r="I11" s="1280"/>
      <c r="J11" s="1280"/>
      <c r="K11" s="1280"/>
      <c r="L11" s="1280"/>
      <c r="M11" s="1280"/>
      <c r="N11" s="1280"/>
      <c r="O11" s="1280"/>
      <c r="P11" s="1280"/>
      <c r="Q11" s="1280"/>
      <c r="R11" s="1280"/>
      <c r="S11" s="1280"/>
      <c r="T11" s="1280"/>
      <c r="U11" s="1280"/>
      <c r="V11" s="1280"/>
      <c r="W11" s="1280"/>
      <c r="X11" s="1280"/>
      <c r="Y11" s="1280"/>
      <c r="Z11" s="1280"/>
      <c r="AA11" s="1280"/>
      <c r="AB11" s="1280"/>
      <c r="AC11" s="1280"/>
      <c r="AD11" s="1280"/>
      <c r="AE11" s="1280"/>
      <c r="AF11" s="1280"/>
      <c r="AG11" s="1280"/>
      <c r="AH11" s="1280"/>
      <c r="AI11" s="1280"/>
      <c r="AJ11" s="1280"/>
      <c r="AK11" s="1280"/>
      <c r="AL11" s="1280"/>
      <c r="AM11" s="1280"/>
      <c r="AN11" s="1280"/>
      <c r="AO11" s="1280"/>
      <c r="AP11" s="1280"/>
      <c r="AQ11" s="1280"/>
      <c r="AR11" s="1280"/>
      <c r="AS11" s="1280"/>
      <c r="AT11" s="1280"/>
      <c r="AU11" s="1280"/>
      <c r="AV11" s="1280"/>
      <c r="AW11" s="1280"/>
      <c r="AX11" s="1280"/>
      <c r="AY11" s="1280"/>
      <c r="AZ11" s="1280"/>
      <c r="BA11" s="1280"/>
      <c r="BB11" s="1280"/>
      <c r="BC11" s="1280"/>
      <c r="BD11" s="1280"/>
      <c r="BE11" s="1280"/>
      <c r="BF11" s="1280"/>
      <c r="BG11" s="1280"/>
      <c r="BH11" s="1280"/>
      <c r="BI11" s="1280"/>
      <c r="BJ11" s="1280"/>
      <c r="BK11" s="1280"/>
      <c r="BL11" s="1280"/>
      <c r="BM11" s="1280"/>
      <c r="BN11" s="1280"/>
      <c r="BO11" s="1280"/>
      <c r="BP11" s="1280"/>
      <c r="BQ11" s="1280"/>
      <c r="BR11" s="1280"/>
      <c r="BS11" s="1280"/>
      <c r="BT11" s="1280"/>
      <c r="BU11" s="1280"/>
      <c r="BV11" s="1280"/>
      <c r="BW11" s="1280"/>
      <c r="BX11" s="1280"/>
      <c r="BY11" s="1280"/>
      <c r="BZ11" s="1280"/>
      <c r="CA11" s="1280"/>
      <c r="CB11" s="1280"/>
      <c r="CC11" s="1280"/>
      <c r="CD11" s="1280"/>
      <c r="CE11" s="1280"/>
      <c r="CF11" s="1280"/>
      <c r="CG11" s="1280"/>
      <c r="CH11" s="1280"/>
      <c r="CI11" s="1280"/>
      <c r="CJ11" s="1280"/>
      <c r="CK11" s="1280"/>
      <c r="CL11" s="1280"/>
      <c r="CM11" s="1280"/>
      <c r="CN11" s="1280"/>
      <c r="CO11" s="1280"/>
      <c r="CP11" s="1280"/>
      <c r="CQ11" s="1280"/>
      <c r="CR11" s="1280"/>
      <c r="CS11" s="1280"/>
      <c r="CT11" s="1280"/>
      <c r="CU11" s="1280"/>
      <c r="CV11" s="1280"/>
      <c r="CW11" s="1280"/>
      <c r="CX11" s="1280"/>
      <c r="CY11" s="1280"/>
      <c r="CZ11" s="1280"/>
      <c r="DA11" s="1280"/>
      <c r="DB11" s="1280"/>
      <c r="DC11" s="1280"/>
      <c r="DD11" s="1280"/>
      <c r="DE11" s="1280"/>
    </row>
    <row r="12" spans="1:109" s="259" customFormat="1" ht="13" x14ac:dyDescent="0.2">
      <c r="A12" s="1280"/>
      <c r="B12" s="1280"/>
      <c r="C12" s="1280"/>
      <c r="D12" s="1280"/>
      <c r="E12" s="1280"/>
      <c r="F12" s="1280"/>
      <c r="G12" s="1280"/>
      <c r="H12" s="1280"/>
      <c r="I12" s="1280"/>
      <c r="J12" s="1280"/>
      <c r="K12" s="1280"/>
      <c r="L12" s="1280"/>
      <c r="M12" s="1280"/>
      <c r="N12" s="1280"/>
      <c r="O12" s="1280"/>
      <c r="P12" s="1280"/>
      <c r="Q12" s="1280"/>
      <c r="R12" s="1280"/>
      <c r="S12" s="1280"/>
      <c r="T12" s="1280"/>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row>
    <row r="13" spans="1:109" s="259" customFormat="1" ht="13" x14ac:dyDescent="0.2">
      <c r="A13" s="1280"/>
      <c r="B13" s="1280"/>
      <c r="C13" s="1280"/>
      <c r="D13" s="1280"/>
      <c r="E13" s="1280"/>
      <c r="F13" s="1280"/>
      <c r="G13" s="1280"/>
      <c r="H13" s="1280"/>
      <c r="I13" s="1280"/>
      <c r="J13" s="1280"/>
      <c r="K13" s="1280"/>
      <c r="L13" s="1280"/>
      <c r="M13" s="1280"/>
      <c r="N13" s="1280"/>
      <c r="O13" s="1280"/>
      <c r="P13" s="1280"/>
      <c r="Q13" s="1280"/>
      <c r="R13" s="1280"/>
      <c r="S13" s="1280"/>
      <c r="T13" s="1280"/>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row>
    <row r="14" spans="1:109" s="259" customFormat="1" ht="13" x14ac:dyDescent="0.2">
      <c r="A14" s="1280"/>
      <c r="B14" s="1280"/>
      <c r="C14" s="1280"/>
      <c r="D14" s="1280"/>
      <c r="E14" s="1280"/>
      <c r="F14" s="1280"/>
      <c r="G14" s="1280"/>
      <c r="H14" s="1280"/>
      <c r="I14" s="1280"/>
      <c r="J14" s="1280"/>
      <c r="K14" s="1280"/>
      <c r="L14" s="1280"/>
      <c r="M14" s="1280"/>
      <c r="N14" s="1280"/>
      <c r="O14" s="1280"/>
      <c r="P14" s="1280"/>
      <c r="Q14" s="1280"/>
      <c r="R14" s="1280"/>
      <c r="S14" s="1280"/>
      <c r="T14" s="1280"/>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row>
    <row r="15" spans="1:109" s="259" customFormat="1" ht="13" x14ac:dyDescent="0.2">
      <c r="A15" s="1225"/>
      <c r="B15" s="1280"/>
      <c r="C15" s="1280"/>
      <c r="D15" s="1280"/>
      <c r="E15" s="1280"/>
      <c r="F15" s="1280"/>
      <c r="G15" s="1280"/>
      <c r="H15" s="1280"/>
      <c r="I15" s="1280"/>
      <c r="J15" s="1280"/>
      <c r="K15" s="1280"/>
      <c r="L15" s="1280"/>
      <c r="M15" s="1280"/>
      <c r="N15" s="1280"/>
      <c r="O15" s="1280"/>
      <c r="P15" s="1280"/>
      <c r="Q15" s="1280"/>
      <c r="R15" s="1280"/>
      <c r="S15" s="1280"/>
      <c r="T15" s="1280"/>
      <c r="U15" s="1280"/>
      <c r="V15" s="1280"/>
      <c r="W15" s="1280"/>
      <c r="X15" s="1280"/>
      <c r="Y15" s="1280"/>
      <c r="Z15" s="1280"/>
      <c r="AA15" s="1280"/>
      <c r="AB15" s="1280"/>
      <c r="AC15" s="1280"/>
      <c r="AD15" s="1280"/>
      <c r="AE15" s="1280"/>
      <c r="AF15" s="1280"/>
      <c r="AG15" s="1280"/>
      <c r="AH15" s="1280"/>
      <c r="AI15" s="1280"/>
      <c r="AJ15" s="1280"/>
      <c r="AK15" s="1280"/>
      <c r="AL15" s="1280"/>
      <c r="AM15" s="1280"/>
      <c r="AN15" s="1280"/>
      <c r="AO15" s="1280"/>
      <c r="AP15" s="1280"/>
      <c r="AQ15" s="1280"/>
      <c r="AR15" s="1280"/>
      <c r="AS15" s="1280"/>
      <c r="AT15" s="1280"/>
      <c r="AU15" s="1280"/>
      <c r="AV15" s="1280"/>
      <c r="AW15" s="1280"/>
      <c r="AX15" s="1280"/>
      <c r="AY15" s="1280"/>
      <c r="AZ15" s="1280"/>
      <c r="BA15" s="1280"/>
      <c r="BB15" s="1280"/>
      <c r="BC15" s="1280"/>
      <c r="BD15" s="1280"/>
      <c r="BE15" s="1280"/>
      <c r="BF15" s="1280"/>
      <c r="BG15" s="1280"/>
      <c r="BH15" s="1280"/>
      <c r="BI15" s="1280"/>
      <c r="BJ15" s="1280"/>
      <c r="BK15" s="1280"/>
      <c r="BL15" s="1280"/>
      <c r="BM15" s="1280"/>
      <c r="BN15" s="1280"/>
      <c r="BO15" s="1280"/>
      <c r="BP15" s="1280"/>
      <c r="BQ15" s="1280"/>
      <c r="BR15" s="1280"/>
      <c r="BS15" s="1280"/>
      <c r="BT15" s="1280"/>
      <c r="BU15" s="1280"/>
      <c r="BV15" s="1280"/>
      <c r="BW15" s="1280"/>
      <c r="BX15" s="1280"/>
      <c r="BY15" s="1280"/>
      <c r="BZ15" s="1280"/>
      <c r="CA15" s="1280"/>
      <c r="CB15" s="1280"/>
      <c r="CC15" s="1280"/>
      <c r="CD15" s="1280"/>
      <c r="CE15" s="1280"/>
      <c r="CF15" s="1280"/>
      <c r="CG15" s="1280"/>
      <c r="CH15" s="1280"/>
      <c r="CI15" s="1280"/>
      <c r="CJ15" s="1280"/>
      <c r="CK15" s="1280"/>
      <c r="CL15" s="1280"/>
      <c r="CM15" s="1280"/>
      <c r="CN15" s="1280"/>
      <c r="CO15" s="1280"/>
      <c r="CP15" s="1280"/>
      <c r="CQ15" s="1280"/>
      <c r="CR15" s="1280"/>
      <c r="CS15" s="1280"/>
      <c r="CT15" s="1280"/>
      <c r="CU15" s="1280"/>
      <c r="CV15" s="1280"/>
      <c r="CW15" s="1280"/>
      <c r="CX15" s="1280"/>
      <c r="CY15" s="1280"/>
      <c r="CZ15" s="1280"/>
      <c r="DA15" s="1280"/>
      <c r="DB15" s="1280"/>
      <c r="DC15" s="1280"/>
      <c r="DD15" s="1280"/>
      <c r="DE15" s="1280"/>
    </row>
    <row r="16" spans="1:109" s="259" customFormat="1" ht="13" x14ac:dyDescent="0.2">
      <c r="A16" s="1225"/>
      <c r="B16" s="1280"/>
      <c r="C16" s="1280"/>
      <c r="D16" s="1280"/>
      <c r="E16" s="1280"/>
      <c r="F16" s="1280"/>
      <c r="G16" s="1280"/>
      <c r="H16" s="1280"/>
      <c r="I16" s="1280"/>
      <c r="J16" s="1280"/>
      <c r="K16" s="1280"/>
      <c r="L16" s="1280"/>
      <c r="M16" s="1280"/>
      <c r="N16" s="1280"/>
      <c r="O16" s="1280"/>
      <c r="P16" s="1280"/>
      <c r="Q16" s="1280"/>
      <c r="R16" s="1280"/>
      <c r="S16" s="1280"/>
      <c r="T16" s="1280"/>
      <c r="U16" s="1280"/>
      <c r="V16" s="1280"/>
      <c r="W16" s="1280"/>
      <c r="X16" s="1280"/>
      <c r="Y16" s="1280"/>
      <c r="Z16" s="1280"/>
      <c r="AA16" s="1280"/>
      <c r="AB16" s="1280"/>
      <c r="AC16" s="1280"/>
      <c r="AD16" s="1280"/>
      <c r="AE16" s="1280"/>
      <c r="AF16" s="1280"/>
      <c r="AG16" s="1280"/>
      <c r="AH16" s="1280"/>
      <c r="AI16" s="1280"/>
      <c r="AJ16" s="1280"/>
      <c r="AK16" s="1280"/>
      <c r="AL16" s="1280"/>
      <c r="AM16" s="1280"/>
      <c r="AN16" s="1280"/>
      <c r="AO16" s="1280"/>
      <c r="AP16" s="1280"/>
      <c r="AQ16" s="1280"/>
      <c r="AR16" s="1280"/>
      <c r="AS16" s="1280"/>
      <c r="AT16" s="1280"/>
      <c r="AU16" s="1280"/>
      <c r="AV16" s="1280"/>
      <c r="AW16" s="1280"/>
      <c r="AX16" s="1280"/>
      <c r="AY16" s="1280"/>
      <c r="AZ16" s="1280"/>
      <c r="BA16" s="1280"/>
      <c r="BB16" s="1280"/>
      <c r="BC16" s="1280"/>
      <c r="BD16" s="1280"/>
      <c r="BE16" s="1280"/>
      <c r="BF16" s="1280"/>
      <c r="BG16" s="1280"/>
      <c r="BH16" s="1280"/>
      <c r="BI16" s="1280"/>
      <c r="BJ16" s="1280"/>
      <c r="BK16" s="1280"/>
      <c r="BL16" s="1280"/>
      <c r="BM16" s="1280"/>
      <c r="BN16" s="1280"/>
      <c r="BO16" s="1280"/>
      <c r="BP16" s="1280"/>
      <c r="BQ16" s="1280"/>
      <c r="BR16" s="1280"/>
      <c r="BS16" s="1280"/>
      <c r="BT16" s="1280"/>
      <c r="BU16" s="1280"/>
      <c r="BV16" s="1280"/>
      <c r="BW16" s="1280"/>
      <c r="BX16" s="1280"/>
      <c r="BY16" s="1280"/>
      <c r="BZ16" s="1280"/>
      <c r="CA16" s="1280"/>
      <c r="CB16" s="1280"/>
      <c r="CC16" s="1280"/>
      <c r="CD16" s="1280"/>
      <c r="CE16" s="1280"/>
      <c r="CF16" s="1280"/>
      <c r="CG16" s="1280"/>
      <c r="CH16" s="1280"/>
      <c r="CI16" s="1280"/>
      <c r="CJ16" s="1280"/>
      <c r="CK16" s="1280"/>
      <c r="CL16" s="1280"/>
      <c r="CM16" s="1280"/>
      <c r="CN16" s="1280"/>
      <c r="CO16" s="1280"/>
      <c r="CP16" s="1280"/>
      <c r="CQ16" s="1280"/>
      <c r="CR16" s="1280"/>
      <c r="CS16" s="1280"/>
      <c r="CT16" s="1280"/>
      <c r="CU16" s="1280"/>
      <c r="CV16" s="1280"/>
      <c r="CW16" s="1280"/>
      <c r="CX16" s="1280"/>
      <c r="CY16" s="1280"/>
      <c r="CZ16" s="1280"/>
      <c r="DA16" s="1280"/>
      <c r="DB16" s="1280"/>
      <c r="DC16" s="1280"/>
      <c r="DD16" s="1280"/>
      <c r="DE16" s="1280"/>
    </row>
    <row r="17" spans="1:109" s="259" customFormat="1" ht="13" x14ac:dyDescent="0.2">
      <c r="A17" s="1225"/>
      <c r="B17" s="1280"/>
      <c r="C17" s="1280"/>
      <c r="D17" s="1280"/>
      <c r="E17" s="1280"/>
      <c r="F17" s="1280"/>
      <c r="G17" s="1280"/>
      <c r="H17" s="1280"/>
      <c r="I17" s="1280"/>
      <c r="J17" s="1280"/>
      <c r="K17" s="1280"/>
      <c r="L17" s="1280"/>
      <c r="M17" s="1280"/>
      <c r="N17" s="1280"/>
      <c r="O17" s="1280"/>
      <c r="P17" s="1280"/>
      <c r="Q17" s="1280"/>
      <c r="R17" s="1280"/>
      <c r="S17" s="1280"/>
      <c r="T17" s="1280"/>
      <c r="U17" s="1280"/>
      <c r="V17" s="1280"/>
      <c r="W17" s="1280"/>
      <c r="X17" s="1280"/>
      <c r="Y17" s="1280"/>
      <c r="Z17" s="1280"/>
      <c r="AA17" s="1280"/>
      <c r="AB17" s="1280"/>
      <c r="AC17" s="1280"/>
      <c r="AD17" s="1280"/>
      <c r="AE17" s="1280"/>
      <c r="AF17" s="1280"/>
      <c r="AG17" s="1280"/>
      <c r="AH17" s="1280"/>
      <c r="AI17" s="1280"/>
      <c r="AJ17" s="1280"/>
      <c r="AK17" s="1280"/>
      <c r="AL17" s="1280"/>
      <c r="AM17" s="1280"/>
      <c r="AN17" s="1280"/>
      <c r="AO17" s="1280"/>
      <c r="AP17" s="1280"/>
      <c r="AQ17" s="1280"/>
      <c r="AR17" s="1280"/>
      <c r="AS17" s="1280"/>
      <c r="AT17" s="1280"/>
      <c r="AU17" s="1280"/>
      <c r="AV17" s="1280"/>
      <c r="AW17" s="1280"/>
      <c r="AX17" s="1280"/>
      <c r="AY17" s="1280"/>
      <c r="AZ17" s="1280"/>
      <c r="BA17" s="1280"/>
      <c r="BB17" s="1280"/>
      <c r="BC17" s="1280"/>
      <c r="BD17" s="1280"/>
      <c r="BE17" s="1280"/>
      <c r="BF17" s="1280"/>
      <c r="BG17" s="1280"/>
      <c r="BH17" s="1280"/>
      <c r="BI17" s="1280"/>
      <c r="BJ17" s="1280"/>
      <c r="BK17" s="1280"/>
      <c r="BL17" s="1280"/>
      <c r="BM17" s="1280"/>
      <c r="BN17" s="1280"/>
      <c r="BO17" s="1280"/>
      <c r="BP17" s="1280"/>
      <c r="BQ17" s="1280"/>
      <c r="BR17" s="1280"/>
      <c r="BS17" s="1280"/>
      <c r="BT17" s="1280"/>
      <c r="BU17" s="1280"/>
      <c r="BV17" s="1280"/>
      <c r="BW17" s="1280"/>
      <c r="BX17" s="1280"/>
      <c r="BY17" s="1280"/>
      <c r="BZ17" s="1280"/>
      <c r="CA17" s="1280"/>
      <c r="CB17" s="1280"/>
      <c r="CC17" s="1280"/>
      <c r="CD17" s="1280"/>
      <c r="CE17" s="1280"/>
      <c r="CF17" s="1280"/>
      <c r="CG17" s="1280"/>
      <c r="CH17" s="1280"/>
      <c r="CI17" s="1280"/>
      <c r="CJ17" s="1280"/>
      <c r="CK17" s="1280"/>
      <c r="CL17" s="1280"/>
      <c r="CM17" s="1280"/>
      <c r="CN17" s="1280"/>
      <c r="CO17" s="1280"/>
      <c r="CP17" s="1280"/>
      <c r="CQ17" s="1280"/>
      <c r="CR17" s="1280"/>
      <c r="CS17" s="1280"/>
      <c r="CT17" s="1280"/>
      <c r="CU17" s="1280"/>
      <c r="CV17" s="1280"/>
      <c r="CW17" s="1280"/>
      <c r="CX17" s="1280"/>
      <c r="CY17" s="1280"/>
      <c r="CZ17" s="1280"/>
      <c r="DA17" s="1280"/>
      <c r="DB17" s="1280"/>
      <c r="DC17" s="1280"/>
      <c r="DD17" s="1280"/>
      <c r="DE17" s="1280"/>
    </row>
    <row r="18" spans="1:109" s="259" customFormat="1" ht="13" x14ac:dyDescent="0.2">
      <c r="A18" s="1225"/>
      <c r="B18" s="1280"/>
      <c r="C18" s="1280"/>
      <c r="D18" s="1280"/>
      <c r="E18" s="1280"/>
      <c r="F18" s="1280"/>
      <c r="G18" s="1280"/>
      <c r="H18" s="1280"/>
      <c r="I18" s="1280"/>
      <c r="J18" s="1280"/>
      <c r="K18" s="1280"/>
      <c r="L18" s="1280"/>
      <c r="M18" s="1280"/>
      <c r="N18" s="1280"/>
      <c r="O18" s="1280"/>
      <c r="P18" s="1280"/>
      <c r="Q18" s="1280"/>
      <c r="R18" s="1280"/>
      <c r="S18" s="1280"/>
      <c r="T18" s="1280"/>
      <c r="U18" s="1280"/>
      <c r="V18" s="1280"/>
      <c r="W18" s="1280"/>
      <c r="X18" s="1280"/>
      <c r="Y18" s="1280"/>
      <c r="Z18" s="1280"/>
      <c r="AA18" s="1280"/>
      <c r="AB18" s="1280"/>
      <c r="AC18" s="1280"/>
      <c r="AD18" s="1280"/>
      <c r="AE18" s="1280"/>
      <c r="AF18" s="1280"/>
      <c r="AG18" s="1280"/>
      <c r="AH18" s="1280"/>
      <c r="AI18" s="1280"/>
      <c r="AJ18" s="1280"/>
      <c r="AK18" s="1280"/>
      <c r="AL18" s="1280"/>
      <c r="AM18" s="1280"/>
      <c r="AN18" s="1280"/>
      <c r="AO18" s="1280"/>
      <c r="AP18" s="1280"/>
      <c r="AQ18" s="1280"/>
      <c r="AR18" s="1280"/>
      <c r="AS18" s="1280"/>
      <c r="AT18" s="1280"/>
      <c r="AU18" s="1280"/>
      <c r="AV18" s="1280"/>
      <c r="AW18" s="1280"/>
      <c r="AX18" s="1280"/>
      <c r="AY18" s="1280"/>
      <c r="AZ18" s="1280"/>
      <c r="BA18" s="1280"/>
      <c r="BB18" s="1280"/>
      <c r="BC18" s="1280"/>
      <c r="BD18" s="1280"/>
      <c r="BE18" s="1280"/>
      <c r="BF18" s="1280"/>
      <c r="BG18" s="1280"/>
      <c r="BH18" s="1280"/>
      <c r="BI18" s="1280"/>
      <c r="BJ18" s="1280"/>
      <c r="BK18" s="1280"/>
      <c r="BL18" s="1280"/>
      <c r="BM18" s="1280"/>
      <c r="BN18" s="1280"/>
      <c r="BO18" s="1280"/>
      <c r="BP18" s="1280"/>
      <c r="BQ18" s="1280"/>
      <c r="BR18" s="1280"/>
      <c r="BS18" s="1280"/>
      <c r="BT18" s="1280"/>
      <c r="BU18" s="1280"/>
      <c r="BV18" s="1280"/>
      <c r="BW18" s="1280"/>
      <c r="BX18" s="1280"/>
      <c r="BY18" s="1280"/>
      <c r="BZ18" s="1280"/>
      <c r="CA18" s="1280"/>
      <c r="CB18" s="1280"/>
      <c r="CC18" s="1280"/>
      <c r="CD18" s="1280"/>
      <c r="CE18" s="1280"/>
      <c r="CF18" s="1280"/>
      <c r="CG18" s="1280"/>
      <c r="CH18" s="1280"/>
      <c r="CI18" s="1280"/>
      <c r="CJ18" s="1280"/>
      <c r="CK18" s="1280"/>
      <c r="CL18" s="1280"/>
      <c r="CM18" s="1280"/>
      <c r="CN18" s="1280"/>
      <c r="CO18" s="1280"/>
      <c r="CP18" s="1280"/>
      <c r="CQ18" s="1280"/>
      <c r="CR18" s="1280"/>
      <c r="CS18" s="1280"/>
      <c r="CT18" s="1280"/>
      <c r="CU18" s="1280"/>
      <c r="CV18" s="1280"/>
      <c r="CW18" s="1280"/>
      <c r="CX18" s="1280"/>
      <c r="CY18" s="1280"/>
      <c r="CZ18" s="1280"/>
      <c r="DA18" s="1280"/>
      <c r="DB18" s="1280"/>
      <c r="DC18" s="1280"/>
      <c r="DD18" s="1280"/>
      <c r="DE18" s="1280"/>
    </row>
    <row r="19" spans="1:109" ht="13" x14ac:dyDescent="0.2">
      <c r="DD19" s="1225"/>
      <c r="DE19" s="1225"/>
    </row>
    <row r="20" spans="1:109" ht="13" x14ac:dyDescent="0.2">
      <c r="DD20" s="1225"/>
      <c r="DE20" s="1225"/>
    </row>
    <row r="21" spans="1:109" ht="17.25" customHeight="1" x14ac:dyDescent="0.2">
      <c r="B21" s="1279"/>
      <c r="C21" s="1276"/>
      <c r="D21" s="1276"/>
      <c r="E21" s="1276"/>
      <c r="F21" s="1276"/>
      <c r="G21" s="1276"/>
      <c r="H21" s="1276"/>
      <c r="I21" s="1276"/>
      <c r="J21" s="1276"/>
      <c r="K21" s="1276"/>
      <c r="L21" s="1276"/>
      <c r="M21" s="1276"/>
      <c r="N21" s="1278"/>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8"/>
      <c r="AU21" s="1276"/>
      <c r="AV21" s="1276"/>
      <c r="AW21" s="1276"/>
      <c r="AX21" s="1276"/>
      <c r="AY21" s="1276"/>
      <c r="AZ21" s="1276"/>
      <c r="BA21" s="1276"/>
      <c r="BB21" s="1276"/>
      <c r="BC21" s="1276"/>
      <c r="BD21" s="1276"/>
      <c r="BE21" s="1276"/>
      <c r="BF21" s="1278"/>
      <c r="BG21" s="1276"/>
      <c r="BH21" s="1276"/>
      <c r="BI21" s="1276"/>
      <c r="BJ21" s="1276"/>
      <c r="BK21" s="1276"/>
      <c r="BL21" s="1276"/>
      <c r="BM21" s="1276"/>
      <c r="BN21" s="1276"/>
      <c r="BO21" s="1276"/>
      <c r="BP21" s="1276"/>
      <c r="BQ21" s="1276"/>
      <c r="BR21" s="1278"/>
      <c r="BS21" s="1276"/>
      <c r="BT21" s="1276"/>
      <c r="BU21" s="1276"/>
      <c r="BV21" s="1276"/>
      <c r="BW21" s="1276"/>
      <c r="BX21" s="1276"/>
      <c r="BY21" s="1276"/>
      <c r="BZ21" s="1276"/>
      <c r="CA21" s="1276"/>
      <c r="CB21" s="1276"/>
      <c r="CC21" s="1276"/>
      <c r="CD21" s="1278"/>
      <c r="CE21" s="1276"/>
      <c r="CF21" s="1276"/>
      <c r="CG21" s="1276"/>
      <c r="CH21" s="1276"/>
      <c r="CI21" s="1276"/>
      <c r="CJ21" s="1276"/>
      <c r="CK21" s="1276"/>
      <c r="CL21" s="1276"/>
      <c r="CM21" s="1276"/>
      <c r="CN21" s="1276"/>
      <c r="CO21" s="1276"/>
      <c r="CP21" s="1278"/>
      <c r="CQ21" s="1276"/>
      <c r="CR21" s="1276"/>
      <c r="CS21" s="1276"/>
      <c r="CT21" s="1276"/>
      <c r="CU21" s="1276"/>
      <c r="CV21" s="1276"/>
      <c r="CW21" s="1276"/>
      <c r="CX21" s="1276"/>
      <c r="CY21" s="1276"/>
      <c r="CZ21" s="1276"/>
      <c r="DA21" s="1276"/>
      <c r="DB21" s="1278"/>
      <c r="DC21" s="1276"/>
      <c r="DD21" s="1275"/>
      <c r="DE21" s="1225"/>
    </row>
    <row r="22" spans="1:109" ht="17.25" customHeight="1" x14ac:dyDescent="0.2">
      <c r="B22" s="1226"/>
    </row>
    <row r="23" spans="1:109" ht="13" x14ac:dyDescent="0.2">
      <c r="B23" s="1226"/>
    </row>
    <row r="24" spans="1:109" ht="13" x14ac:dyDescent="0.2">
      <c r="B24" s="1226"/>
    </row>
    <row r="25" spans="1:109" ht="13" x14ac:dyDescent="0.2">
      <c r="B25" s="1226"/>
    </row>
    <row r="26" spans="1:109" ht="13" x14ac:dyDescent="0.2">
      <c r="B26" s="1226"/>
    </row>
    <row r="27" spans="1:109" ht="13" x14ac:dyDescent="0.2">
      <c r="B27" s="1226"/>
    </row>
    <row r="28" spans="1:109" ht="13" x14ac:dyDescent="0.2">
      <c r="B28" s="1226"/>
    </row>
    <row r="29" spans="1:109" ht="13" x14ac:dyDescent="0.2">
      <c r="B29" s="1226"/>
    </row>
    <row r="30" spans="1:109" ht="13" x14ac:dyDescent="0.2">
      <c r="B30" s="1226"/>
    </row>
    <row r="31" spans="1:109" ht="13" x14ac:dyDescent="0.2">
      <c r="B31" s="1226"/>
    </row>
    <row r="32" spans="1:109" ht="13" x14ac:dyDescent="0.2">
      <c r="B32" s="1226"/>
    </row>
    <row r="33" spans="2:109" ht="13" x14ac:dyDescent="0.2">
      <c r="B33" s="1226"/>
    </row>
    <row r="34" spans="2:109" ht="13" x14ac:dyDescent="0.2">
      <c r="B34" s="1226"/>
    </row>
    <row r="35" spans="2:109" ht="13" x14ac:dyDescent="0.2">
      <c r="B35" s="1226"/>
    </row>
    <row r="36" spans="2:109" ht="13" x14ac:dyDescent="0.2">
      <c r="B36" s="1226"/>
    </row>
    <row r="37" spans="2:109" ht="13" x14ac:dyDescent="0.2">
      <c r="B37" s="1226"/>
    </row>
    <row r="38" spans="2:109" ht="13" x14ac:dyDescent="0.2">
      <c r="B38" s="1226"/>
    </row>
    <row r="39" spans="2:109" ht="13" x14ac:dyDescent="0.2">
      <c r="B39" s="1230"/>
      <c r="C39" s="1229"/>
      <c r="D39" s="1229"/>
      <c r="E39" s="1229"/>
      <c r="F39" s="1229"/>
      <c r="G39" s="1229"/>
      <c r="H39" s="1229"/>
      <c r="I39" s="1229"/>
      <c r="J39" s="1229"/>
      <c r="K39" s="1229"/>
      <c r="L39" s="1229"/>
      <c r="M39" s="1229"/>
      <c r="N39" s="1229"/>
      <c r="O39" s="1229"/>
      <c r="P39" s="1229"/>
      <c r="Q39" s="1229"/>
      <c r="R39" s="1229"/>
      <c r="S39" s="1229"/>
      <c r="T39" s="1229"/>
      <c r="U39" s="1229"/>
      <c r="V39" s="1229"/>
      <c r="W39" s="1229"/>
      <c r="X39" s="1229"/>
      <c r="Y39" s="1229"/>
      <c r="Z39" s="1229"/>
      <c r="AA39" s="1229"/>
      <c r="AB39" s="1229"/>
      <c r="AC39" s="1229"/>
      <c r="AD39" s="1229"/>
      <c r="AE39" s="1229"/>
      <c r="AF39" s="1229"/>
      <c r="AG39" s="1229"/>
      <c r="AH39" s="1229"/>
      <c r="AI39" s="1229"/>
      <c r="AJ39" s="1229"/>
      <c r="AK39" s="1229"/>
      <c r="AL39" s="1229"/>
      <c r="AM39" s="1229"/>
      <c r="AN39" s="1229"/>
      <c r="AO39" s="1229"/>
      <c r="AP39" s="1229"/>
      <c r="AQ39" s="1229"/>
      <c r="AR39" s="1229"/>
      <c r="AS39" s="1229"/>
      <c r="AT39" s="1229"/>
      <c r="AU39" s="1229"/>
      <c r="AV39" s="1229"/>
      <c r="AW39" s="1229"/>
      <c r="AX39" s="1229"/>
      <c r="AY39" s="1229"/>
      <c r="AZ39" s="1229"/>
      <c r="BA39" s="1229"/>
      <c r="BB39" s="1229"/>
      <c r="BC39" s="1229"/>
      <c r="BD39" s="1229"/>
      <c r="BE39" s="1229"/>
      <c r="BF39" s="1229"/>
      <c r="BG39" s="1229"/>
      <c r="BH39" s="1229"/>
      <c r="BI39" s="1229"/>
      <c r="BJ39" s="1229"/>
      <c r="BK39" s="1229"/>
      <c r="BL39" s="1229"/>
      <c r="BM39" s="1229"/>
      <c r="BN39" s="1229"/>
      <c r="BO39" s="1229"/>
      <c r="BP39" s="1229"/>
      <c r="BQ39" s="1229"/>
      <c r="BR39" s="1229"/>
      <c r="BS39" s="1229"/>
      <c r="BT39" s="1229"/>
      <c r="BU39" s="1229"/>
      <c r="BV39" s="1229"/>
      <c r="BW39" s="1229"/>
      <c r="BX39" s="1229"/>
      <c r="BY39" s="1229"/>
      <c r="BZ39" s="1229"/>
      <c r="CA39" s="1229"/>
      <c r="CB39" s="1229"/>
      <c r="CC39" s="1229"/>
      <c r="CD39" s="1229"/>
      <c r="CE39" s="1229"/>
      <c r="CF39" s="1229"/>
      <c r="CG39" s="1229"/>
      <c r="CH39" s="1229"/>
      <c r="CI39" s="1229"/>
      <c r="CJ39" s="1229"/>
      <c r="CK39" s="1229"/>
      <c r="CL39" s="1229"/>
      <c r="CM39" s="1229"/>
      <c r="CN39" s="1229"/>
      <c r="CO39" s="1229"/>
      <c r="CP39" s="1229"/>
      <c r="CQ39" s="1229"/>
      <c r="CR39" s="1229"/>
      <c r="CS39" s="1229"/>
      <c r="CT39" s="1229"/>
      <c r="CU39" s="1229"/>
      <c r="CV39" s="1229"/>
      <c r="CW39" s="1229"/>
      <c r="CX39" s="1229"/>
      <c r="CY39" s="1229"/>
      <c r="CZ39" s="1229"/>
      <c r="DA39" s="1229"/>
      <c r="DB39" s="1229"/>
      <c r="DC39" s="1229"/>
      <c r="DD39" s="1228"/>
    </row>
    <row r="40" spans="2:109" ht="13" x14ac:dyDescent="0.2">
      <c r="B40" s="1266"/>
      <c r="DD40" s="1266"/>
      <c r="DE40" s="1225"/>
    </row>
    <row r="41" spans="2:109" ht="16.5" x14ac:dyDescent="0.2">
      <c r="B41" s="1277" t="s">
        <v>614</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5"/>
    </row>
    <row r="42" spans="2:109" ht="13" x14ac:dyDescent="0.2">
      <c r="B42" s="1226"/>
      <c r="G42" s="1262"/>
      <c r="I42" s="1261"/>
      <c r="J42" s="1261"/>
      <c r="K42" s="1261"/>
      <c r="AM42" s="1262"/>
      <c r="AN42" s="1262" t="s">
        <v>610</v>
      </c>
      <c r="AP42" s="1261"/>
      <c r="AQ42" s="1261"/>
      <c r="AR42" s="1261"/>
      <c r="AY42" s="1262"/>
      <c r="BA42" s="1261"/>
      <c r="BB42" s="1261"/>
      <c r="BC42" s="1261"/>
      <c r="BK42" s="1262"/>
      <c r="BM42" s="1261"/>
      <c r="BN42" s="1261"/>
      <c r="BO42" s="1261"/>
      <c r="BW42" s="1262"/>
      <c r="BY42" s="1261"/>
      <c r="BZ42" s="1261"/>
      <c r="CA42" s="1261"/>
      <c r="CI42" s="1262"/>
      <c r="CK42" s="1261"/>
      <c r="CL42" s="1261"/>
      <c r="CM42" s="1261"/>
      <c r="CU42" s="1262"/>
      <c r="CW42" s="1261"/>
      <c r="CX42" s="1261"/>
      <c r="CY42" s="1261"/>
    </row>
    <row r="43" spans="2:109" ht="13.5" customHeight="1" x14ac:dyDescent="0.2">
      <c r="B43" s="1226"/>
      <c r="AN43" s="1260" t="s">
        <v>613</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58"/>
    </row>
    <row r="44" spans="2:109" ht="13" x14ac:dyDescent="0.2">
      <c r="B44" s="1226"/>
      <c r="AN44" s="1257"/>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5"/>
    </row>
    <row r="45" spans="2:109" ht="13" x14ac:dyDescent="0.2">
      <c r="B45" s="1226"/>
      <c r="AN45" s="1257"/>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5"/>
    </row>
    <row r="46" spans="2:109" ht="13" x14ac:dyDescent="0.2">
      <c r="B46" s="1226"/>
      <c r="AN46" s="1257"/>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5"/>
    </row>
    <row r="47" spans="2:109" ht="13" x14ac:dyDescent="0.2">
      <c r="B47" s="1226"/>
      <c r="AN47" s="1254"/>
      <c r="AO47" s="1253"/>
      <c r="AP47" s="1253"/>
      <c r="AQ47" s="1253"/>
      <c r="AR47" s="1253"/>
      <c r="AS47" s="1253"/>
      <c r="AT47" s="1253"/>
      <c r="AU47" s="1253"/>
      <c r="AV47" s="1253"/>
      <c r="AW47" s="1253"/>
      <c r="AX47" s="1253"/>
      <c r="AY47" s="1253"/>
      <c r="AZ47" s="1253"/>
      <c r="BA47" s="1253"/>
      <c r="BB47" s="1253"/>
      <c r="BC47" s="1253"/>
      <c r="BD47" s="1253"/>
      <c r="BE47" s="1253"/>
      <c r="BF47" s="1253"/>
      <c r="BG47" s="1253"/>
      <c r="BH47" s="1253"/>
      <c r="BI47" s="1253"/>
      <c r="BJ47" s="1253"/>
      <c r="BK47" s="1253"/>
      <c r="BL47" s="1253"/>
      <c r="BM47" s="1253"/>
      <c r="BN47" s="1253"/>
      <c r="BO47" s="1253"/>
      <c r="BP47" s="1253"/>
      <c r="BQ47" s="1253"/>
      <c r="BR47" s="1253"/>
      <c r="BS47" s="1253"/>
      <c r="BT47" s="1253"/>
      <c r="BU47" s="1253"/>
      <c r="BV47" s="1253"/>
      <c r="BW47" s="1253"/>
      <c r="BX47" s="1253"/>
      <c r="BY47" s="1253"/>
      <c r="BZ47" s="1253"/>
      <c r="CA47" s="1253"/>
      <c r="CB47" s="1253"/>
      <c r="CC47" s="1253"/>
      <c r="CD47" s="1253"/>
      <c r="CE47" s="1253"/>
      <c r="CF47" s="1253"/>
      <c r="CG47" s="1253"/>
      <c r="CH47" s="1253"/>
      <c r="CI47" s="1253"/>
      <c r="CJ47" s="1253"/>
      <c r="CK47" s="1253"/>
      <c r="CL47" s="1253"/>
      <c r="CM47" s="1253"/>
      <c r="CN47" s="1253"/>
      <c r="CO47" s="1253"/>
      <c r="CP47" s="1253"/>
      <c r="CQ47" s="1253"/>
      <c r="CR47" s="1253"/>
      <c r="CS47" s="1253"/>
      <c r="CT47" s="1253"/>
      <c r="CU47" s="1253"/>
      <c r="CV47" s="1253"/>
      <c r="CW47" s="1253"/>
      <c r="CX47" s="1253"/>
      <c r="CY47" s="1253"/>
      <c r="CZ47" s="1253"/>
      <c r="DA47" s="1253"/>
      <c r="DB47" s="1253"/>
      <c r="DC47" s="1252"/>
    </row>
    <row r="48" spans="2:109" ht="13" x14ac:dyDescent="0.2">
      <c r="B48" s="1226"/>
      <c r="H48" s="1239"/>
      <c r="I48" s="1239"/>
      <c r="J48" s="1239"/>
      <c r="AN48" s="1239"/>
      <c r="AO48" s="1239"/>
      <c r="AP48" s="1239"/>
      <c r="AZ48" s="1239"/>
      <c r="BA48" s="1239"/>
      <c r="BB48" s="1239"/>
      <c r="BL48" s="1239"/>
      <c r="BM48" s="1239"/>
      <c r="BN48" s="1239"/>
      <c r="BX48" s="1239"/>
      <c r="BY48" s="1239"/>
      <c r="BZ48" s="1239"/>
      <c r="CJ48" s="1239"/>
      <c r="CK48" s="1239"/>
      <c r="CL48" s="1239"/>
      <c r="CV48" s="1239"/>
      <c r="CW48" s="1239"/>
      <c r="CX48" s="1239"/>
    </row>
    <row r="49" spans="1:109" ht="13" x14ac:dyDescent="0.2">
      <c r="B49" s="1226"/>
      <c r="AN49" s="1225" t="s">
        <v>608</v>
      </c>
    </row>
    <row r="50" spans="1:109" ht="13" x14ac:dyDescent="0.2">
      <c r="B50" s="1226"/>
      <c r="G50" s="1237"/>
      <c r="H50" s="1237"/>
      <c r="I50" s="1237"/>
      <c r="J50" s="1237"/>
      <c r="K50" s="1246"/>
      <c r="L50" s="1246"/>
      <c r="M50" s="1245"/>
      <c r="N50" s="1245"/>
      <c r="AN50" s="1244"/>
      <c r="AO50" s="1243"/>
      <c r="AP50" s="1243"/>
      <c r="AQ50" s="1243"/>
      <c r="AR50" s="1243"/>
      <c r="AS50" s="1243"/>
      <c r="AT50" s="1243"/>
      <c r="AU50" s="1243"/>
      <c r="AV50" s="1243"/>
      <c r="AW50" s="1243"/>
      <c r="AX50" s="1243"/>
      <c r="AY50" s="1243"/>
      <c r="AZ50" s="1243"/>
      <c r="BA50" s="1243"/>
      <c r="BB50" s="1243"/>
      <c r="BC50" s="1243"/>
      <c r="BD50" s="1243"/>
      <c r="BE50" s="1243"/>
      <c r="BF50" s="1243"/>
      <c r="BG50" s="1243"/>
      <c r="BH50" s="1243"/>
      <c r="BI50" s="1243"/>
      <c r="BJ50" s="1243"/>
      <c r="BK50" s="1243"/>
      <c r="BL50" s="1243"/>
      <c r="BM50" s="1243"/>
      <c r="BN50" s="1243"/>
      <c r="BO50" s="1242"/>
      <c r="BP50" s="1234" t="s">
        <v>564</v>
      </c>
      <c r="BQ50" s="1234"/>
      <c r="BR50" s="1234"/>
      <c r="BS50" s="1234"/>
      <c r="BT50" s="1234"/>
      <c r="BU50" s="1234"/>
      <c r="BV50" s="1234"/>
      <c r="BW50" s="1234"/>
      <c r="BX50" s="1234" t="s">
        <v>565</v>
      </c>
      <c r="BY50" s="1234"/>
      <c r="BZ50" s="1234"/>
      <c r="CA50" s="1234"/>
      <c r="CB50" s="1234"/>
      <c r="CC50" s="1234"/>
      <c r="CD50" s="1234"/>
      <c r="CE50" s="1234"/>
      <c r="CF50" s="1234" t="s">
        <v>566</v>
      </c>
      <c r="CG50" s="1234"/>
      <c r="CH50" s="1234"/>
      <c r="CI50" s="1234"/>
      <c r="CJ50" s="1234"/>
      <c r="CK50" s="1234"/>
      <c r="CL50" s="1234"/>
      <c r="CM50" s="1234"/>
      <c r="CN50" s="1234" t="s">
        <v>567</v>
      </c>
      <c r="CO50" s="1234"/>
      <c r="CP50" s="1234"/>
      <c r="CQ50" s="1234"/>
      <c r="CR50" s="1234"/>
      <c r="CS50" s="1234"/>
      <c r="CT50" s="1234"/>
      <c r="CU50" s="1234"/>
      <c r="CV50" s="1234" t="s">
        <v>568</v>
      </c>
      <c r="CW50" s="1234"/>
      <c r="CX50" s="1234"/>
      <c r="CY50" s="1234"/>
      <c r="CZ50" s="1234"/>
      <c r="DA50" s="1234"/>
      <c r="DB50" s="1234"/>
      <c r="DC50" s="1234"/>
    </row>
    <row r="51" spans="1:109" ht="13.5" customHeight="1" x14ac:dyDescent="0.2">
      <c r="B51" s="1226"/>
      <c r="G51" s="1241"/>
      <c r="H51" s="1241"/>
      <c r="I51" s="1274"/>
      <c r="J51" s="1274"/>
      <c r="K51" s="1240"/>
      <c r="L51" s="1240"/>
      <c r="M51" s="1240"/>
      <c r="N51" s="1240"/>
      <c r="AM51" s="1239"/>
      <c r="AN51" s="1233" t="s">
        <v>607</v>
      </c>
      <c r="AO51" s="1233"/>
      <c r="AP51" s="1233"/>
      <c r="AQ51" s="1233"/>
      <c r="AR51" s="1233"/>
      <c r="AS51" s="1233"/>
      <c r="AT51" s="1233"/>
      <c r="AU51" s="1233"/>
      <c r="AV51" s="1233"/>
      <c r="AW51" s="1233"/>
      <c r="AX51" s="1233"/>
      <c r="AY51" s="1233"/>
      <c r="AZ51" s="1233"/>
      <c r="BA51" s="1233"/>
      <c r="BB51" s="1233" t="s">
        <v>605</v>
      </c>
      <c r="BC51" s="1233"/>
      <c r="BD51" s="1233"/>
      <c r="BE51" s="1233"/>
      <c r="BF51" s="1233"/>
      <c r="BG51" s="1233"/>
      <c r="BH51" s="1233"/>
      <c r="BI51" s="1233"/>
      <c r="BJ51" s="1233"/>
      <c r="BK51" s="1233"/>
      <c r="BL51" s="1233"/>
      <c r="BM51" s="1233"/>
      <c r="BN51" s="1233"/>
      <c r="BO51" s="1233"/>
      <c r="BP51" s="1232"/>
      <c r="BQ51" s="1232"/>
      <c r="BR51" s="1232"/>
      <c r="BS51" s="1232"/>
      <c r="BT51" s="1232"/>
      <c r="BU51" s="1232"/>
      <c r="BV51" s="1232"/>
      <c r="BW51" s="1232"/>
      <c r="BX51" s="1232"/>
      <c r="BY51" s="1232"/>
      <c r="BZ51" s="1232"/>
      <c r="CA51" s="1232"/>
      <c r="CB51" s="1232"/>
      <c r="CC51" s="1232"/>
      <c r="CD51" s="1232"/>
      <c r="CE51" s="1232"/>
      <c r="CF51" s="1232"/>
      <c r="CG51" s="1232"/>
      <c r="CH51" s="1232"/>
      <c r="CI51" s="1232"/>
      <c r="CJ51" s="1232"/>
      <c r="CK51" s="1232"/>
      <c r="CL51" s="1232"/>
      <c r="CM51" s="1232"/>
      <c r="CN51" s="1232"/>
      <c r="CO51" s="1232"/>
      <c r="CP51" s="1232"/>
      <c r="CQ51" s="1232"/>
      <c r="CR51" s="1232"/>
      <c r="CS51" s="1232"/>
      <c r="CT51" s="1232"/>
      <c r="CU51" s="1232"/>
      <c r="CV51" s="1232"/>
      <c r="CW51" s="1232"/>
      <c r="CX51" s="1232"/>
      <c r="CY51" s="1232"/>
      <c r="CZ51" s="1232"/>
      <c r="DA51" s="1232"/>
      <c r="DB51" s="1232"/>
      <c r="DC51" s="1232"/>
    </row>
    <row r="52" spans="1:109" ht="13" x14ac:dyDescent="0.2">
      <c r="B52" s="1226"/>
      <c r="G52" s="1241"/>
      <c r="H52" s="1241"/>
      <c r="I52" s="1274"/>
      <c r="J52" s="1274"/>
      <c r="K52" s="1240"/>
      <c r="L52" s="1240"/>
      <c r="M52" s="1240"/>
      <c r="N52" s="1240"/>
      <c r="AM52" s="123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2"/>
      <c r="BQ52" s="1232"/>
      <c r="BR52" s="1232"/>
      <c r="BS52" s="1232"/>
      <c r="BT52" s="1232"/>
      <c r="BU52" s="1232"/>
      <c r="BV52" s="1232"/>
      <c r="BW52" s="1232"/>
      <c r="BX52" s="1232"/>
      <c r="BY52" s="1232"/>
      <c r="BZ52" s="1232"/>
      <c r="CA52" s="1232"/>
      <c r="CB52" s="1232"/>
      <c r="CC52" s="1232"/>
      <c r="CD52" s="1232"/>
      <c r="CE52" s="1232"/>
      <c r="CF52" s="1232"/>
      <c r="CG52" s="1232"/>
      <c r="CH52" s="1232"/>
      <c r="CI52" s="1232"/>
      <c r="CJ52" s="1232"/>
      <c r="CK52" s="1232"/>
      <c r="CL52" s="1232"/>
      <c r="CM52" s="1232"/>
      <c r="CN52" s="1232"/>
      <c r="CO52" s="1232"/>
      <c r="CP52" s="1232"/>
      <c r="CQ52" s="1232"/>
      <c r="CR52" s="1232"/>
      <c r="CS52" s="1232"/>
      <c r="CT52" s="1232"/>
      <c r="CU52" s="1232"/>
      <c r="CV52" s="1232"/>
      <c r="CW52" s="1232"/>
      <c r="CX52" s="1232"/>
      <c r="CY52" s="1232"/>
      <c r="CZ52" s="1232"/>
      <c r="DA52" s="1232"/>
      <c r="DB52" s="1232"/>
      <c r="DC52" s="1232"/>
    </row>
    <row r="53" spans="1:109" ht="13" x14ac:dyDescent="0.2">
      <c r="A53" s="1261"/>
      <c r="B53" s="1226"/>
      <c r="G53" s="1241"/>
      <c r="H53" s="1241"/>
      <c r="I53" s="1237"/>
      <c r="J53" s="1237"/>
      <c r="K53" s="1240"/>
      <c r="L53" s="1240"/>
      <c r="M53" s="1240"/>
      <c r="N53" s="1240"/>
      <c r="AM53" s="1239"/>
      <c r="AN53" s="1233"/>
      <c r="AO53" s="1233"/>
      <c r="AP53" s="1233"/>
      <c r="AQ53" s="1233"/>
      <c r="AR53" s="1233"/>
      <c r="AS53" s="1233"/>
      <c r="AT53" s="1233"/>
      <c r="AU53" s="1233"/>
      <c r="AV53" s="1233"/>
      <c r="AW53" s="1233"/>
      <c r="AX53" s="1233"/>
      <c r="AY53" s="1233"/>
      <c r="AZ53" s="1233"/>
      <c r="BA53" s="1233"/>
      <c r="BB53" s="1233" t="s">
        <v>612</v>
      </c>
      <c r="BC53" s="1233"/>
      <c r="BD53" s="1233"/>
      <c r="BE53" s="1233"/>
      <c r="BF53" s="1233"/>
      <c r="BG53" s="1233"/>
      <c r="BH53" s="1233"/>
      <c r="BI53" s="1233"/>
      <c r="BJ53" s="1233"/>
      <c r="BK53" s="1233"/>
      <c r="BL53" s="1233"/>
      <c r="BM53" s="1233"/>
      <c r="BN53" s="1233"/>
      <c r="BO53" s="1233"/>
      <c r="BP53" s="1232">
        <v>50.8</v>
      </c>
      <c r="BQ53" s="1232"/>
      <c r="BR53" s="1232"/>
      <c r="BS53" s="1232"/>
      <c r="BT53" s="1232"/>
      <c r="BU53" s="1232"/>
      <c r="BV53" s="1232"/>
      <c r="BW53" s="1232"/>
      <c r="BX53" s="1232">
        <v>52.1</v>
      </c>
      <c r="BY53" s="1232"/>
      <c r="BZ53" s="1232"/>
      <c r="CA53" s="1232"/>
      <c r="CB53" s="1232"/>
      <c r="CC53" s="1232"/>
      <c r="CD53" s="1232"/>
      <c r="CE53" s="1232"/>
      <c r="CF53" s="1232">
        <v>51.7</v>
      </c>
      <c r="CG53" s="1232"/>
      <c r="CH53" s="1232"/>
      <c r="CI53" s="1232"/>
      <c r="CJ53" s="1232"/>
      <c r="CK53" s="1232"/>
      <c r="CL53" s="1232"/>
      <c r="CM53" s="1232"/>
      <c r="CN53" s="1232">
        <v>53.3</v>
      </c>
      <c r="CO53" s="1232"/>
      <c r="CP53" s="1232"/>
      <c r="CQ53" s="1232"/>
      <c r="CR53" s="1232"/>
      <c r="CS53" s="1232"/>
      <c r="CT53" s="1232"/>
      <c r="CU53" s="1232"/>
      <c r="CV53" s="1232">
        <v>53.3</v>
      </c>
      <c r="CW53" s="1232"/>
      <c r="CX53" s="1232"/>
      <c r="CY53" s="1232"/>
      <c r="CZ53" s="1232"/>
      <c r="DA53" s="1232"/>
      <c r="DB53" s="1232"/>
      <c r="DC53" s="1232"/>
    </row>
    <row r="54" spans="1:109" ht="13" x14ac:dyDescent="0.2">
      <c r="A54" s="1261"/>
      <c r="B54" s="1226"/>
      <c r="G54" s="1241"/>
      <c r="H54" s="1241"/>
      <c r="I54" s="1237"/>
      <c r="J54" s="1237"/>
      <c r="K54" s="1240"/>
      <c r="L54" s="1240"/>
      <c r="M54" s="1240"/>
      <c r="N54" s="1240"/>
      <c r="AM54" s="123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2"/>
      <c r="BQ54" s="1232"/>
      <c r="BR54" s="1232"/>
      <c r="BS54" s="1232"/>
      <c r="BT54" s="1232"/>
      <c r="BU54" s="1232"/>
      <c r="BV54" s="1232"/>
      <c r="BW54" s="1232"/>
      <c r="BX54" s="1232"/>
      <c r="BY54" s="1232"/>
      <c r="BZ54" s="1232"/>
      <c r="CA54" s="1232"/>
      <c r="CB54" s="1232"/>
      <c r="CC54" s="1232"/>
      <c r="CD54" s="1232"/>
      <c r="CE54" s="1232"/>
      <c r="CF54" s="1232"/>
      <c r="CG54" s="1232"/>
      <c r="CH54" s="1232"/>
      <c r="CI54" s="1232"/>
      <c r="CJ54" s="1232"/>
      <c r="CK54" s="1232"/>
      <c r="CL54" s="1232"/>
      <c r="CM54" s="1232"/>
      <c r="CN54" s="1232"/>
      <c r="CO54" s="1232"/>
      <c r="CP54" s="1232"/>
      <c r="CQ54" s="1232"/>
      <c r="CR54" s="1232"/>
      <c r="CS54" s="1232"/>
      <c r="CT54" s="1232"/>
      <c r="CU54" s="1232"/>
      <c r="CV54" s="1232"/>
      <c r="CW54" s="1232"/>
      <c r="CX54" s="1232"/>
      <c r="CY54" s="1232"/>
      <c r="CZ54" s="1232"/>
      <c r="DA54" s="1232"/>
      <c r="DB54" s="1232"/>
      <c r="DC54" s="1232"/>
    </row>
    <row r="55" spans="1:109" ht="13" x14ac:dyDescent="0.2">
      <c r="A55" s="1261"/>
      <c r="B55" s="1226"/>
      <c r="G55" s="1237"/>
      <c r="H55" s="1237"/>
      <c r="I55" s="1237"/>
      <c r="J55" s="1237"/>
      <c r="K55" s="1240"/>
      <c r="L55" s="1240"/>
      <c r="M55" s="1240"/>
      <c r="N55" s="1240"/>
      <c r="AN55" s="1234" t="s">
        <v>606</v>
      </c>
      <c r="AO55" s="1234"/>
      <c r="AP55" s="1234"/>
      <c r="AQ55" s="1234"/>
      <c r="AR55" s="1234"/>
      <c r="AS55" s="1234"/>
      <c r="AT55" s="1234"/>
      <c r="AU55" s="1234"/>
      <c r="AV55" s="1234"/>
      <c r="AW55" s="1234"/>
      <c r="AX55" s="1234"/>
      <c r="AY55" s="1234"/>
      <c r="AZ55" s="1234"/>
      <c r="BA55" s="1234"/>
      <c r="BB55" s="1233" t="s">
        <v>605</v>
      </c>
      <c r="BC55" s="1233"/>
      <c r="BD55" s="1233"/>
      <c r="BE55" s="1233"/>
      <c r="BF55" s="1233"/>
      <c r="BG55" s="1233"/>
      <c r="BH55" s="1233"/>
      <c r="BI55" s="1233"/>
      <c r="BJ55" s="1233"/>
      <c r="BK55" s="1233"/>
      <c r="BL55" s="1233"/>
      <c r="BM55" s="1233"/>
      <c r="BN55" s="1233"/>
      <c r="BO55" s="1233"/>
      <c r="BP55" s="1232">
        <v>52.7</v>
      </c>
      <c r="BQ55" s="1232"/>
      <c r="BR55" s="1232"/>
      <c r="BS55" s="1232"/>
      <c r="BT55" s="1232"/>
      <c r="BU55" s="1232"/>
      <c r="BV55" s="1232"/>
      <c r="BW55" s="1232"/>
      <c r="BX55" s="1232">
        <v>49.7</v>
      </c>
      <c r="BY55" s="1232"/>
      <c r="BZ55" s="1232"/>
      <c r="CA55" s="1232"/>
      <c r="CB55" s="1232"/>
      <c r="CC55" s="1232"/>
      <c r="CD55" s="1232"/>
      <c r="CE55" s="1232"/>
      <c r="CF55" s="1232">
        <v>37.299999999999997</v>
      </c>
      <c r="CG55" s="1232"/>
      <c r="CH55" s="1232"/>
      <c r="CI55" s="1232"/>
      <c r="CJ55" s="1232"/>
      <c r="CK55" s="1232"/>
      <c r="CL55" s="1232"/>
      <c r="CM55" s="1232"/>
      <c r="CN55" s="1232">
        <v>25.1</v>
      </c>
      <c r="CO55" s="1232"/>
      <c r="CP55" s="1232"/>
      <c r="CQ55" s="1232"/>
      <c r="CR55" s="1232"/>
      <c r="CS55" s="1232"/>
      <c r="CT55" s="1232"/>
      <c r="CU55" s="1232"/>
      <c r="CV55" s="1232">
        <v>17.600000000000001</v>
      </c>
      <c r="CW55" s="1232"/>
      <c r="CX55" s="1232"/>
      <c r="CY55" s="1232"/>
      <c r="CZ55" s="1232"/>
      <c r="DA55" s="1232"/>
      <c r="DB55" s="1232"/>
      <c r="DC55" s="1232"/>
    </row>
    <row r="56" spans="1:109" ht="13" x14ac:dyDescent="0.2">
      <c r="A56" s="1261"/>
      <c r="B56" s="1226"/>
      <c r="G56" s="1237"/>
      <c r="H56" s="1237"/>
      <c r="I56" s="1237"/>
      <c r="J56" s="1237"/>
      <c r="K56" s="1240"/>
      <c r="L56" s="1240"/>
      <c r="M56" s="1240"/>
      <c r="N56" s="1240"/>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2"/>
      <c r="BQ56" s="1232"/>
      <c r="BR56" s="1232"/>
      <c r="BS56" s="1232"/>
      <c r="BT56" s="1232"/>
      <c r="BU56" s="1232"/>
      <c r="BV56" s="1232"/>
      <c r="BW56" s="1232"/>
      <c r="BX56" s="1232"/>
      <c r="BY56" s="1232"/>
      <c r="BZ56" s="1232"/>
      <c r="CA56" s="1232"/>
      <c r="CB56" s="1232"/>
      <c r="CC56" s="1232"/>
      <c r="CD56" s="1232"/>
      <c r="CE56" s="1232"/>
      <c r="CF56" s="1232"/>
      <c r="CG56" s="1232"/>
      <c r="CH56" s="1232"/>
      <c r="CI56" s="1232"/>
      <c r="CJ56" s="1232"/>
      <c r="CK56" s="1232"/>
      <c r="CL56" s="1232"/>
      <c r="CM56" s="1232"/>
      <c r="CN56" s="1232"/>
      <c r="CO56" s="1232"/>
      <c r="CP56" s="1232"/>
      <c r="CQ56" s="1232"/>
      <c r="CR56" s="1232"/>
      <c r="CS56" s="1232"/>
      <c r="CT56" s="1232"/>
      <c r="CU56" s="1232"/>
      <c r="CV56" s="1232"/>
      <c r="CW56" s="1232"/>
      <c r="CX56" s="1232"/>
      <c r="CY56" s="1232"/>
      <c r="CZ56" s="1232"/>
      <c r="DA56" s="1232"/>
      <c r="DB56" s="1232"/>
      <c r="DC56" s="1232"/>
    </row>
    <row r="57" spans="1:109" s="1261" customFormat="1" ht="13" x14ac:dyDescent="0.2">
      <c r="B57" s="1267"/>
      <c r="G57" s="1237"/>
      <c r="H57" s="1237"/>
      <c r="I57" s="1236"/>
      <c r="J57" s="1236"/>
      <c r="K57" s="1240"/>
      <c r="L57" s="1240"/>
      <c r="M57" s="1240"/>
      <c r="N57" s="1240"/>
      <c r="AM57" s="1225"/>
      <c r="AN57" s="1234"/>
      <c r="AO57" s="1234"/>
      <c r="AP57" s="1234"/>
      <c r="AQ57" s="1234"/>
      <c r="AR57" s="1234"/>
      <c r="AS57" s="1234"/>
      <c r="AT57" s="1234"/>
      <c r="AU57" s="1234"/>
      <c r="AV57" s="1234"/>
      <c r="AW57" s="1234"/>
      <c r="AX57" s="1234"/>
      <c r="AY57" s="1234"/>
      <c r="AZ57" s="1234"/>
      <c r="BA57" s="1234"/>
      <c r="BB57" s="1233" t="s">
        <v>612</v>
      </c>
      <c r="BC57" s="1233"/>
      <c r="BD57" s="1233"/>
      <c r="BE57" s="1233"/>
      <c r="BF57" s="1233"/>
      <c r="BG57" s="1233"/>
      <c r="BH57" s="1233"/>
      <c r="BI57" s="1233"/>
      <c r="BJ57" s="1233"/>
      <c r="BK57" s="1233"/>
      <c r="BL57" s="1233"/>
      <c r="BM57" s="1233"/>
      <c r="BN57" s="1233"/>
      <c r="BO57" s="1233"/>
      <c r="BP57" s="1232">
        <v>59.9</v>
      </c>
      <c r="BQ57" s="1232"/>
      <c r="BR57" s="1232"/>
      <c r="BS57" s="1232"/>
      <c r="BT57" s="1232"/>
      <c r="BU57" s="1232"/>
      <c r="BV57" s="1232"/>
      <c r="BW57" s="1232"/>
      <c r="BX57" s="1232">
        <v>60.2</v>
      </c>
      <c r="BY57" s="1232"/>
      <c r="BZ57" s="1232"/>
      <c r="CA57" s="1232"/>
      <c r="CB57" s="1232"/>
      <c r="CC57" s="1232"/>
      <c r="CD57" s="1232"/>
      <c r="CE57" s="1232"/>
      <c r="CF57" s="1232">
        <v>62</v>
      </c>
      <c r="CG57" s="1232"/>
      <c r="CH57" s="1232"/>
      <c r="CI57" s="1232"/>
      <c r="CJ57" s="1232"/>
      <c r="CK57" s="1232"/>
      <c r="CL57" s="1232"/>
      <c r="CM57" s="1232"/>
      <c r="CN57" s="1232">
        <v>63.2</v>
      </c>
      <c r="CO57" s="1232"/>
      <c r="CP57" s="1232"/>
      <c r="CQ57" s="1232"/>
      <c r="CR57" s="1232"/>
      <c r="CS57" s="1232"/>
      <c r="CT57" s="1232"/>
      <c r="CU57" s="1232"/>
      <c r="CV57" s="1232">
        <v>65.2</v>
      </c>
      <c r="CW57" s="1232"/>
      <c r="CX57" s="1232"/>
      <c r="CY57" s="1232"/>
      <c r="CZ57" s="1232"/>
      <c r="DA57" s="1232"/>
      <c r="DB57" s="1232"/>
      <c r="DC57" s="1232"/>
      <c r="DD57" s="1272"/>
      <c r="DE57" s="1267"/>
    </row>
    <row r="58" spans="1:109" s="1261" customFormat="1" ht="13" x14ac:dyDescent="0.2">
      <c r="A58" s="1225"/>
      <c r="B58" s="1267"/>
      <c r="G58" s="1237"/>
      <c r="H58" s="1237"/>
      <c r="I58" s="1236"/>
      <c r="J58" s="1236"/>
      <c r="K58" s="1240"/>
      <c r="L58" s="1240"/>
      <c r="M58" s="1240"/>
      <c r="N58" s="1240"/>
      <c r="AM58" s="122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2"/>
      <c r="BQ58" s="1232"/>
      <c r="BR58" s="1232"/>
      <c r="BS58" s="1232"/>
      <c r="BT58" s="1232"/>
      <c r="BU58" s="1232"/>
      <c r="BV58" s="1232"/>
      <c r="BW58" s="1232"/>
      <c r="BX58" s="1232"/>
      <c r="BY58" s="1232"/>
      <c r="BZ58" s="1232"/>
      <c r="CA58" s="1232"/>
      <c r="CB58" s="1232"/>
      <c r="CC58" s="1232"/>
      <c r="CD58" s="1232"/>
      <c r="CE58" s="1232"/>
      <c r="CF58" s="1232"/>
      <c r="CG58" s="1232"/>
      <c r="CH58" s="1232"/>
      <c r="CI58" s="1232"/>
      <c r="CJ58" s="1232"/>
      <c r="CK58" s="1232"/>
      <c r="CL58" s="1232"/>
      <c r="CM58" s="1232"/>
      <c r="CN58" s="1232"/>
      <c r="CO58" s="1232"/>
      <c r="CP58" s="1232"/>
      <c r="CQ58" s="1232"/>
      <c r="CR58" s="1232"/>
      <c r="CS58" s="1232"/>
      <c r="CT58" s="1232"/>
      <c r="CU58" s="1232"/>
      <c r="CV58" s="1232"/>
      <c r="CW58" s="1232"/>
      <c r="CX58" s="1232"/>
      <c r="CY58" s="1232"/>
      <c r="CZ58" s="1232"/>
      <c r="DA58" s="1232"/>
      <c r="DB58" s="1232"/>
      <c r="DC58" s="1232"/>
      <c r="DD58" s="1272"/>
      <c r="DE58" s="1267"/>
    </row>
    <row r="59" spans="1:109" s="1261" customFormat="1" ht="13" x14ac:dyDescent="0.2">
      <c r="A59" s="1225"/>
      <c r="B59" s="1267"/>
      <c r="K59" s="1273"/>
      <c r="L59" s="1273"/>
      <c r="M59" s="1273"/>
      <c r="N59" s="1273"/>
      <c r="AQ59" s="1273"/>
      <c r="AR59" s="1273"/>
      <c r="AS59" s="1273"/>
      <c r="AT59" s="1273"/>
      <c r="BC59" s="1273"/>
      <c r="BD59" s="1273"/>
      <c r="BE59" s="1273"/>
      <c r="BF59" s="1273"/>
      <c r="BO59" s="1273"/>
      <c r="BP59" s="1273"/>
      <c r="BQ59" s="1273"/>
      <c r="BR59" s="1273"/>
      <c r="CA59" s="1273"/>
      <c r="CB59" s="1273"/>
      <c r="CC59" s="1273"/>
      <c r="CD59" s="1273"/>
      <c r="CM59" s="1273"/>
      <c r="CN59" s="1273"/>
      <c r="CO59" s="1273"/>
      <c r="CP59" s="1273"/>
      <c r="CY59" s="1273"/>
      <c r="CZ59" s="1273"/>
      <c r="DA59" s="1273"/>
      <c r="DB59" s="1273"/>
      <c r="DC59" s="1273"/>
      <c r="DD59" s="1272"/>
      <c r="DE59" s="1267"/>
    </row>
    <row r="60" spans="1:109" s="1261" customFormat="1" ht="13" x14ac:dyDescent="0.2">
      <c r="A60" s="1225"/>
      <c r="B60" s="1267"/>
      <c r="K60" s="1273"/>
      <c r="L60" s="1273"/>
      <c r="M60" s="1273"/>
      <c r="N60" s="1273"/>
      <c r="AQ60" s="1273"/>
      <c r="AR60" s="1273"/>
      <c r="AS60" s="1273"/>
      <c r="AT60" s="1273"/>
      <c r="BC60" s="1273"/>
      <c r="BD60" s="1273"/>
      <c r="BE60" s="1273"/>
      <c r="BF60" s="1273"/>
      <c r="BO60" s="1273"/>
      <c r="BP60" s="1273"/>
      <c r="BQ60" s="1273"/>
      <c r="BR60" s="1273"/>
      <c r="CA60" s="1273"/>
      <c r="CB60" s="1273"/>
      <c r="CC60" s="1273"/>
      <c r="CD60" s="1273"/>
      <c r="CM60" s="1273"/>
      <c r="CN60" s="1273"/>
      <c r="CO60" s="1273"/>
      <c r="CP60" s="1273"/>
      <c r="CY60" s="1273"/>
      <c r="CZ60" s="1273"/>
      <c r="DA60" s="1273"/>
      <c r="DB60" s="1273"/>
      <c r="DC60" s="1273"/>
      <c r="DD60" s="1272"/>
      <c r="DE60" s="1267"/>
    </row>
    <row r="61" spans="1:109" s="1261" customFormat="1" ht="13" x14ac:dyDescent="0.2">
      <c r="A61" s="1225"/>
      <c r="B61" s="1271"/>
      <c r="C61" s="1270"/>
      <c r="D61" s="1270"/>
      <c r="E61" s="1270"/>
      <c r="F61" s="1270"/>
      <c r="G61" s="1270"/>
      <c r="H61" s="1270"/>
      <c r="I61" s="1270"/>
      <c r="J61" s="1270"/>
      <c r="K61" s="1270"/>
      <c r="L61" s="1270"/>
      <c r="M61" s="1269"/>
      <c r="N61" s="1269"/>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69"/>
      <c r="AT61" s="1269"/>
      <c r="AU61" s="1270"/>
      <c r="AV61" s="1270"/>
      <c r="AW61" s="1270"/>
      <c r="AX61" s="1270"/>
      <c r="AY61" s="1270"/>
      <c r="AZ61" s="1270"/>
      <c r="BA61" s="1270"/>
      <c r="BB61" s="1270"/>
      <c r="BC61" s="1270"/>
      <c r="BD61" s="1270"/>
      <c r="BE61" s="1269"/>
      <c r="BF61" s="1269"/>
      <c r="BG61" s="1270"/>
      <c r="BH61" s="1270"/>
      <c r="BI61" s="1270"/>
      <c r="BJ61" s="1270"/>
      <c r="BK61" s="1270"/>
      <c r="BL61" s="1270"/>
      <c r="BM61" s="1270"/>
      <c r="BN61" s="1270"/>
      <c r="BO61" s="1270"/>
      <c r="BP61" s="1270"/>
      <c r="BQ61" s="1269"/>
      <c r="BR61" s="1269"/>
      <c r="BS61" s="1270"/>
      <c r="BT61" s="1270"/>
      <c r="BU61" s="1270"/>
      <c r="BV61" s="1270"/>
      <c r="BW61" s="1270"/>
      <c r="BX61" s="1270"/>
      <c r="BY61" s="1270"/>
      <c r="BZ61" s="1270"/>
      <c r="CA61" s="1270"/>
      <c r="CB61" s="1270"/>
      <c r="CC61" s="1269"/>
      <c r="CD61" s="1269"/>
      <c r="CE61" s="1270"/>
      <c r="CF61" s="1270"/>
      <c r="CG61" s="1270"/>
      <c r="CH61" s="1270"/>
      <c r="CI61" s="1270"/>
      <c r="CJ61" s="1270"/>
      <c r="CK61" s="1270"/>
      <c r="CL61" s="1270"/>
      <c r="CM61" s="1270"/>
      <c r="CN61" s="1270"/>
      <c r="CO61" s="1269"/>
      <c r="CP61" s="1269"/>
      <c r="CQ61" s="1270"/>
      <c r="CR61" s="1270"/>
      <c r="CS61" s="1270"/>
      <c r="CT61" s="1270"/>
      <c r="CU61" s="1270"/>
      <c r="CV61" s="1270"/>
      <c r="CW61" s="1270"/>
      <c r="CX61" s="1270"/>
      <c r="CY61" s="1270"/>
      <c r="CZ61" s="1270"/>
      <c r="DA61" s="1269"/>
      <c r="DB61" s="1269"/>
      <c r="DC61" s="1269"/>
      <c r="DD61" s="1268"/>
      <c r="DE61" s="1267"/>
    </row>
    <row r="62" spans="1:109" ht="13" x14ac:dyDescent="0.2">
      <c r="B62" s="1266"/>
      <c r="C62" s="1266"/>
      <c r="D62" s="1266"/>
      <c r="E62" s="1266"/>
      <c r="F62" s="1266"/>
      <c r="G62" s="1266"/>
      <c r="H62" s="1266"/>
      <c r="I62" s="1266"/>
      <c r="J62" s="1266"/>
      <c r="K62" s="1266"/>
      <c r="L62" s="1266"/>
      <c r="M62" s="1266"/>
      <c r="N62" s="1266"/>
      <c r="O62" s="1266"/>
      <c r="P62" s="1266"/>
      <c r="Q62" s="1266"/>
      <c r="R62" s="1266"/>
      <c r="S62" s="1266"/>
      <c r="T62" s="1266"/>
      <c r="U62" s="1266"/>
      <c r="V62" s="1266"/>
      <c r="W62" s="1266"/>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266"/>
      <c r="AS62" s="1266"/>
      <c r="AT62" s="1266"/>
      <c r="AU62" s="1266"/>
      <c r="AV62" s="1266"/>
      <c r="AW62" s="1266"/>
      <c r="AX62" s="1266"/>
      <c r="AY62" s="1266"/>
      <c r="AZ62" s="1266"/>
      <c r="BA62" s="1266"/>
      <c r="BB62" s="1266"/>
      <c r="BC62" s="1266"/>
      <c r="BD62" s="1266"/>
      <c r="BE62" s="1266"/>
      <c r="BF62" s="1266"/>
      <c r="BG62" s="1266"/>
      <c r="BH62" s="1266"/>
      <c r="BI62" s="1266"/>
      <c r="BJ62" s="1266"/>
      <c r="BK62" s="1266"/>
      <c r="BL62" s="1266"/>
      <c r="BM62" s="1266"/>
      <c r="BN62" s="1266"/>
      <c r="BO62" s="1266"/>
      <c r="BP62" s="1266"/>
      <c r="BQ62" s="1266"/>
      <c r="BR62" s="1266"/>
      <c r="BS62" s="1266"/>
      <c r="BT62" s="1266"/>
      <c r="BU62" s="1266"/>
      <c r="BV62" s="1266"/>
      <c r="BW62" s="1266"/>
      <c r="BX62" s="1266"/>
      <c r="BY62" s="1266"/>
      <c r="BZ62" s="1266"/>
      <c r="CA62" s="1266"/>
      <c r="CB62" s="1266"/>
      <c r="CC62" s="1266"/>
      <c r="CD62" s="1266"/>
      <c r="CE62" s="1266"/>
      <c r="CF62" s="1266"/>
      <c r="CG62" s="1266"/>
      <c r="CH62" s="1266"/>
      <c r="CI62" s="1266"/>
      <c r="CJ62" s="1266"/>
      <c r="CK62" s="1266"/>
      <c r="CL62" s="1266"/>
      <c r="CM62" s="1266"/>
      <c r="CN62" s="1266"/>
      <c r="CO62" s="1266"/>
      <c r="CP62" s="1266"/>
      <c r="CQ62" s="1266"/>
      <c r="CR62" s="1266"/>
      <c r="CS62" s="1266"/>
      <c r="CT62" s="1266"/>
      <c r="CU62" s="1266"/>
      <c r="CV62" s="1266"/>
      <c r="CW62" s="1266"/>
      <c r="CX62" s="1266"/>
      <c r="CY62" s="1266"/>
      <c r="CZ62" s="1266"/>
      <c r="DA62" s="1266"/>
      <c r="DB62" s="1266"/>
      <c r="DC62" s="1266"/>
      <c r="DD62" s="1266"/>
      <c r="DE62" s="1225"/>
    </row>
    <row r="63" spans="1:109" ht="16.5" x14ac:dyDescent="0.2">
      <c r="B63" s="1265" t="s">
        <v>611</v>
      </c>
    </row>
    <row r="64" spans="1:109" ht="13" x14ac:dyDescent="0.2">
      <c r="B64" s="1226"/>
      <c r="G64" s="1262"/>
      <c r="I64" s="1264"/>
      <c r="J64" s="1264"/>
      <c r="K64" s="1264"/>
      <c r="L64" s="1264"/>
      <c r="M64" s="1264"/>
      <c r="N64" s="1263"/>
      <c r="AM64" s="1262"/>
      <c r="AN64" s="1262" t="s">
        <v>610</v>
      </c>
      <c r="AP64" s="1261"/>
      <c r="AQ64" s="1261"/>
      <c r="AR64" s="1261"/>
      <c r="AY64" s="1262"/>
      <c r="BA64" s="1261"/>
      <c r="BB64" s="1261"/>
      <c r="BC64" s="1261"/>
      <c r="BK64" s="1262"/>
      <c r="BM64" s="1261"/>
      <c r="BN64" s="1261"/>
      <c r="BO64" s="1261"/>
      <c r="BW64" s="1262"/>
      <c r="BY64" s="1261"/>
      <c r="BZ64" s="1261"/>
      <c r="CA64" s="1261"/>
      <c r="CI64" s="1262"/>
      <c r="CK64" s="1261"/>
      <c r="CL64" s="1261"/>
      <c r="CM64" s="1261"/>
      <c r="CU64" s="1262"/>
      <c r="CW64" s="1261"/>
      <c r="CX64" s="1261"/>
      <c r="CY64" s="1261"/>
    </row>
    <row r="65" spans="2:107" ht="13" x14ac:dyDescent="0.2">
      <c r="B65" s="1226"/>
      <c r="AN65" s="1260" t="s">
        <v>609</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58"/>
    </row>
    <row r="66" spans="2:107" ht="13" x14ac:dyDescent="0.2">
      <c r="B66" s="1226"/>
      <c r="AN66" s="1257"/>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c r="CB66" s="1256"/>
      <c r="CC66" s="1256"/>
      <c r="CD66" s="1256"/>
      <c r="CE66" s="1256"/>
      <c r="CF66" s="1256"/>
      <c r="CG66" s="1256"/>
      <c r="CH66" s="1256"/>
      <c r="CI66" s="1256"/>
      <c r="CJ66" s="1256"/>
      <c r="CK66" s="1256"/>
      <c r="CL66" s="1256"/>
      <c r="CM66" s="1256"/>
      <c r="CN66" s="1256"/>
      <c r="CO66" s="1256"/>
      <c r="CP66" s="1256"/>
      <c r="CQ66" s="1256"/>
      <c r="CR66" s="1256"/>
      <c r="CS66" s="1256"/>
      <c r="CT66" s="1256"/>
      <c r="CU66" s="1256"/>
      <c r="CV66" s="1256"/>
      <c r="CW66" s="1256"/>
      <c r="CX66" s="1256"/>
      <c r="CY66" s="1256"/>
      <c r="CZ66" s="1256"/>
      <c r="DA66" s="1256"/>
      <c r="DB66" s="1256"/>
      <c r="DC66" s="1255"/>
    </row>
    <row r="67" spans="2:107" ht="13" x14ac:dyDescent="0.2">
      <c r="B67" s="1226"/>
      <c r="AN67" s="1257"/>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c r="CB67" s="1256"/>
      <c r="CC67" s="1256"/>
      <c r="CD67" s="1256"/>
      <c r="CE67" s="1256"/>
      <c r="CF67" s="1256"/>
      <c r="CG67" s="1256"/>
      <c r="CH67" s="1256"/>
      <c r="CI67" s="1256"/>
      <c r="CJ67" s="1256"/>
      <c r="CK67" s="1256"/>
      <c r="CL67" s="1256"/>
      <c r="CM67" s="1256"/>
      <c r="CN67" s="1256"/>
      <c r="CO67" s="1256"/>
      <c r="CP67" s="1256"/>
      <c r="CQ67" s="1256"/>
      <c r="CR67" s="1256"/>
      <c r="CS67" s="1256"/>
      <c r="CT67" s="1256"/>
      <c r="CU67" s="1256"/>
      <c r="CV67" s="1256"/>
      <c r="CW67" s="1256"/>
      <c r="CX67" s="1256"/>
      <c r="CY67" s="1256"/>
      <c r="CZ67" s="1256"/>
      <c r="DA67" s="1256"/>
      <c r="DB67" s="1256"/>
      <c r="DC67" s="1255"/>
    </row>
    <row r="68" spans="2:107" ht="13" x14ac:dyDescent="0.2">
      <c r="B68" s="1226"/>
      <c r="AN68" s="1257"/>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c r="CB68" s="1256"/>
      <c r="CC68" s="1256"/>
      <c r="CD68" s="1256"/>
      <c r="CE68" s="1256"/>
      <c r="CF68" s="1256"/>
      <c r="CG68" s="1256"/>
      <c r="CH68" s="1256"/>
      <c r="CI68" s="1256"/>
      <c r="CJ68" s="1256"/>
      <c r="CK68" s="1256"/>
      <c r="CL68" s="1256"/>
      <c r="CM68" s="1256"/>
      <c r="CN68" s="1256"/>
      <c r="CO68" s="1256"/>
      <c r="CP68" s="1256"/>
      <c r="CQ68" s="1256"/>
      <c r="CR68" s="1256"/>
      <c r="CS68" s="1256"/>
      <c r="CT68" s="1256"/>
      <c r="CU68" s="1256"/>
      <c r="CV68" s="1256"/>
      <c r="CW68" s="1256"/>
      <c r="CX68" s="1256"/>
      <c r="CY68" s="1256"/>
      <c r="CZ68" s="1256"/>
      <c r="DA68" s="1256"/>
      <c r="DB68" s="1256"/>
      <c r="DC68" s="1255"/>
    </row>
    <row r="69" spans="2:107" ht="13" x14ac:dyDescent="0.2">
      <c r="B69" s="1226"/>
      <c r="AN69" s="1254"/>
      <c r="AO69" s="1253"/>
      <c r="AP69" s="1253"/>
      <c r="AQ69" s="1253"/>
      <c r="AR69" s="1253"/>
      <c r="AS69" s="1253"/>
      <c r="AT69" s="1253"/>
      <c r="AU69" s="1253"/>
      <c r="AV69" s="1253"/>
      <c r="AW69" s="1253"/>
      <c r="AX69" s="1253"/>
      <c r="AY69" s="1253"/>
      <c r="AZ69" s="1253"/>
      <c r="BA69" s="1253"/>
      <c r="BB69" s="1253"/>
      <c r="BC69" s="1253"/>
      <c r="BD69" s="1253"/>
      <c r="BE69" s="1253"/>
      <c r="BF69" s="1253"/>
      <c r="BG69" s="1253"/>
      <c r="BH69" s="1253"/>
      <c r="BI69" s="1253"/>
      <c r="BJ69" s="1253"/>
      <c r="BK69" s="1253"/>
      <c r="BL69" s="1253"/>
      <c r="BM69" s="1253"/>
      <c r="BN69" s="1253"/>
      <c r="BO69" s="1253"/>
      <c r="BP69" s="1253"/>
      <c r="BQ69" s="1253"/>
      <c r="BR69" s="1253"/>
      <c r="BS69" s="1253"/>
      <c r="BT69" s="1253"/>
      <c r="BU69" s="1253"/>
      <c r="BV69" s="1253"/>
      <c r="BW69" s="1253"/>
      <c r="BX69" s="1253"/>
      <c r="BY69" s="1253"/>
      <c r="BZ69" s="1253"/>
      <c r="CA69" s="1253"/>
      <c r="CB69" s="1253"/>
      <c r="CC69" s="1253"/>
      <c r="CD69" s="1253"/>
      <c r="CE69" s="1253"/>
      <c r="CF69" s="1253"/>
      <c r="CG69" s="1253"/>
      <c r="CH69" s="1253"/>
      <c r="CI69" s="1253"/>
      <c r="CJ69" s="1253"/>
      <c r="CK69" s="1253"/>
      <c r="CL69" s="1253"/>
      <c r="CM69" s="1253"/>
      <c r="CN69" s="1253"/>
      <c r="CO69" s="1253"/>
      <c r="CP69" s="1253"/>
      <c r="CQ69" s="1253"/>
      <c r="CR69" s="1253"/>
      <c r="CS69" s="1253"/>
      <c r="CT69" s="1253"/>
      <c r="CU69" s="1253"/>
      <c r="CV69" s="1253"/>
      <c r="CW69" s="1253"/>
      <c r="CX69" s="1253"/>
      <c r="CY69" s="1253"/>
      <c r="CZ69" s="1253"/>
      <c r="DA69" s="1253"/>
      <c r="DB69" s="1253"/>
      <c r="DC69" s="1252"/>
    </row>
    <row r="70" spans="2:107" ht="13" x14ac:dyDescent="0.2">
      <c r="B70" s="1226"/>
      <c r="H70" s="1251"/>
      <c r="I70" s="1251"/>
      <c r="J70" s="1249"/>
      <c r="K70" s="1249"/>
      <c r="L70" s="1248"/>
      <c r="M70" s="1249"/>
      <c r="N70" s="1248"/>
      <c r="AN70" s="1239"/>
      <c r="AO70" s="1239"/>
      <c r="AP70" s="1239"/>
      <c r="AZ70" s="1239"/>
      <c r="BA70" s="1239"/>
      <c r="BB70" s="1239"/>
      <c r="BL70" s="1239"/>
      <c r="BM70" s="1239"/>
      <c r="BN70" s="1239"/>
      <c r="BX70" s="1239"/>
      <c r="BY70" s="1239"/>
      <c r="BZ70" s="1239"/>
      <c r="CJ70" s="1239"/>
      <c r="CK70" s="1239"/>
      <c r="CL70" s="1239"/>
      <c r="CV70" s="1239"/>
      <c r="CW70" s="1239"/>
      <c r="CX70" s="1239"/>
    </row>
    <row r="71" spans="2:107" ht="13" x14ac:dyDescent="0.2">
      <c r="B71" s="1226"/>
      <c r="G71" s="1247"/>
      <c r="I71" s="1250"/>
      <c r="J71" s="1249"/>
      <c r="K71" s="1249"/>
      <c r="L71" s="1248"/>
      <c r="M71" s="1249"/>
      <c r="N71" s="1248"/>
      <c r="AM71" s="1247"/>
      <c r="AN71" s="1225" t="s">
        <v>608</v>
      </c>
    </row>
    <row r="72" spans="2:107" ht="13" x14ac:dyDescent="0.2">
      <c r="B72" s="1226"/>
      <c r="G72" s="1237"/>
      <c r="H72" s="1237"/>
      <c r="I72" s="1237"/>
      <c r="J72" s="1237"/>
      <c r="K72" s="1246"/>
      <c r="L72" s="1246"/>
      <c r="M72" s="1245"/>
      <c r="N72" s="1245"/>
      <c r="AN72" s="1244"/>
      <c r="AO72" s="1243"/>
      <c r="AP72" s="1243"/>
      <c r="AQ72" s="1243"/>
      <c r="AR72" s="1243"/>
      <c r="AS72" s="1243"/>
      <c r="AT72" s="1243"/>
      <c r="AU72" s="1243"/>
      <c r="AV72" s="1243"/>
      <c r="AW72" s="1243"/>
      <c r="AX72" s="1243"/>
      <c r="AY72" s="1243"/>
      <c r="AZ72" s="1243"/>
      <c r="BA72" s="1243"/>
      <c r="BB72" s="1243"/>
      <c r="BC72" s="1243"/>
      <c r="BD72" s="1243"/>
      <c r="BE72" s="1243"/>
      <c r="BF72" s="1243"/>
      <c r="BG72" s="1243"/>
      <c r="BH72" s="1243"/>
      <c r="BI72" s="1243"/>
      <c r="BJ72" s="1243"/>
      <c r="BK72" s="1243"/>
      <c r="BL72" s="1243"/>
      <c r="BM72" s="1243"/>
      <c r="BN72" s="1243"/>
      <c r="BO72" s="1242"/>
      <c r="BP72" s="1234" t="s">
        <v>564</v>
      </c>
      <c r="BQ72" s="1234"/>
      <c r="BR72" s="1234"/>
      <c r="BS72" s="1234"/>
      <c r="BT72" s="1234"/>
      <c r="BU72" s="1234"/>
      <c r="BV72" s="1234"/>
      <c r="BW72" s="1234"/>
      <c r="BX72" s="1234" t="s">
        <v>565</v>
      </c>
      <c r="BY72" s="1234"/>
      <c r="BZ72" s="1234"/>
      <c r="CA72" s="1234"/>
      <c r="CB72" s="1234"/>
      <c r="CC72" s="1234"/>
      <c r="CD72" s="1234"/>
      <c r="CE72" s="1234"/>
      <c r="CF72" s="1234" t="s">
        <v>566</v>
      </c>
      <c r="CG72" s="1234"/>
      <c r="CH72" s="1234"/>
      <c r="CI72" s="1234"/>
      <c r="CJ72" s="1234"/>
      <c r="CK72" s="1234"/>
      <c r="CL72" s="1234"/>
      <c r="CM72" s="1234"/>
      <c r="CN72" s="1234" t="s">
        <v>567</v>
      </c>
      <c r="CO72" s="1234"/>
      <c r="CP72" s="1234"/>
      <c r="CQ72" s="1234"/>
      <c r="CR72" s="1234"/>
      <c r="CS72" s="1234"/>
      <c r="CT72" s="1234"/>
      <c r="CU72" s="1234"/>
      <c r="CV72" s="1234" t="s">
        <v>568</v>
      </c>
      <c r="CW72" s="1234"/>
      <c r="CX72" s="1234"/>
      <c r="CY72" s="1234"/>
      <c r="CZ72" s="1234"/>
      <c r="DA72" s="1234"/>
      <c r="DB72" s="1234"/>
      <c r="DC72" s="1234"/>
    </row>
    <row r="73" spans="2:107" ht="13" x14ac:dyDescent="0.2">
      <c r="B73" s="1226"/>
      <c r="G73" s="1241"/>
      <c r="H73" s="1241"/>
      <c r="I73" s="1241"/>
      <c r="J73" s="1241"/>
      <c r="K73" s="1238"/>
      <c r="L73" s="1238"/>
      <c r="M73" s="1238"/>
      <c r="N73" s="1238"/>
      <c r="AM73" s="1239"/>
      <c r="AN73" s="1233" t="s">
        <v>607</v>
      </c>
      <c r="AO73" s="1233"/>
      <c r="AP73" s="1233"/>
      <c r="AQ73" s="1233"/>
      <c r="AR73" s="1233"/>
      <c r="AS73" s="1233"/>
      <c r="AT73" s="1233"/>
      <c r="AU73" s="1233"/>
      <c r="AV73" s="1233"/>
      <c r="AW73" s="1233"/>
      <c r="AX73" s="1233"/>
      <c r="AY73" s="1233"/>
      <c r="AZ73" s="1233"/>
      <c r="BA73" s="1233"/>
      <c r="BB73" s="1233" t="s">
        <v>605</v>
      </c>
      <c r="BC73" s="1233"/>
      <c r="BD73" s="1233"/>
      <c r="BE73" s="1233"/>
      <c r="BF73" s="1233"/>
      <c r="BG73" s="1233"/>
      <c r="BH73" s="1233"/>
      <c r="BI73" s="1233"/>
      <c r="BJ73" s="1233"/>
      <c r="BK73" s="1233"/>
      <c r="BL73" s="1233"/>
      <c r="BM73" s="1233"/>
      <c r="BN73" s="1233"/>
      <c r="BO73" s="1233"/>
      <c r="BP73" s="1232"/>
      <c r="BQ73" s="1232"/>
      <c r="BR73" s="1232"/>
      <c r="BS73" s="1232"/>
      <c r="BT73" s="1232"/>
      <c r="BU73" s="1232"/>
      <c r="BV73" s="1232"/>
      <c r="BW73" s="1232"/>
      <c r="BX73" s="1232"/>
      <c r="BY73" s="1232"/>
      <c r="BZ73" s="1232"/>
      <c r="CA73" s="1232"/>
      <c r="CB73" s="1232"/>
      <c r="CC73" s="1232"/>
      <c r="CD73" s="1232"/>
      <c r="CE73" s="1232"/>
      <c r="CF73" s="1232"/>
      <c r="CG73" s="1232"/>
      <c r="CH73" s="1232"/>
      <c r="CI73" s="1232"/>
      <c r="CJ73" s="1232"/>
      <c r="CK73" s="1232"/>
      <c r="CL73" s="1232"/>
      <c r="CM73" s="1232"/>
      <c r="CN73" s="1232"/>
      <c r="CO73" s="1232"/>
      <c r="CP73" s="1232"/>
      <c r="CQ73" s="1232"/>
      <c r="CR73" s="1232"/>
      <c r="CS73" s="1232"/>
      <c r="CT73" s="1232"/>
      <c r="CU73" s="1232"/>
      <c r="CV73" s="1232"/>
      <c r="CW73" s="1232"/>
      <c r="CX73" s="1232"/>
      <c r="CY73" s="1232"/>
      <c r="CZ73" s="1232"/>
      <c r="DA73" s="1232"/>
      <c r="DB73" s="1232"/>
      <c r="DC73" s="1232"/>
    </row>
    <row r="74" spans="2:107" ht="13" x14ac:dyDescent="0.2">
      <c r="B74" s="1226"/>
      <c r="G74" s="1241"/>
      <c r="H74" s="1241"/>
      <c r="I74" s="1241"/>
      <c r="J74" s="1241"/>
      <c r="K74" s="1238"/>
      <c r="L74" s="1238"/>
      <c r="M74" s="1238"/>
      <c r="N74" s="1238"/>
      <c r="AM74" s="123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2"/>
      <c r="BQ74" s="1232"/>
      <c r="BR74" s="1232"/>
      <c r="BS74" s="1232"/>
      <c r="BT74" s="1232"/>
      <c r="BU74" s="1232"/>
      <c r="BV74" s="1232"/>
      <c r="BW74" s="1232"/>
      <c r="BX74" s="1232"/>
      <c r="BY74" s="1232"/>
      <c r="BZ74" s="1232"/>
      <c r="CA74" s="1232"/>
      <c r="CB74" s="1232"/>
      <c r="CC74" s="1232"/>
      <c r="CD74" s="1232"/>
      <c r="CE74" s="1232"/>
      <c r="CF74" s="1232"/>
      <c r="CG74" s="1232"/>
      <c r="CH74" s="1232"/>
      <c r="CI74" s="1232"/>
      <c r="CJ74" s="1232"/>
      <c r="CK74" s="1232"/>
      <c r="CL74" s="1232"/>
      <c r="CM74" s="1232"/>
      <c r="CN74" s="1232"/>
      <c r="CO74" s="1232"/>
      <c r="CP74" s="1232"/>
      <c r="CQ74" s="1232"/>
      <c r="CR74" s="1232"/>
      <c r="CS74" s="1232"/>
      <c r="CT74" s="1232"/>
      <c r="CU74" s="1232"/>
      <c r="CV74" s="1232"/>
      <c r="CW74" s="1232"/>
      <c r="CX74" s="1232"/>
      <c r="CY74" s="1232"/>
      <c r="CZ74" s="1232"/>
      <c r="DA74" s="1232"/>
      <c r="DB74" s="1232"/>
      <c r="DC74" s="1232"/>
    </row>
    <row r="75" spans="2:107" ht="13" x14ac:dyDescent="0.2">
      <c r="B75" s="1226"/>
      <c r="G75" s="1241"/>
      <c r="H75" s="1241"/>
      <c r="I75" s="1237"/>
      <c r="J75" s="1237"/>
      <c r="K75" s="1240"/>
      <c r="L75" s="1240"/>
      <c r="M75" s="1240"/>
      <c r="N75" s="1240"/>
      <c r="AM75" s="1239"/>
      <c r="AN75" s="1233"/>
      <c r="AO75" s="1233"/>
      <c r="AP75" s="1233"/>
      <c r="AQ75" s="1233"/>
      <c r="AR75" s="1233"/>
      <c r="AS75" s="1233"/>
      <c r="AT75" s="1233"/>
      <c r="AU75" s="1233"/>
      <c r="AV75" s="1233"/>
      <c r="AW75" s="1233"/>
      <c r="AX75" s="1233"/>
      <c r="AY75" s="1233"/>
      <c r="AZ75" s="1233"/>
      <c r="BA75" s="1233"/>
      <c r="BB75" s="1233" t="s">
        <v>604</v>
      </c>
      <c r="BC75" s="1233"/>
      <c r="BD75" s="1233"/>
      <c r="BE75" s="1233"/>
      <c r="BF75" s="1233"/>
      <c r="BG75" s="1233"/>
      <c r="BH75" s="1233"/>
      <c r="BI75" s="1233"/>
      <c r="BJ75" s="1233"/>
      <c r="BK75" s="1233"/>
      <c r="BL75" s="1233"/>
      <c r="BM75" s="1233"/>
      <c r="BN75" s="1233"/>
      <c r="BO75" s="1233"/>
      <c r="BP75" s="1232">
        <v>8.1</v>
      </c>
      <c r="BQ75" s="1232"/>
      <c r="BR75" s="1232"/>
      <c r="BS75" s="1232"/>
      <c r="BT75" s="1232"/>
      <c r="BU75" s="1232"/>
      <c r="BV75" s="1232"/>
      <c r="BW75" s="1232"/>
      <c r="BX75" s="1232">
        <v>8.1</v>
      </c>
      <c r="BY75" s="1232"/>
      <c r="BZ75" s="1232"/>
      <c r="CA75" s="1232"/>
      <c r="CB75" s="1232"/>
      <c r="CC75" s="1232"/>
      <c r="CD75" s="1232"/>
      <c r="CE75" s="1232"/>
      <c r="CF75" s="1232">
        <v>7.8</v>
      </c>
      <c r="CG75" s="1232"/>
      <c r="CH75" s="1232"/>
      <c r="CI75" s="1232"/>
      <c r="CJ75" s="1232"/>
      <c r="CK75" s="1232"/>
      <c r="CL75" s="1232"/>
      <c r="CM75" s="1232"/>
      <c r="CN75" s="1232">
        <v>7.6</v>
      </c>
      <c r="CO75" s="1232"/>
      <c r="CP75" s="1232"/>
      <c r="CQ75" s="1232"/>
      <c r="CR75" s="1232"/>
      <c r="CS75" s="1232"/>
      <c r="CT75" s="1232"/>
      <c r="CU75" s="1232"/>
      <c r="CV75" s="1232">
        <v>7.7</v>
      </c>
      <c r="CW75" s="1232"/>
      <c r="CX75" s="1232"/>
      <c r="CY75" s="1232"/>
      <c r="CZ75" s="1232"/>
      <c r="DA75" s="1232"/>
      <c r="DB75" s="1232"/>
      <c r="DC75" s="1232"/>
    </row>
    <row r="76" spans="2:107" ht="13" x14ac:dyDescent="0.2">
      <c r="B76" s="1226"/>
      <c r="G76" s="1241"/>
      <c r="H76" s="1241"/>
      <c r="I76" s="1237"/>
      <c r="J76" s="1237"/>
      <c r="K76" s="1240"/>
      <c r="L76" s="1240"/>
      <c r="M76" s="1240"/>
      <c r="N76" s="1240"/>
      <c r="AM76" s="123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2"/>
      <c r="BQ76" s="1232"/>
      <c r="BR76" s="1232"/>
      <c r="BS76" s="1232"/>
      <c r="BT76" s="1232"/>
      <c r="BU76" s="1232"/>
      <c r="BV76" s="1232"/>
      <c r="BW76" s="1232"/>
      <c r="BX76" s="1232"/>
      <c r="BY76" s="1232"/>
      <c r="BZ76" s="1232"/>
      <c r="CA76" s="1232"/>
      <c r="CB76" s="1232"/>
      <c r="CC76" s="1232"/>
      <c r="CD76" s="1232"/>
      <c r="CE76" s="1232"/>
      <c r="CF76" s="1232"/>
      <c r="CG76" s="1232"/>
      <c r="CH76" s="1232"/>
      <c r="CI76" s="1232"/>
      <c r="CJ76" s="1232"/>
      <c r="CK76" s="1232"/>
      <c r="CL76" s="1232"/>
      <c r="CM76" s="1232"/>
      <c r="CN76" s="1232"/>
      <c r="CO76" s="1232"/>
      <c r="CP76" s="1232"/>
      <c r="CQ76" s="1232"/>
      <c r="CR76" s="1232"/>
      <c r="CS76" s="1232"/>
      <c r="CT76" s="1232"/>
      <c r="CU76" s="1232"/>
      <c r="CV76" s="1232"/>
      <c r="CW76" s="1232"/>
      <c r="CX76" s="1232"/>
      <c r="CY76" s="1232"/>
      <c r="CZ76" s="1232"/>
      <c r="DA76" s="1232"/>
      <c r="DB76" s="1232"/>
      <c r="DC76" s="1232"/>
    </row>
    <row r="77" spans="2:107" ht="13" x14ac:dyDescent="0.2">
      <c r="B77" s="1226"/>
      <c r="G77" s="1237"/>
      <c r="H77" s="1237"/>
      <c r="I77" s="1237"/>
      <c r="J77" s="1237"/>
      <c r="K77" s="1238"/>
      <c r="L77" s="1238"/>
      <c r="M77" s="1238"/>
      <c r="N77" s="1238"/>
      <c r="AN77" s="1234" t="s">
        <v>606</v>
      </c>
      <c r="AO77" s="1234"/>
      <c r="AP77" s="1234"/>
      <c r="AQ77" s="1234"/>
      <c r="AR77" s="1234"/>
      <c r="AS77" s="1234"/>
      <c r="AT77" s="1234"/>
      <c r="AU77" s="1234"/>
      <c r="AV77" s="1234"/>
      <c r="AW77" s="1234"/>
      <c r="AX77" s="1234"/>
      <c r="AY77" s="1234"/>
      <c r="AZ77" s="1234"/>
      <c r="BA77" s="1234"/>
      <c r="BB77" s="1233" t="s">
        <v>605</v>
      </c>
      <c r="BC77" s="1233"/>
      <c r="BD77" s="1233"/>
      <c r="BE77" s="1233"/>
      <c r="BF77" s="1233"/>
      <c r="BG77" s="1233"/>
      <c r="BH77" s="1233"/>
      <c r="BI77" s="1233"/>
      <c r="BJ77" s="1233"/>
      <c r="BK77" s="1233"/>
      <c r="BL77" s="1233"/>
      <c r="BM77" s="1233"/>
      <c r="BN77" s="1233"/>
      <c r="BO77" s="1233"/>
      <c r="BP77" s="1232">
        <v>52.7</v>
      </c>
      <c r="BQ77" s="1232"/>
      <c r="BR77" s="1232"/>
      <c r="BS77" s="1232"/>
      <c r="BT77" s="1232"/>
      <c r="BU77" s="1232"/>
      <c r="BV77" s="1232"/>
      <c r="BW77" s="1232"/>
      <c r="BX77" s="1232">
        <v>49.7</v>
      </c>
      <c r="BY77" s="1232"/>
      <c r="BZ77" s="1232"/>
      <c r="CA77" s="1232"/>
      <c r="CB77" s="1232"/>
      <c r="CC77" s="1232"/>
      <c r="CD77" s="1232"/>
      <c r="CE77" s="1232"/>
      <c r="CF77" s="1232">
        <v>37.299999999999997</v>
      </c>
      <c r="CG77" s="1232"/>
      <c r="CH77" s="1232"/>
      <c r="CI77" s="1232"/>
      <c r="CJ77" s="1232"/>
      <c r="CK77" s="1232"/>
      <c r="CL77" s="1232"/>
      <c r="CM77" s="1232"/>
      <c r="CN77" s="1232">
        <v>25.1</v>
      </c>
      <c r="CO77" s="1232"/>
      <c r="CP77" s="1232"/>
      <c r="CQ77" s="1232"/>
      <c r="CR77" s="1232"/>
      <c r="CS77" s="1232"/>
      <c r="CT77" s="1232"/>
      <c r="CU77" s="1232"/>
      <c r="CV77" s="1232">
        <v>17.600000000000001</v>
      </c>
      <c r="CW77" s="1232"/>
      <c r="CX77" s="1232"/>
      <c r="CY77" s="1232"/>
      <c r="CZ77" s="1232"/>
      <c r="DA77" s="1232"/>
      <c r="DB77" s="1232"/>
      <c r="DC77" s="1232"/>
    </row>
    <row r="78" spans="2:107" ht="13" x14ac:dyDescent="0.2">
      <c r="B78" s="1226"/>
      <c r="G78" s="1237"/>
      <c r="H78" s="1237"/>
      <c r="I78" s="1237"/>
      <c r="J78" s="1237"/>
      <c r="K78" s="1238"/>
      <c r="L78" s="1238"/>
      <c r="M78" s="1238"/>
      <c r="N78" s="1238"/>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2"/>
      <c r="BQ78" s="1232"/>
      <c r="BR78" s="1232"/>
      <c r="BS78" s="1232"/>
      <c r="BT78" s="1232"/>
      <c r="BU78" s="1232"/>
      <c r="BV78" s="1232"/>
      <c r="BW78" s="1232"/>
      <c r="BX78" s="1232"/>
      <c r="BY78" s="1232"/>
      <c r="BZ78" s="1232"/>
      <c r="CA78" s="1232"/>
      <c r="CB78" s="1232"/>
      <c r="CC78" s="1232"/>
      <c r="CD78" s="1232"/>
      <c r="CE78" s="1232"/>
      <c r="CF78" s="1232"/>
      <c r="CG78" s="1232"/>
      <c r="CH78" s="1232"/>
      <c r="CI78" s="1232"/>
      <c r="CJ78" s="1232"/>
      <c r="CK78" s="1232"/>
      <c r="CL78" s="1232"/>
      <c r="CM78" s="1232"/>
      <c r="CN78" s="1232"/>
      <c r="CO78" s="1232"/>
      <c r="CP78" s="1232"/>
      <c r="CQ78" s="1232"/>
      <c r="CR78" s="1232"/>
      <c r="CS78" s="1232"/>
      <c r="CT78" s="1232"/>
      <c r="CU78" s="1232"/>
      <c r="CV78" s="1232"/>
      <c r="CW78" s="1232"/>
      <c r="CX78" s="1232"/>
      <c r="CY78" s="1232"/>
      <c r="CZ78" s="1232"/>
      <c r="DA78" s="1232"/>
      <c r="DB78" s="1232"/>
      <c r="DC78" s="1232"/>
    </row>
    <row r="79" spans="2:107" ht="13" x14ac:dyDescent="0.2">
      <c r="B79" s="1226"/>
      <c r="G79" s="1237"/>
      <c r="H79" s="1237"/>
      <c r="I79" s="1236"/>
      <c r="J79" s="1236"/>
      <c r="K79" s="1235"/>
      <c r="L79" s="1235"/>
      <c r="M79" s="1235"/>
      <c r="N79" s="1235"/>
      <c r="AN79" s="1234"/>
      <c r="AO79" s="1234"/>
      <c r="AP79" s="1234"/>
      <c r="AQ79" s="1234"/>
      <c r="AR79" s="1234"/>
      <c r="AS79" s="1234"/>
      <c r="AT79" s="1234"/>
      <c r="AU79" s="1234"/>
      <c r="AV79" s="1234"/>
      <c r="AW79" s="1234"/>
      <c r="AX79" s="1234"/>
      <c r="AY79" s="1234"/>
      <c r="AZ79" s="1234"/>
      <c r="BA79" s="1234"/>
      <c r="BB79" s="1233" t="s">
        <v>604</v>
      </c>
      <c r="BC79" s="1233"/>
      <c r="BD79" s="1233"/>
      <c r="BE79" s="1233"/>
      <c r="BF79" s="1233"/>
      <c r="BG79" s="1233"/>
      <c r="BH79" s="1233"/>
      <c r="BI79" s="1233"/>
      <c r="BJ79" s="1233"/>
      <c r="BK79" s="1233"/>
      <c r="BL79" s="1233"/>
      <c r="BM79" s="1233"/>
      <c r="BN79" s="1233"/>
      <c r="BO79" s="1233"/>
      <c r="BP79" s="1232">
        <v>9.5</v>
      </c>
      <c r="BQ79" s="1232"/>
      <c r="BR79" s="1232"/>
      <c r="BS79" s="1232"/>
      <c r="BT79" s="1232"/>
      <c r="BU79" s="1232"/>
      <c r="BV79" s="1232"/>
      <c r="BW79" s="1232"/>
      <c r="BX79" s="1232">
        <v>9.1999999999999993</v>
      </c>
      <c r="BY79" s="1232"/>
      <c r="BZ79" s="1232"/>
      <c r="CA79" s="1232"/>
      <c r="CB79" s="1232"/>
      <c r="CC79" s="1232"/>
      <c r="CD79" s="1232"/>
      <c r="CE79" s="1232"/>
      <c r="CF79" s="1232">
        <v>8.6</v>
      </c>
      <c r="CG79" s="1232"/>
      <c r="CH79" s="1232"/>
      <c r="CI79" s="1232"/>
      <c r="CJ79" s="1232"/>
      <c r="CK79" s="1232"/>
      <c r="CL79" s="1232"/>
      <c r="CM79" s="1232"/>
      <c r="CN79" s="1232">
        <v>8.3000000000000007</v>
      </c>
      <c r="CO79" s="1232"/>
      <c r="CP79" s="1232"/>
      <c r="CQ79" s="1232"/>
      <c r="CR79" s="1232"/>
      <c r="CS79" s="1232"/>
      <c r="CT79" s="1232"/>
      <c r="CU79" s="1232"/>
      <c r="CV79" s="1232">
        <v>8.4</v>
      </c>
      <c r="CW79" s="1232"/>
      <c r="CX79" s="1232"/>
      <c r="CY79" s="1232"/>
      <c r="CZ79" s="1232"/>
      <c r="DA79" s="1232"/>
      <c r="DB79" s="1232"/>
      <c r="DC79" s="1232"/>
    </row>
    <row r="80" spans="2:107" ht="13" x14ac:dyDescent="0.2">
      <c r="B80" s="1226"/>
      <c r="G80" s="1237"/>
      <c r="H80" s="1237"/>
      <c r="I80" s="1236"/>
      <c r="J80" s="1236"/>
      <c r="K80" s="1235"/>
      <c r="L80" s="1235"/>
      <c r="M80" s="1235"/>
      <c r="N80" s="1235"/>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2"/>
      <c r="BQ80" s="1232"/>
      <c r="BR80" s="1232"/>
      <c r="BS80" s="1232"/>
      <c r="BT80" s="1232"/>
      <c r="BU80" s="1232"/>
      <c r="BV80" s="1232"/>
      <c r="BW80" s="1232"/>
      <c r="BX80" s="1232"/>
      <c r="BY80" s="1232"/>
      <c r="BZ80" s="1232"/>
      <c r="CA80" s="1232"/>
      <c r="CB80" s="1232"/>
      <c r="CC80" s="1232"/>
      <c r="CD80" s="1232"/>
      <c r="CE80" s="1232"/>
      <c r="CF80" s="1232"/>
      <c r="CG80" s="1232"/>
      <c r="CH80" s="1232"/>
      <c r="CI80" s="1232"/>
      <c r="CJ80" s="1232"/>
      <c r="CK80" s="1232"/>
      <c r="CL80" s="1232"/>
      <c r="CM80" s="1232"/>
      <c r="CN80" s="1232"/>
      <c r="CO80" s="1232"/>
      <c r="CP80" s="1232"/>
      <c r="CQ80" s="1232"/>
      <c r="CR80" s="1232"/>
      <c r="CS80" s="1232"/>
      <c r="CT80" s="1232"/>
      <c r="CU80" s="1232"/>
      <c r="CV80" s="1232"/>
      <c r="CW80" s="1232"/>
      <c r="CX80" s="1232"/>
      <c r="CY80" s="1232"/>
      <c r="CZ80" s="1232"/>
      <c r="DA80" s="1232"/>
      <c r="DB80" s="1232"/>
      <c r="DC80" s="1232"/>
    </row>
    <row r="81" spans="2:109" ht="13" x14ac:dyDescent="0.2">
      <c r="B81" s="1226"/>
    </row>
    <row r="82" spans="2:109" ht="16.5" x14ac:dyDescent="0.2">
      <c r="B82" s="1226"/>
      <c r="K82" s="1231"/>
      <c r="L82" s="1231"/>
      <c r="M82" s="1231"/>
      <c r="N82" s="1231"/>
      <c r="AQ82" s="1231"/>
      <c r="AR82" s="1231"/>
      <c r="AS82" s="1231"/>
      <c r="AT82" s="1231"/>
      <c r="BC82" s="1231"/>
      <c r="BD82" s="1231"/>
      <c r="BE82" s="1231"/>
      <c r="BF82" s="1231"/>
      <c r="BO82" s="1231"/>
      <c r="BP82" s="1231"/>
      <c r="BQ82" s="1231"/>
      <c r="BR82" s="1231"/>
      <c r="CA82" s="1231"/>
      <c r="CB82" s="1231"/>
      <c r="CC82" s="1231"/>
      <c r="CD82" s="1231"/>
      <c r="CM82" s="1231"/>
      <c r="CN82" s="1231"/>
      <c r="CO82" s="1231"/>
      <c r="CP82" s="1231"/>
      <c r="CY82" s="1231"/>
      <c r="CZ82" s="1231"/>
      <c r="DA82" s="1231"/>
      <c r="DB82" s="1231"/>
      <c r="DC82" s="1231"/>
    </row>
    <row r="83" spans="2:109" ht="13" x14ac:dyDescent="0.2">
      <c r="B83" s="1230"/>
      <c r="C83" s="1229"/>
      <c r="D83" s="1229"/>
      <c r="E83" s="1229"/>
      <c r="F83" s="1229"/>
      <c r="G83" s="1229"/>
      <c r="H83" s="1229"/>
      <c r="I83" s="1229"/>
      <c r="J83" s="1229"/>
      <c r="K83" s="1229"/>
      <c r="L83" s="1229"/>
      <c r="M83" s="1229"/>
      <c r="N83" s="1229"/>
      <c r="O83" s="1229"/>
      <c r="P83" s="1229"/>
      <c r="Q83" s="1229"/>
      <c r="R83" s="1229"/>
      <c r="S83" s="1229"/>
      <c r="T83" s="1229"/>
      <c r="U83" s="1229"/>
      <c r="V83" s="1229"/>
      <c r="W83" s="1229"/>
      <c r="X83" s="1229"/>
      <c r="Y83" s="1229"/>
      <c r="Z83" s="1229"/>
      <c r="AA83" s="1229"/>
      <c r="AB83" s="1229"/>
      <c r="AC83" s="1229"/>
      <c r="AD83" s="1229"/>
      <c r="AE83" s="1229"/>
      <c r="AF83" s="1229"/>
      <c r="AG83" s="1229"/>
      <c r="AH83" s="1229"/>
      <c r="AI83" s="1229"/>
      <c r="AJ83" s="1229"/>
      <c r="AK83" s="1229"/>
      <c r="AL83" s="1229"/>
      <c r="AM83" s="1229"/>
      <c r="AN83" s="1229"/>
      <c r="AO83" s="1229"/>
      <c r="AP83" s="1229"/>
      <c r="AQ83" s="1229"/>
      <c r="AR83" s="1229"/>
      <c r="AS83" s="1229"/>
      <c r="AT83" s="1229"/>
      <c r="AU83" s="1229"/>
      <c r="AV83" s="1229"/>
      <c r="AW83" s="1229"/>
      <c r="AX83" s="1229"/>
      <c r="AY83" s="1229"/>
      <c r="AZ83" s="1229"/>
      <c r="BA83" s="1229"/>
      <c r="BB83" s="1229"/>
      <c r="BC83" s="1229"/>
      <c r="BD83" s="1229"/>
      <c r="BE83" s="1229"/>
      <c r="BF83" s="1229"/>
      <c r="BG83" s="1229"/>
      <c r="BH83" s="1229"/>
      <c r="BI83" s="1229"/>
      <c r="BJ83" s="1229"/>
      <c r="BK83" s="1229"/>
      <c r="BL83" s="1229"/>
      <c r="BM83" s="1229"/>
      <c r="BN83" s="1229"/>
      <c r="BO83" s="1229"/>
      <c r="BP83" s="1229"/>
      <c r="BQ83" s="1229"/>
      <c r="BR83" s="1229"/>
      <c r="BS83" s="1229"/>
      <c r="BT83" s="1229"/>
      <c r="BU83" s="1229"/>
      <c r="BV83" s="1229"/>
      <c r="BW83" s="1229"/>
      <c r="BX83" s="1229"/>
      <c r="BY83" s="1229"/>
      <c r="BZ83" s="1229"/>
      <c r="CA83" s="1229"/>
      <c r="CB83" s="1229"/>
      <c r="CC83" s="1229"/>
      <c r="CD83" s="1229"/>
      <c r="CE83" s="1229"/>
      <c r="CF83" s="1229"/>
      <c r="CG83" s="1229"/>
      <c r="CH83" s="1229"/>
      <c r="CI83" s="1229"/>
      <c r="CJ83" s="1229"/>
      <c r="CK83" s="1229"/>
      <c r="CL83" s="1229"/>
      <c r="CM83" s="1229"/>
      <c r="CN83" s="1229"/>
      <c r="CO83" s="1229"/>
      <c r="CP83" s="1229"/>
      <c r="CQ83" s="1229"/>
      <c r="CR83" s="1229"/>
      <c r="CS83" s="1229"/>
      <c r="CT83" s="1229"/>
      <c r="CU83" s="1229"/>
      <c r="CV83" s="1229"/>
      <c r="CW83" s="1229"/>
      <c r="CX83" s="1229"/>
      <c r="CY83" s="1229"/>
      <c r="CZ83" s="1229"/>
      <c r="DA83" s="1229"/>
      <c r="DB83" s="1229"/>
      <c r="DC83" s="1229"/>
      <c r="DD83" s="1228"/>
    </row>
    <row r="84" spans="2:109" ht="13" x14ac:dyDescent="0.2">
      <c r="DD84" s="1225"/>
      <c r="DE84" s="1225"/>
    </row>
    <row r="85" spans="2:109" ht="13" x14ac:dyDescent="0.2">
      <c r="DD85" s="1225"/>
      <c r="DE85" s="1225"/>
    </row>
  </sheetData>
  <sheetProtection algorithmName="SHA-512" hashValue="JVK6WSapIkuYYSd7Hn0tnlXCHsdXTH0mcgpyWPiBfjlrRDcYuLZ6aH8MSig0kG6mc7i3gDojtpllwHTYg/Pncw==" saltValue="Fce4nc1boVUI5NKmpyBM9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9E662-E524-45E9-A75D-C9BF149EEBC1}">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511</v>
      </c>
    </row>
  </sheetData>
  <sheetProtection algorithmName="SHA-512" hashValue="QurYCPg0jPaKx0YvsSKnqSpdW9fHKCvMAN4jPzuL2M7TysYYj6OxrsyJhbIvE60wkQLTCAD/oSLqaEvpebZ0zQ==" saltValue="SQY9MFZnyWQGO0JbiJc3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99451-7EFF-4B5F-80D9-5CCC63199B5B}">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511</v>
      </c>
    </row>
  </sheetData>
  <sheetProtection algorithmName="SHA-512" hashValue="xMIHIq8zdK0Iz/sQLdKNiDmWeIKfzry+k/pojyToaNnhFPfWKT3SK74qZV/S2EzGzry3LEmHlcNhUEviQg2cuA==" saltValue="uPKk0RvecMe1SNMZzrIh5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561</v>
      </c>
      <c r="G2" s="151"/>
      <c r="H2" s="152"/>
    </row>
    <row r="3" spans="1:8" x14ac:dyDescent="0.2">
      <c r="A3" s="148" t="s">
        <v>554</v>
      </c>
      <c r="B3" s="153"/>
      <c r="C3" s="154"/>
      <c r="D3" s="155">
        <v>86909</v>
      </c>
      <c r="E3" s="156"/>
      <c r="F3" s="157">
        <v>69729</v>
      </c>
      <c r="G3" s="158"/>
      <c r="H3" s="159"/>
    </row>
    <row r="4" spans="1:8" x14ac:dyDescent="0.2">
      <c r="A4" s="160"/>
      <c r="B4" s="161"/>
      <c r="C4" s="162"/>
      <c r="D4" s="163">
        <v>36117</v>
      </c>
      <c r="E4" s="164"/>
      <c r="F4" s="165">
        <v>38908</v>
      </c>
      <c r="G4" s="166"/>
      <c r="H4" s="167"/>
    </row>
    <row r="5" spans="1:8" x14ac:dyDescent="0.2">
      <c r="A5" s="148" t="s">
        <v>556</v>
      </c>
      <c r="B5" s="153"/>
      <c r="C5" s="154"/>
      <c r="D5" s="155">
        <v>108443</v>
      </c>
      <c r="E5" s="156"/>
      <c r="F5" s="157">
        <v>74581</v>
      </c>
      <c r="G5" s="158"/>
      <c r="H5" s="159"/>
    </row>
    <row r="6" spans="1:8" x14ac:dyDescent="0.2">
      <c r="A6" s="160"/>
      <c r="B6" s="161"/>
      <c r="C6" s="162"/>
      <c r="D6" s="163">
        <v>53329</v>
      </c>
      <c r="E6" s="164"/>
      <c r="F6" s="165">
        <v>41563</v>
      </c>
      <c r="G6" s="166"/>
      <c r="H6" s="167"/>
    </row>
    <row r="7" spans="1:8" x14ac:dyDescent="0.2">
      <c r="A7" s="148" t="s">
        <v>557</v>
      </c>
      <c r="B7" s="153"/>
      <c r="C7" s="154"/>
      <c r="D7" s="155">
        <v>110304</v>
      </c>
      <c r="E7" s="156"/>
      <c r="F7" s="157">
        <v>76347</v>
      </c>
      <c r="G7" s="158"/>
      <c r="H7" s="159"/>
    </row>
    <row r="8" spans="1:8" x14ac:dyDescent="0.2">
      <c r="A8" s="160"/>
      <c r="B8" s="161"/>
      <c r="C8" s="162"/>
      <c r="D8" s="163">
        <v>70690</v>
      </c>
      <c r="E8" s="164"/>
      <c r="F8" s="165">
        <v>41762</v>
      </c>
      <c r="G8" s="166"/>
      <c r="H8" s="167"/>
    </row>
    <row r="9" spans="1:8" x14ac:dyDescent="0.2">
      <c r="A9" s="148" t="s">
        <v>558</v>
      </c>
      <c r="B9" s="153"/>
      <c r="C9" s="154"/>
      <c r="D9" s="155">
        <v>42140</v>
      </c>
      <c r="E9" s="156"/>
      <c r="F9" s="157">
        <v>69604</v>
      </c>
      <c r="G9" s="158"/>
      <c r="H9" s="159"/>
    </row>
    <row r="10" spans="1:8" x14ac:dyDescent="0.2">
      <c r="A10" s="160"/>
      <c r="B10" s="161"/>
      <c r="C10" s="162"/>
      <c r="D10" s="163">
        <v>23796</v>
      </c>
      <c r="E10" s="164"/>
      <c r="F10" s="165">
        <v>36247</v>
      </c>
      <c r="G10" s="166"/>
      <c r="H10" s="167"/>
    </row>
    <row r="11" spans="1:8" x14ac:dyDescent="0.2">
      <c r="A11" s="148" t="s">
        <v>559</v>
      </c>
      <c r="B11" s="153"/>
      <c r="C11" s="154"/>
      <c r="D11" s="155">
        <v>60354</v>
      </c>
      <c r="E11" s="156"/>
      <c r="F11" s="157">
        <v>68410</v>
      </c>
      <c r="G11" s="158"/>
      <c r="H11" s="159"/>
    </row>
    <row r="12" spans="1:8" x14ac:dyDescent="0.2">
      <c r="A12" s="160"/>
      <c r="B12" s="161"/>
      <c r="C12" s="168"/>
      <c r="D12" s="163">
        <v>42489</v>
      </c>
      <c r="E12" s="164"/>
      <c r="F12" s="165">
        <v>35086</v>
      </c>
      <c r="G12" s="166"/>
      <c r="H12" s="167"/>
    </row>
    <row r="13" spans="1:8" x14ac:dyDescent="0.2">
      <c r="A13" s="148"/>
      <c r="B13" s="153"/>
      <c r="C13" s="169"/>
      <c r="D13" s="170">
        <v>81630</v>
      </c>
      <c r="E13" s="171"/>
      <c r="F13" s="172">
        <v>71734</v>
      </c>
      <c r="G13" s="173"/>
      <c r="H13" s="159"/>
    </row>
    <row r="14" spans="1:8" x14ac:dyDescent="0.2">
      <c r="A14" s="160"/>
      <c r="B14" s="161"/>
      <c r="C14" s="162"/>
      <c r="D14" s="163">
        <v>45284</v>
      </c>
      <c r="E14" s="164"/>
      <c r="F14" s="165">
        <v>38713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5.56</v>
      </c>
      <c r="C19" s="174">
        <f>ROUND(VALUE(SUBSTITUTE(実質収支比率等に係る経年分析!G$48,"▲","-")),2)</f>
        <v>6.85</v>
      </c>
      <c r="D19" s="174">
        <f>ROUND(VALUE(SUBSTITUTE(実質収支比率等に係る経年分析!H$48,"▲","-")),2)</f>
        <v>7.11</v>
      </c>
      <c r="E19" s="174">
        <f>ROUND(VALUE(SUBSTITUTE(実質収支比率等に係る経年分析!I$48,"▲","-")),2)</f>
        <v>9.69</v>
      </c>
      <c r="F19" s="174">
        <f>ROUND(VALUE(SUBSTITUTE(実質収支比率等に係る経年分析!J$48,"▲","-")),2)</f>
        <v>6.65</v>
      </c>
    </row>
    <row r="20" spans="1:11" x14ac:dyDescent="0.2">
      <c r="A20" s="174" t="s">
        <v>57</v>
      </c>
      <c r="B20" s="174">
        <f>ROUND(VALUE(SUBSTITUTE(実質収支比率等に係る経年分析!F$47,"▲","-")),2)</f>
        <v>25.93</v>
      </c>
      <c r="C20" s="174">
        <f>ROUND(VALUE(SUBSTITUTE(実質収支比率等に係る経年分析!G$47,"▲","-")),2)</f>
        <v>20.36</v>
      </c>
      <c r="D20" s="174">
        <f>ROUND(VALUE(SUBSTITUTE(実質収支比率等に係る経年分析!H$47,"▲","-")),2)</f>
        <v>20.440000000000001</v>
      </c>
      <c r="E20" s="174">
        <f>ROUND(VALUE(SUBSTITUTE(実質収支比率等に係る経年分析!I$47,"▲","-")),2)</f>
        <v>26.48</v>
      </c>
      <c r="F20" s="174">
        <f>ROUND(VALUE(SUBSTITUTE(実質収支比率等に係る経年分析!J$47,"▲","-")),2)</f>
        <v>27.59</v>
      </c>
    </row>
    <row r="21" spans="1:11" x14ac:dyDescent="0.2">
      <c r="A21" s="174" t="s">
        <v>58</v>
      </c>
      <c r="B21" s="174">
        <f>IF(ISNUMBER(VALUE(SUBSTITUTE(実質収支比率等に係る経年分析!F$49,"▲","-"))),ROUND(VALUE(SUBSTITUTE(実質収支比率等に係る経年分析!F$49,"▲","-")),2),NA())</f>
        <v>-3.7</v>
      </c>
      <c r="C21" s="174">
        <f>IF(ISNUMBER(VALUE(SUBSTITUTE(実質収支比率等に係る経年分析!G$49,"▲","-"))),ROUND(VALUE(SUBSTITUTE(実質収支比率等に係る経年分析!G$49,"▲","-")),2),NA())</f>
        <v>-6.98</v>
      </c>
      <c r="D21" s="174">
        <f>IF(ISNUMBER(VALUE(SUBSTITUTE(実質収支比率等に係る経年分析!H$49,"▲","-"))),ROUND(VALUE(SUBSTITUTE(実質収支比率等に係る経年分析!H$49,"▲","-")),2),NA())</f>
        <v>-3.04</v>
      </c>
      <c r="E21" s="174">
        <f>IF(ISNUMBER(VALUE(SUBSTITUTE(実質収支比率等に係る経年分析!I$49,"▲","-"))),ROUND(VALUE(SUBSTITUTE(実質収支比率等に係る経年分析!I$49,"▲","-")),2),NA())</f>
        <v>4.82</v>
      </c>
      <c r="F21" s="174">
        <f>IF(ISNUMBER(VALUE(SUBSTITUTE(実質収支比率等に係る経年分析!J$49,"▲","-"))),ROUND(VALUE(SUBSTITUTE(実質収支比率等に係る経年分析!J$49,"▲","-")),2),NA())</f>
        <v>-7.69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0.33</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0.25</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1.1000000000000001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1.1399999999999999</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2.2799999999999998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5.55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6.64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13.71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14.75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1589</v>
      </c>
      <c r="E42" s="176"/>
      <c r="F42" s="176"/>
      <c r="G42" s="176">
        <f>'実質公債費比率（分子）の構造'!L$52</f>
        <v>1694</v>
      </c>
      <c r="H42" s="176"/>
      <c r="I42" s="176"/>
      <c r="J42" s="176">
        <f>'実質公債費比率（分子）の構造'!M$52</f>
        <v>1765</v>
      </c>
      <c r="K42" s="176"/>
      <c r="L42" s="176"/>
      <c r="M42" s="176">
        <f>'実質公債費比率（分子）の構造'!N$52</f>
        <v>1920</v>
      </c>
      <c r="N42" s="176"/>
      <c r="O42" s="176"/>
      <c r="P42" s="176">
        <f>'実質公債費比率（分子）の構造'!O$52</f>
        <v>2002</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473</v>
      </c>
      <c r="C45" s="176"/>
      <c r="D45" s="176"/>
      <c r="E45" s="176">
        <f>'実質公債費比率（分子）の構造'!L$49</f>
        <v>344</v>
      </c>
      <c r="F45" s="176"/>
      <c r="G45" s="176"/>
      <c r="H45" s="176">
        <f>'実質公債費比率（分子）の構造'!M$49</f>
        <v>312</v>
      </c>
      <c r="I45" s="176"/>
      <c r="J45" s="176"/>
      <c r="K45" s="176">
        <f>'実質公債費比率（分子）の構造'!N$49</f>
        <v>360</v>
      </c>
      <c r="L45" s="176"/>
      <c r="M45" s="176"/>
      <c r="N45" s="176">
        <f>'実質公債費比率（分子）の構造'!O$49</f>
        <v>432</v>
      </c>
      <c r="O45" s="176"/>
      <c r="P45" s="176"/>
    </row>
    <row r="46" spans="1:16" x14ac:dyDescent="0.2">
      <c r="A46" s="176" t="s">
        <v>69</v>
      </c>
      <c r="B46" s="176">
        <f>'実質公債費比率（分子）の構造'!K$48</f>
        <v>374</v>
      </c>
      <c r="C46" s="176"/>
      <c r="D46" s="176"/>
      <c r="E46" s="176">
        <f>'実質公債費比率（分子）の構造'!L$48</f>
        <v>388</v>
      </c>
      <c r="F46" s="176"/>
      <c r="G46" s="176"/>
      <c r="H46" s="176">
        <f>'実質公債費比率（分子）の構造'!M$48</f>
        <v>421</v>
      </c>
      <c r="I46" s="176"/>
      <c r="J46" s="176"/>
      <c r="K46" s="176">
        <f>'実質公債費比率（分子）の構造'!N$48</f>
        <v>406</v>
      </c>
      <c r="L46" s="176"/>
      <c r="M46" s="176"/>
      <c r="N46" s="176">
        <f>'実質公債費比率（分子）の構造'!O$48</f>
        <v>365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1565</v>
      </c>
      <c r="C49" s="176"/>
      <c r="D49" s="176"/>
      <c r="E49" s="176">
        <f>'実質公債費比率（分子）の構造'!L$45</f>
        <v>1788</v>
      </c>
      <c r="F49" s="176"/>
      <c r="G49" s="176"/>
      <c r="H49" s="176">
        <f>'実質公債費比率（分子）の構造'!M$45</f>
        <v>1851</v>
      </c>
      <c r="I49" s="176"/>
      <c r="J49" s="176"/>
      <c r="K49" s="176">
        <f>'実質公債費比率（分子）の構造'!N$45</f>
        <v>1969</v>
      </c>
      <c r="L49" s="176"/>
      <c r="M49" s="176"/>
      <c r="N49" s="176">
        <f>'実質公債費比率（分子）の構造'!O$45</f>
        <v>2121</v>
      </c>
      <c r="O49" s="176"/>
      <c r="P49" s="176"/>
    </row>
    <row r="50" spans="1:16" x14ac:dyDescent="0.2">
      <c r="A50" s="176" t="s">
        <v>73</v>
      </c>
      <c r="B50" s="176" t="e">
        <f>NA()</f>
        <v>#N/A</v>
      </c>
      <c r="C50" s="176">
        <f>IF(ISNUMBER('実質公債費比率（分子）の構造'!K$53),'実質公債費比率（分子）の構造'!K$53,NA())</f>
        <v>823</v>
      </c>
      <c r="D50" s="176" t="e">
        <f>NA()</f>
        <v>#N/A</v>
      </c>
      <c r="E50" s="176" t="e">
        <f>NA()</f>
        <v>#N/A</v>
      </c>
      <c r="F50" s="176">
        <f>IF(ISNUMBER('実質公債費比率（分子）の構造'!L$53),'実質公債費比率（分子）の構造'!L$53,NA())</f>
        <v>826</v>
      </c>
      <c r="G50" s="176" t="e">
        <f>NA()</f>
        <v>#N/A</v>
      </c>
      <c r="H50" s="176" t="e">
        <f>NA()</f>
        <v>#N/A</v>
      </c>
      <c r="I50" s="176">
        <f>IF(ISNUMBER('実質公債費比率（分子）の構造'!M$53),'実質公債費比率（分子）の構造'!M$53,NA())</f>
        <v>819</v>
      </c>
      <c r="J50" s="176" t="e">
        <f>NA()</f>
        <v>#N/A</v>
      </c>
      <c r="K50" s="176" t="e">
        <f>NA()</f>
        <v>#N/A</v>
      </c>
      <c r="L50" s="176">
        <f>IF(ISNUMBER('実質公債費比率（分子）の構造'!N$53),'実質公債費比率（分子）の構造'!N$53,NA())</f>
        <v>815</v>
      </c>
      <c r="M50" s="176" t="e">
        <f>NA()</f>
        <v>#N/A</v>
      </c>
      <c r="N50" s="176" t="e">
        <f>NA()</f>
        <v>#N/A</v>
      </c>
      <c r="O50" s="176">
        <f>IF(ISNUMBER('実質公債費比率（分子）の構造'!O$53),'実質公債費比率（分子）の構造'!O$53,NA())</f>
        <v>916</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18232</v>
      </c>
      <c r="E56" s="175"/>
      <c r="F56" s="175"/>
      <c r="G56" s="175">
        <f>'将来負担比率（分子）の構造'!J$52</f>
        <v>18207</v>
      </c>
      <c r="H56" s="175"/>
      <c r="I56" s="175"/>
      <c r="J56" s="175">
        <f>'将来負担比率（分子）の構造'!K$52</f>
        <v>18939</v>
      </c>
      <c r="K56" s="175"/>
      <c r="L56" s="175"/>
      <c r="M56" s="175">
        <f>'将来負担比率（分子）の構造'!L$52</f>
        <v>19149</v>
      </c>
      <c r="N56" s="175"/>
      <c r="O56" s="175"/>
      <c r="P56" s="175">
        <f>'将来負担比率（分子）の構造'!M$52</f>
        <v>18138</v>
      </c>
    </row>
    <row r="57" spans="1:16" x14ac:dyDescent="0.2">
      <c r="A57" s="175" t="s">
        <v>44</v>
      </c>
      <c r="B57" s="175"/>
      <c r="C57" s="175"/>
      <c r="D57" s="175">
        <f>'将来負担比率（分子）の構造'!I$51</f>
        <v>905</v>
      </c>
      <c r="E57" s="175"/>
      <c r="F57" s="175"/>
      <c r="G57" s="175">
        <f>'将来負担比率（分子）の構造'!J$51</f>
        <v>765</v>
      </c>
      <c r="H57" s="175"/>
      <c r="I57" s="175"/>
      <c r="J57" s="175">
        <f>'将来負担比率（分子）の構造'!K$51</f>
        <v>784</v>
      </c>
      <c r="K57" s="175"/>
      <c r="L57" s="175"/>
      <c r="M57" s="175">
        <f>'将来負担比率（分子）の構造'!L$51</f>
        <v>794</v>
      </c>
      <c r="N57" s="175"/>
      <c r="O57" s="175"/>
      <c r="P57" s="175">
        <f>'将来負担比率（分子）の構造'!M$51</f>
        <v>1045</v>
      </c>
    </row>
    <row r="58" spans="1:16" x14ac:dyDescent="0.2">
      <c r="A58" s="175" t="s">
        <v>43</v>
      </c>
      <c r="B58" s="175"/>
      <c r="C58" s="175"/>
      <c r="D58" s="175">
        <f>'将来負担比率（分子）の構造'!I$50</f>
        <v>9384</v>
      </c>
      <c r="E58" s="175"/>
      <c r="F58" s="175"/>
      <c r="G58" s="175">
        <f>'将来負担比率（分子）の構造'!J$50</f>
        <v>8501</v>
      </c>
      <c r="H58" s="175"/>
      <c r="I58" s="175"/>
      <c r="J58" s="175">
        <f>'将来負担比率（分子）の構造'!K$50</f>
        <v>8054</v>
      </c>
      <c r="K58" s="175"/>
      <c r="L58" s="175"/>
      <c r="M58" s="175">
        <f>'将来負担比率（分子）の構造'!L$50</f>
        <v>8876</v>
      </c>
      <c r="N58" s="175"/>
      <c r="O58" s="175"/>
      <c r="P58" s="175">
        <f>'将来負担比率（分子）の構造'!M$50</f>
        <v>8523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18</v>
      </c>
      <c r="C61" s="175"/>
      <c r="D61" s="175"/>
      <c r="E61" s="175" t="str">
        <f>'将来負担比率（分子）の構造'!J$46</f>
        <v>-</v>
      </c>
      <c r="F61" s="175"/>
      <c r="G61" s="175"/>
      <c r="H61" s="175">
        <f>'将来負担比率（分子）の構造'!K$46</f>
        <v>4</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2561</v>
      </c>
      <c r="C62" s="175"/>
      <c r="D62" s="175"/>
      <c r="E62" s="175">
        <f>'将来負担比率（分子）の構造'!J$45</f>
        <v>2540</v>
      </c>
      <c r="F62" s="175"/>
      <c r="G62" s="175"/>
      <c r="H62" s="175">
        <f>'将来負担比率（分子）の構造'!K$45</f>
        <v>2505</v>
      </c>
      <c r="I62" s="175"/>
      <c r="J62" s="175"/>
      <c r="K62" s="175">
        <f>'将来負担比率（分子）の構造'!L$45</f>
        <v>2562</v>
      </c>
      <c r="L62" s="175"/>
      <c r="M62" s="175"/>
      <c r="N62" s="175">
        <f>'将来負担比率（分子）の構造'!M$45</f>
        <v>2569</v>
      </c>
      <c r="O62" s="175"/>
      <c r="P62" s="175"/>
    </row>
    <row r="63" spans="1:16" x14ac:dyDescent="0.2">
      <c r="A63" s="175" t="s">
        <v>36</v>
      </c>
      <c r="B63" s="175">
        <f>'将来負担比率（分子）の構造'!I$44</f>
        <v>2792</v>
      </c>
      <c r="C63" s="175"/>
      <c r="D63" s="175"/>
      <c r="E63" s="175">
        <f>'将来負担比率（分子）の構造'!J$44</f>
        <v>2772</v>
      </c>
      <c r="F63" s="175"/>
      <c r="G63" s="175"/>
      <c r="H63" s="175">
        <f>'将来負担比率（分子）の構造'!K$44</f>
        <v>2876</v>
      </c>
      <c r="I63" s="175"/>
      <c r="J63" s="175"/>
      <c r="K63" s="175">
        <f>'将来負担比率（分子）の構造'!L$44</f>
        <v>2688</v>
      </c>
      <c r="L63" s="175"/>
      <c r="M63" s="175"/>
      <c r="N63" s="175">
        <f>'将来負担比率（分子）の構造'!M$44</f>
        <v>2675</v>
      </c>
      <c r="O63" s="175"/>
      <c r="P63" s="175"/>
    </row>
    <row r="64" spans="1:16" x14ac:dyDescent="0.2">
      <c r="A64" s="175" t="s">
        <v>35</v>
      </c>
      <c r="B64" s="175">
        <f>'将来負担比率（分子）の構造'!I$43</f>
        <v>3464</v>
      </c>
      <c r="C64" s="175"/>
      <c r="D64" s="175"/>
      <c r="E64" s="175">
        <f>'将来負担比率（分子）の構造'!J$43</f>
        <v>3320</v>
      </c>
      <c r="F64" s="175"/>
      <c r="G64" s="175"/>
      <c r="H64" s="175">
        <f>'将来負担比率（分子）の構造'!K$43</f>
        <v>3084</v>
      </c>
      <c r="I64" s="175"/>
      <c r="J64" s="175"/>
      <c r="K64" s="175">
        <f>'将来負担比率（分子）の構造'!L$43</f>
        <v>2717</v>
      </c>
      <c r="L64" s="175"/>
      <c r="M64" s="175"/>
      <c r="N64" s="175">
        <f>'将来負担比率（分子）の構造'!M$43</f>
        <v>2418</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15941</v>
      </c>
      <c r="C66" s="175"/>
      <c r="D66" s="175"/>
      <c r="E66" s="175">
        <f>'将来負担比率（分子）の構造'!J$41</f>
        <v>16403</v>
      </c>
      <c r="F66" s="175"/>
      <c r="G66" s="175"/>
      <c r="H66" s="175">
        <f>'将来負担比率（分子）の構造'!K$41</f>
        <v>17498</v>
      </c>
      <c r="I66" s="175"/>
      <c r="J66" s="175"/>
      <c r="K66" s="175">
        <f>'将来負担比率（分子）の構造'!L$41</f>
        <v>16636</v>
      </c>
      <c r="L66" s="175"/>
      <c r="M66" s="175"/>
      <c r="N66" s="175">
        <f>'将来負担比率（分子）の構造'!M$41</f>
        <v>15450</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2515</v>
      </c>
      <c r="C72" s="179">
        <f>基金残高に係る経年分析!G55</f>
        <v>3429</v>
      </c>
      <c r="D72" s="179">
        <f>基金残高に係る経年分析!H55</f>
        <v>3496</v>
      </c>
    </row>
    <row r="73" spans="1:16" x14ac:dyDescent="0.2">
      <c r="A73" s="178" t="s">
        <v>80</v>
      </c>
      <c r="B73" s="179">
        <f>基金残高に係る経年分析!F56</f>
        <v>467</v>
      </c>
      <c r="C73" s="179">
        <f>基金残高に係る経年分析!G56</f>
        <v>268</v>
      </c>
      <c r="D73" s="179">
        <f>基金残高に係る経年分析!H56</f>
        <v>269</v>
      </c>
    </row>
    <row r="74" spans="1:16" x14ac:dyDescent="0.2">
      <c r="A74" s="178" t="s">
        <v>81</v>
      </c>
      <c r="B74" s="179">
        <f>基金残高に係る経年分析!F57</f>
        <v>4896</v>
      </c>
      <c r="C74" s="179">
        <f>基金残高に係る経年分析!G57</f>
        <v>4845</v>
      </c>
      <c r="D74" s="179">
        <f>基金残高に係る経年分析!H57</f>
        <v>4468</v>
      </c>
    </row>
  </sheetData>
  <sheetProtection algorithmName="SHA-512" hashValue="uAe0Y8znPyADf3Wh4tNRy9yQzKNVFJlfvCcBB359bV4VDeS20+QQzFUx2nHyuhHt6A8p+mPGpUwLxHZR2eR42Q==" saltValue="A2xwa9/2jVj3x9iao+a+6Q=="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5EAC5-5D94-4498-A189-BD9D82FF7D66}">
  <ds:schemaRefs>
    <ds:schemaRef ds:uri="http://schemas.microsoft.com/sharepoint/v3/contenttype/forms"/>
  </ds:schemaRefs>
</ds:datastoreItem>
</file>

<file path=customXml/itemProps2.xml><?xml version="1.0" encoding="utf-8"?>
<ds:datastoreItem xmlns:ds="http://schemas.openxmlformats.org/officeDocument/2006/customXml" ds:itemID="{E18D029A-E304-4F18-AE69-264A437EE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Printed>2024-03-18T23:20:30Z</cp:lastPrinted>
  <dcterms:created xsi:type="dcterms:W3CDTF">2024-02-05T00:28:58Z</dcterms:created>
  <dcterms:modified xsi:type="dcterms:W3CDTF">2024-09-26T02:48:32Z</dcterms:modified>
  <cp:category>
  </cp:category>
</cp:coreProperties>
</file>