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3" documentId="13_ncr:1_{D77C2AAF-B3A0-44A2-8541-26F7A6E8934B}" xr6:coauthVersionLast="47" xr6:coauthVersionMax="47" xr10:uidLastSave="{1424E559-000E-45BA-A1C9-A55447E96CDF}"/>
  <bookViews>
    <workbookView xWindow="1520" yWindow="5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U34" i="10"/>
  <c r="U35" i="10" s="1"/>
  <c r="U36" i="10" s="1"/>
  <c r="C34" i="10"/>
  <c r="BE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<sst xmlns="http://schemas.openxmlformats.org/spreadsheetml/2006/main" count="1136" uniqueCount="615">
  <si>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</si>
  <si>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</si>
  <si>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</si>
  <si>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</si>
  <si>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</si>
  <si>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</si>
  <si>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</si>
  <si>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</si>
  <si>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</si>
  <si>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</si>
  <si>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</si>
  <si>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</si>
  <si>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</si>
  <si>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</si>
  <si>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</si>
  <si>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</si>
  <si>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</si>
  <si>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</si>
  <si>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</si>
  <si>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</si>
  <si>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</si>
  <si>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</si>
  <si>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</si>
  <si>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</si>
  <si>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</si>
  <si>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</si>
  <si>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</si>
  <si>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</si>
  <si>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</si>
  <si>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</si>
  <si>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</si>
  <si>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</si>
  <si>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</si>
  <si>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</si>
  <si>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</si>
  <si>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</si>
  <si>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</si>
  <si>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</si>
  <si>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</si>
  <si>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</si>
  <si>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</si>
  <si>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</si>
  <si>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</si>
  <si>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</si>
  <si>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</si>
  <si>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</si>
  <si>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</si>
  <si>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</si>
  <si>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</si>
  <si>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</si>
  <si>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</si>
  <si>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</si>
  <si>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</si>
  <si>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</si>
  <si>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</si>
  <si>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</si>
  <si>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</si>
  <si>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</si>
  <si>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</si>
  <si>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</si>
  <si>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</si>
  <si>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</si>
  <si>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</si>
  <si>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</si>
  <si>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</si>
  <si>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</si>
  <si>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</si>
  <si>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</si>
  <si>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</si>
  <si>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</si>
  <si>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</si>
  <si>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</si>
  <si>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</si>
  <si>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</si>
  <si>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</si>
  <si>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</si>
  <si>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</si>
  <si>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</si>
  <si>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</si>
  <si>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</si>
  <si>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</si>
  <si>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</si>
  <si>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</si>
  <si>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</si>
  <si>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</si>
  <si>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</si>
  <si>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</si>
  <si>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</si>
  <si>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</si>
  <si>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</si>
  <si>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</si>
  <si>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</si>
  <si>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</si>
  <si>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</si>
  <si>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</si>
  <si>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</si>
  <si>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</si>
  <si>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</si>
  <si>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</si>
  <si>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</si>
  <si>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</si>
  <si>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</si>
  <si>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</si>
  <si>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</si>
  <si>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</si>
  <si>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</si>
  <si>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</si>
  <si>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</si>
  <si>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</si>
  <si>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</si>
  <si>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</si>
  <si>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</si>
  <si>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</si>
  <si>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</si>
  <si>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</si>
  <si>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</si>
  <si>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</si>
  <si>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</si>
  <si>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</si>
  <si>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</si>
  <si>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</si>
  <si>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</si>
  <si>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</si>
  <si>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</si>
  <si>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</si>
  <si>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</si>
  <si>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</si>
  <si>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</si>
  <si>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</si>
  <si>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</si>
  <si>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</si>
  <si>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</si>
  <si>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</si>
  <si>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</si>
  <si>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</si>
  <si>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</si>
  <si>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</si>
  <si>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</si>
  <si>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</si>
  <si>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</si>
  <si>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</si>
  <si>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</si>
  <si>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</si>
  <si>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</si>
  <si>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</si>
  <si>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</si>
  <si>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</si>
  <si>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</si>
  <si>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</si>
  <si>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</si>
  <si>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</si>
  <si>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</si>
  <si>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</si>
  <si>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</si>
  <si>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</si>
  <si>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</si>
  <si>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</si>
  <si>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</si>
  <si>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</si>
  <si>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</si>
  <si>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</si>
  <si>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</si>
  <si>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</si>
  <si>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</si>
  <si>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</si>
  <si>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</si>
  <si>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</si>
  <si>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</si>
  <si>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</si>
  <si>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</si>
  <si>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</si>
  <si>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</si>
  <si>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</si>
  <si>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</si>
  <si>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</si>
  <si>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</si>
  <si>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</si>
  <si>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</si>
  <si>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</si>
  <si>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</si>
  <si>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</si>
  <si>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</si>
  <si>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</si>
  <si>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</si>
  <si>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</si>
  <si>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</si>
  <si>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</si>
  <si>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</si>
  <si>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</si>
  <si>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</si>
  <si>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</si>
  <si>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</si>
  <si>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</si>
  <si>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</si>
  <si>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</si>
  <si>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</si>
  <si>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</si>
  <si>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</si>
  <si>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</si>
  <si>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</si>
  <si>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</si>
  <si>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</si>
  <si>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</si>
  <si>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</si>
  <si>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</si>
  <si>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</si>
  <si>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</si>
  <si>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</si>
  <si>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</si>
  <si>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</si>
  <si>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</si>
  <si>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</si>
  <si>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</si>
  <si>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</si>
  <si>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</si>
  <si>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</si>
  <si>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</si>
  <si>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</si>
  <si>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</si>
  <si>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</si>
  <si>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</si>
  <si>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</si>
  <si>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</si>
  <si>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</si>
  <si>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</si>
  <si>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</si>
  <si>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</si>
  <si>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</si>
  <si>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</si>
  <si>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</si>
  <si>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</si>
  <si>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</si>
  <si>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</si>
  <si>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</si>
  <si>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</si>
  <si>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</si>
  <si>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</si>
  <si>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</si>
  <si>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</si>
  <si>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</si>
  <si>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</si>
  <si>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</si>
  <si>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</si>
  <si>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</si>
  <si>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</si>
  <si>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</si>
  <si>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</si>
  <si>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</si>
  <si>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</si>
  <si>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</si>
  <si>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</si>
  <si>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</si>
  <si>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</si>
  <si>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</si>
  <si>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</si>
  <si>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</si>
  <si>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</si>
  <si>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</si>
  <si>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</si>
  <si>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</si>
  <si>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</si>
  <si>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</si>
  <si>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</si>
  <si>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</si>
  <si>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</si>
  <si>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</si>
  <si>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</si>
  <si>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</si>
  <si>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</si>
  <si>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</si>
  <si>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</si>
  <si>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</si>
  <si>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</si>
  <si>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</si>
  <si>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</si>
  <si>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</si>
  <si>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</si>
  <si>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</si>
  <si>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</si>
  <si>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</si>
  <si>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</si>
  <si>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</si>
  <si>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</si>
  <si>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</si>
  <si>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</si>
  <si>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</si>
  <si>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</si>
  <si>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</si>
  <si>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</si>
  <si>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</si>
  <si>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</si>
  <si>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</si>
  <si>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</si>
  <si>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</si>
  <si>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</si>
  <si>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</si>
  <si>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</si>
  <si>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</si>
  <si>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</si>
  <si>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</si>
  <si>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</si>
  <si>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</si>
  <si>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</si>
  <si>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</si>
  <si>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</si>
  <si>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</si>
  <si>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</si>
  <si>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</si>
  <si>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</si>
  <si>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</si>
  <si>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</si>
  <si>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</si>
  <si>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</si>
  <si>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</si>
  <si>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</si>
  <si>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</si>
  <si>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</si>
  <si>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</si>
  <si>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</si>
  <si>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</si>
  <si>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</si>
  <si>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</si>
  <si>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</si>
  <si>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</si>
  <si>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</si>
  <si>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</si>
  <si>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</si>
  <si>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</si>
  <si>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</si>
  <si>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</si>
  <si>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</si>
  <si>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</si>
  <si>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</si>
  <si>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</si>
  <si>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</si>
  <si>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</si>
  <si>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</si>
  <si>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</si>
  <si>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</si>
  <si>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</si>
  <si>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</si>
  <si>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</si>
  <si>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</si>
  <si>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</si>
  <si>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</si>
  <si>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</si>
  <si>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</si>
  <si>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</si>
  <si>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</si>
  <si>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</si>
  <si>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</si>
  <si>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</si>
  <si>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</si>
  <si>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</si>
  <si>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</si>
  <si>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</si>
  <si>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</si>
  <si>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</si>
  <si>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</si>
  <si>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</si>
  <si>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</si>
  <si>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</si>
  <si>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</si>
  <si>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</si>
  <si>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</si>
  <si>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</si>
  <si>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</si>
  <si>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</si>
  <si>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</si>
  <si>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</si>
  <si>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</si>
  <si>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</si>
  <si>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</si>
  <si>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</si>
  <si>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</si>
  <si>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</si>
  <si>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</si>
  <si>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</si>
  <si>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</si>
  <si>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</si>
  <si>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</si>
  <si>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</si>
  <si>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</si>
  <si>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</si>
  <si>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</si>
  <si>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</si>
  <si>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</si>
  <si>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</si>
  <si>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</si>
  <si>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</si>
  <si>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</si>
  <si>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</si>
  <si>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</si>
  <si>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</si>
  <si>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</si>
  <si>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</si>
  <si>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</si>
  <si>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</si>
  <si>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</si>
  <si>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</si>
  <si>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</si>
  <si>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</si>
  <si>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</si>
  <si>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</si>
  <si>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</si>
  <si>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</si>
  <si>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</si>
  <si>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</si>
  <si>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</si>
  <si>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</si>
  <si>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</si>
  <si>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</si>
  <si>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</si>
  <si>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</si>
  <si>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</si>
  <si>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</si>
  <si>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</si>
  <si>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</si>
  <si>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</si>
  <si>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</si>
  <si>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</si>
  <si>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</si>
  <si>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</si>
  <si>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</si>
  <si>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</si>
  <si>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</si>
  <si>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</si>
  <si>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</si>
  <si>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</si>
  <si>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</si>
  <si>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</si>
  <si>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</si>
  <si>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</si>
  <si>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</si>
  <si>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</si>
  <si>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</si>
  <si>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</si>
  <si>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</si>
  <si>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</si>
  <si>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</si>
  <si>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</si>
  <si>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</si>
  <si>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</si>
  <si>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</si>
  <si>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</si>
  <si>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</si>
  <si>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</si>
  <si>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</si>
  <si>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</si>
  <si>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</si>
  <si>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</si>
  <si>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</si>
  <si>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</si>
  <si>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</si>
  <si>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</si>
  <si>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</si>
  <si>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</si>
  <si>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</si>
  <si>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</si>
  <si>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</si>
  <si>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</si>
  <si>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</si>
  <si>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</si>
  <si>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</si>
  <si>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</si>
  <si>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</si>
  <si>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</si>
  <si>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</si>
  <si>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</si>
  <si>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</si>
  <si>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</si>
  <si>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</si>
  <si>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</si>
  <si>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</si>
  <si>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</si>
  <si>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</si>
  <si>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</si>
  <si>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</si>
  <si>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</si>
  <si>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</si>
  <si>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</si>
  <si>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</si>
  <si>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</si>
  <si>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</si>
  <si>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</si>
  <si>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</si>
  <si>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</si>
  <si>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</si>
  <si>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</si>
  <si>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</si>
  <si>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</si>
  <si>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</si>
  <si>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</si>
  <si>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</si>
  <si>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</si>
  <si>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</si>
  <si>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</si>
  <si>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</si>
  <si>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</si>
  <si>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</si>
  <si>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</si>
  <si>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</si>
  <si>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</si>
  <si>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</si>
  <si>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</si>
  <si>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</si>
  <si>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</si>
  <si>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</si>
  <si>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</si>
  <si>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</si>
  <si>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</si>
  <si>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</si>
  <si>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</si>
  <si>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</si>
  <si>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</si>
  <si>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</si>
  <si>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</si>
  <si>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</si>
  <si>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</si>
  <si>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</si>
  <si>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</si>
  <si>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</si>
  <si>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</si>
  <si>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</si>
  <si>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</si>
  <si>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</si>
  <si>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</si>
  <si>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</si>
  <si>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</si>
  <si>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</si>
  <si>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</si>
  <si>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</si>
  <si>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</si>
  <si>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</si>
  <si>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</si>
  <si>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</si>
  <si>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</si>
  <si>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</si>
  <si>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</si>
  <si>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</si>
  <si>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</si>
  <si>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</si>
  <si>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</si>
  <si>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</si>
  <si>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</si>
  <si>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</si>
  <si>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</si>
  <si>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</si>
  <si>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</si>
  <si>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</si>
  <si>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</si>
  <si>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</si>
  <si>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</si>
  <si>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</si>
  <si>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</si>
  <si>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</si>
  <si>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</si>
  <si>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</si>
  <si>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</si>
  <si>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</si>
  <si>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</si>
  <si>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</si>
  <si>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</si>
  <si>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</si>
  <si>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</si>
  <si>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</si>
  <si>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</si>
  <si>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</si>
  <si>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1.31</t>
  </si>
  <si>
    <t>▲ 7.55</t>
  </si>
  <si>
    <t>上水道事業会計</t>
  </si>
  <si>
    <t>一般会計</t>
  </si>
  <si>
    <t>下水道事業会計</t>
  </si>
  <si>
    <t>介護保険特別会計</t>
  </si>
  <si>
    <t>国民健康保険特別会計</t>
  </si>
  <si>
    <t>太陽光発電事業特別会計</t>
  </si>
  <si>
    <t>学校給食事業特別会計</t>
  </si>
  <si>
    <t>後期高齢者医療特別会計</t>
  </si>
  <si>
    <t>その他会計（赤字）</t>
  </si>
  <si>
    <t>▲ 0.03</t>
  </si>
  <si>
    <t>その他会計（黒字）</t>
  </si>
  <si>
    <t>（百万円）</t>
    <phoneticPr fontId="5"/>
  </si>
  <si>
    <t>H30</t>
    <phoneticPr fontId="5"/>
  </si>
  <si>
    <t>R01</t>
    <phoneticPr fontId="5"/>
  </si>
  <si>
    <t>R02</t>
    <phoneticPr fontId="5"/>
  </si>
  <si>
    <t>R03</t>
    <phoneticPr fontId="5"/>
  </si>
  <si>
    <t>R04</t>
    <phoneticPr fontId="5"/>
  </si>
  <si>
    <t>-</t>
    <phoneticPr fontId="2"/>
  </si>
  <si>
    <t>榛東村土地開発公社</t>
    <rPh sb="0" eb="3">
      <t>シントウムラ</t>
    </rPh>
    <rPh sb="3" eb="5">
      <t>トチ</t>
    </rPh>
    <rPh sb="5" eb="7">
      <t>カイハツ</t>
    </rPh>
    <rPh sb="7" eb="9">
      <t>コウシャ</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</si>
  <si>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</si>
  <si>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</si>
  <si>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</si>
  <si>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</si>
  <si>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</si>
  <si>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</si>
  <si>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</si>
  <si>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</si>
  <si>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教育施設整備基金</t>
    <phoneticPr fontId="5"/>
  </si>
  <si>
    <t>農業用水維持管理基金</t>
    <phoneticPr fontId="2"/>
  </si>
  <si>
    <t>社会福祉施設整備基金</t>
    <phoneticPr fontId="2"/>
  </si>
  <si>
    <t>再編関連移転等交付金基金</t>
    <phoneticPr fontId="2"/>
  </si>
  <si>
    <t>農業災害基金</t>
    <rPh sb="0" eb="2">
      <t>ノウギョウ</t>
    </rPh>
    <rPh sb="2" eb="4">
      <t>サイガイ</t>
    </rPh>
    <rPh sb="4" eb="6">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</si>
  <si>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</si>
  <si>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</si>
  <si>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</si>
  <si>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</si>
  <si>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将来負担比率の数値は算定されない。
有形固定資産減価償却率は類似団体と比べて高い水準であるため、個別施設計画に基づき計画的な維持管理に取り組んでいく。</t>
    <rPh sb="0" eb="2">
      <t>ショウライ</t>
    </rPh>
    <rPh sb="2" eb="4">
      <t>フタン</t>
    </rPh>
    <rPh sb="4" eb="6">
      <t>ヒリツ</t>
    </rPh>
    <rPh sb="7" eb="9">
      <t>スウチ</t>
    </rPh>
    <rPh sb="10" eb="12">
      <t>サンテイ</t>
    </rPh>
    <rPh sb="18" eb="20">
      <t>ユウケイ</t>
    </rPh>
    <rPh sb="20" eb="22">
      <t>コテイ</t>
    </rPh>
    <rPh sb="22" eb="24">
      <t>シサン</t>
    </rPh>
    <rPh sb="24" eb="26">
      <t>ゲンカ</t>
    </rPh>
    <rPh sb="26" eb="28">
      <t>ショウキャク</t>
    </rPh>
    <rPh sb="28" eb="29">
      <t>リツ</t>
    </rPh>
    <rPh sb="30" eb="32">
      <t>ルイジ</t>
    </rPh>
    <rPh sb="32" eb="34">
      <t>ダンタイ</t>
    </rPh>
    <rPh sb="35" eb="36">
      <t>クラ</t>
    </rPh>
    <rPh sb="38" eb="39">
      <t>タカ</t>
    </rPh>
    <rPh sb="40" eb="42">
      <t>スイジュン</t>
    </rPh>
    <rPh sb="48" eb="50">
      <t>コベツ</t>
    </rPh>
    <rPh sb="50" eb="52">
      <t>シセツ</t>
    </rPh>
    <rPh sb="52" eb="54">
      <t>ケイカク</t>
    </rPh>
    <rPh sb="55" eb="56">
      <t>モト</t>
    </rPh>
    <rPh sb="58" eb="60">
      <t>ケイカク</t>
    </rPh>
    <rPh sb="60" eb="61">
      <t>テキ</t>
    </rPh>
    <rPh sb="62" eb="64">
      <t>イジ</t>
    </rPh>
    <rPh sb="64" eb="66">
      <t>カンリ</t>
    </rPh>
    <rPh sb="67" eb="68">
      <t>ト</t>
    </rPh>
    <rPh sb="69" eb="7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</si>
  <si>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</si>
  <si>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</si>
  <si>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</si>
  <si>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</si>
  <si>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</si>
  <si>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</si>
  <si>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将来負担比率の数値は算定されない。
実質公債費比率は類似団体よりも高い。今後は据置期間の設定や借入期間を長く設定し上昇を抑え負担を平準化する。</t>
    <rPh sb="0" eb="2">
      <t>ショウライ</t>
    </rPh>
    <rPh sb="2" eb="4">
      <t>フタン</t>
    </rPh>
    <rPh sb="4" eb="6">
      <t>ヒリツ</t>
    </rPh>
    <rPh sb="7" eb="9">
      <t>スウチ</t>
    </rPh>
    <rPh sb="10" eb="12">
      <t>サンテイ</t>
    </rPh>
    <rPh sb="18" eb="20">
      <t>ジッシツ</t>
    </rPh>
    <rPh sb="20" eb="23">
      <t>コウサイヒ</t>
    </rPh>
    <rPh sb="23" eb="25">
      <t>ヒリツ</t>
    </rPh>
    <rPh sb="26" eb="28">
      <t>ルイジ</t>
    </rPh>
    <rPh sb="28" eb="30">
      <t>ダンタイ</t>
    </rPh>
    <rPh sb="33" eb="34">
      <t>タカ</t>
    </rPh>
    <rPh sb="36" eb="38">
      <t>コンゴ</t>
    </rPh>
    <rPh sb="39" eb="41">
      <t>スエオキ</t>
    </rPh>
    <rPh sb="41" eb="43">
      <t>キカン</t>
    </rPh>
    <rPh sb="44" eb="46">
      <t>セッテイ</t>
    </rPh>
    <rPh sb="47" eb="49">
      <t>カリイレ</t>
    </rPh>
    <rPh sb="49" eb="51">
      <t>キカン</t>
    </rPh>
    <rPh sb="52" eb="53">
      <t>ナガ</t>
    </rPh>
    <rPh sb="54" eb="56">
      <t>セッテイ</t>
    </rPh>
    <rPh sb="57" eb="59">
      <t>ジョウショウ</t>
    </rPh>
    <rPh sb="60" eb="61">
      <t>オサ</t>
    </rPh>
    <rPh sb="62" eb="64">
      <t>フタン</t>
    </rPh>
    <rPh sb="65" eb="67">
      <t>ヘイジュン</t>
    </rPh>
    <rPh sb="67" eb="68">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</si>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</sst>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F3FF0A-3F8B-4EDA-AD87-18606EFD62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FC2B-4101-95C6-23353E5AEB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38754</c:v>
                </c:pt>
                <c:pt idx="1">
                  <c:v>31615</c:v>
                </c:pt>
                <c:pt idx="2">
                  <c:v>46675</c:v>
                </c:pt>
                <c:pt idx="3">
                  <c:v>64291</c:v>
                </c:pt>
                <c:pt idx="4">
                  <c:v>46677</c:v>
                </c:pt>
              </c:numCache>
            </c:numRef>
          </c:val>
          <c:smooth val="0"/>
          <c:extLst>
            <c:ext xmlns:c16="http://schemas.microsoft.com/office/drawing/2014/chart" uri="{C3380CC4-5D6E-409C-BE32-E72D297353CC}">
              <c16:uniqueId val="{00000001-FC2B-4101-95C6-23353E5AEB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c:v>
                </c:pt>
                <c:pt idx="1">
                  <c:v>7.69</c:v>
                </c:pt>
                <c:pt idx="2">
                  <c:v>5.81</c:v>
                </c:pt>
                <c:pt idx="3">
                  <c:v>9.52</c:v>
                </c:pt>
                <c:pt idx="4">
                  <c:v>4.7699999999999996</c:v>
                </c:pt>
              </c:numCache>
            </c:numRef>
          </c:val>
          <c:extLst>
            <c:ext xmlns:c16="http://schemas.microsoft.com/office/drawing/2014/chart" uri="{C3380CC4-5D6E-409C-BE32-E72D297353CC}">
              <c16:uniqueId val="{00000000-5250-444B-9475-D4C6A851D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69.569999999999993</c:v>
                </c:pt>
                <c:pt idx="1">
                  <c:v>66.040000000000006</c:v>
                </c:pt>
                <c:pt idx="2">
                  <c:v>61.71</c:v>
                </c:pt>
                <c:pt idx="3">
                  <c:v>58.06</c:v>
                </c:pt>
                <c:pt idx="4">
                  <c:v>56.16</c:v>
                </c:pt>
              </c:numCache>
            </c:numRef>
          </c:val>
          <c:extLst>
            <c:ext xmlns:c16="http://schemas.microsoft.com/office/drawing/2014/chart" uri="{C3380CC4-5D6E-409C-BE32-E72D297353CC}">
              <c16:uniqueId val="{00000001-5250-444B-9475-D4C6A851D3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2.4900000000000002</c:v>
                </c:pt>
                <c:pt idx="2">
                  <c:v>-1.31</c:v>
                </c:pt>
                <c:pt idx="3">
                  <c:v>4.0999999999999996</c:v>
                </c:pt>
                <c:pt idx="4">
                  <c:v>-7.55</c:v>
                </c:pt>
              </c:numCache>
            </c:numRef>
          </c:val>
          <c:smooth val="0"/>
          <c:extLst>
            <c:ext xmlns:c16="http://schemas.microsoft.com/office/drawing/2014/chart" uri="{C3380CC4-5D6E-409C-BE32-E72D297353CC}">
              <c16:uniqueId val="{00000002-5250-444B-9475-D4C6A851D3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0.17</c:v>
                </c:pt>
                <c:pt idx="6">
                  <c:v>#N/A</c:v>
                </c:pt>
                <c:pt idx="7">
                  <c:v>0.51</c:v>
                </c:pt>
                <c:pt idx="8">
                  <c:v>0</c:v>
                </c:pt>
                <c:pt idx="9">
                  <c:v>0</c:v>
                </c:pt>
              </c:numCache>
            </c:numRef>
          </c:val>
          <c:extLst>
            <c:ext xmlns:c16="http://schemas.microsoft.com/office/drawing/2014/chart" uri="{C3380CC4-5D6E-409C-BE32-E72D297353CC}">
              <c16:uniqueId val="{00000000-97A9-4B19-88DC-6D6CEFBA7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7A9-4B19-88DC-6D6CEFBA73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A9-4B19-88DC-6D6CEFBA73D5}"/>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7A9-4B19-88DC-6D6CEFBA73D5}"/>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0.08</c:v>
                </c:pt>
                <c:pt idx="6">
                  <c:v>#N/A</c:v>
                </c:pt>
                <c:pt idx="7">
                  <c:v>0.12</c:v>
                </c:pt>
                <c:pt idx="8">
                  <c:v>#N/A</c:v>
                </c:pt>
                <c:pt idx="9">
                  <c:v>0</c:v>
                </c:pt>
              </c:numCache>
            </c:numRef>
          </c:val>
          <c:extLst>
            <c:ext xmlns:c16="http://schemas.microsoft.com/office/drawing/2014/chart" uri="{C3380CC4-5D6E-409C-BE32-E72D297353CC}">
              <c16:uniqueId val="{00000004-97A9-4B19-88DC-6D6CEFBA73D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0.98</c:v>
                </c:pt>
                <c:pt idx="4">
                  <c:v>#N/A</c:v>
                </c:pt>
                <c:pt idx="5">
                  <c:v>0.95</c:v>
                </c:pt>
                <c:pt idx="6">
                  <c:v>#N/A</c:v>
                </c:pt>
                <c:pt idx="7">
                  <c:v>1.5</c:v>
                </c:pt>
                <c:pt idx="8">
                  <c:v>#N/A</c:v>
                </c:pt>
                <c:pt idx="9">
                  <c:v>7.0000000000000007E-2</c:v>
                </c:pt>
              </c:numCache>
            </c:numRef>
          </c:val>
          <c:extLst>
            <c:ext xmlns:c16="http://schemas.microsoft.com/office/drawing/2014/chart" uri="{C3380CC4-5D6E-409C-BE32-E72D297353CC}">
              <c16:uniqueId val="{00000005-97A9-4B19-88DC-6D6CEFBA73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0.54</c:v>
                </c:pt>
                <c:pt idx="4">
                  <c:v>#N/A</c:v>
                </c:pt>
                <c:pt idx="5">
                  <c:v>0.78</c:v>
                </c:pt>
                <c:pt idx="6">
                  <c:v>#N/A</c:v>
                </c:pt>
                <c:pt idx="7">
                  <c:v>0.72</c:v>
                </c:pt>
                <c:pt idx="8">
                  <c:v>#N/A</c:v>
                </c:pt>
                <c:pt idx="9">
                  <c:v>0.38</c:v>
                </c:pt>
              </c:numCache>
            </c:numRef>
          </c:val>
          <c:extLst>
            <c:ext xmlns:c16="http://schemas.microsoft.com/office/drawing/2014/chart" uri="{C3380CC4-5D6E-409C-BE32-E72D297353CC}">
              <c16:uniqueId val="{00000006-97A9-4B19-88DC-6D6CEFBA73D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3.85</c:v>
                </c:pt>
              </c:numCache>
            </c:numRef>
          </c:val>
          <c:extLst>
            <c:ext xmlns:c16="http://schemas.microsoft.com/office/drawing/2014/chart" uri="{C3380CC4-5D6E-409C-BE32-E72D297353CC}">
              <c16:uniqueId val="{00000007-97A9-4B19-88DC-6D6CEFBA73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4.54</c:v>
                </c:pt>
                <c:pt idx="2">
                  <c:v>#N/A</c:v>
                </c:pt>
                <c:pt idx="3">
                  <c:v>7.66</c:v>
                </c:pt>
                <c:pt idx="4">
                  <c:v>#N/A</c:v>
                </c:pt>
                <c:pt idx="5">
                  <c:v>5.63</c:v>
                </c:pt>
                <c:pt idx="6">
                  <c:v>#N/A</c:v>
                </c:pt>
                <c:pt idx="7">
                  <c:v>9.52</c:v>
                </c:pt>
                <c:pt idx="8">
                  <c:v>#N/A</c:v>
                </c:pt>
                <c:pt idx="9">
                  <c:v>4.76</c:v>
                </c:pt>
              </c:numCache>
            </c:numRef>
          </c:val>
          <c:extLst>
            <c:ext xmlns:c16="http://schemas.microsoft.com/office/drawing/2014/chart" uri="{C3380CC4-5D6E-409C-BE32-E72D297353CC}">
              <c16:uniqueId val="{00000008-97A9-4B19-88DC-6D6CEFBA73D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13.98</c:v>
                </c:pt>
                <c:pt idx="2">
                  <c:v>#N/A</c:v>
                </c:pt>
                <c:pt idx="3">
                  <c:v>14.94</c:v>
                </c:pt>
                <c:pt idx="4">
                  <c:v>#N/A</c:v>
                </c:pt>
                <c:pt idx="5">
                  <c:v>15.95</c:v>
                </c:pt>
                <c:pt idx="6">
                  <c:v>#N/A</c:v>
                </c:pt>
                <c:pt idx="7">
                  <c:v>16.78</c:v>
                </c:pt>
                <c:pt idx="8">
                  <c:v>#N/A</c:v>
                </c:pt>
                <c:pt idx="9">
                  <c:v>18.739999999999998</c:v>
                </c:pt>
              </c:numCache>
            </c:numRef>
          </c:val>
          <c:extLst>
            <c:ext xmlns:c16="http://schemas.microsoft.com/office/drawing/2014/chart" uri="{C3380CC4-5D6E-409C-BE32-E72D297353CC}">
              <c16:uniqueId val="{00000009-97A9-4B19-88DC-6D6CEFBA73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395</c:v>
                </c:pt>
                <c:pt idx="5">
                  <c:v>394</c:v>
                </c:pt>
                <c:pt idx="8">
                  <c:v>393</c:v>
                </c:pt>
                <c:pt idx="11">
                  <c:v>392</c:v>
                </c:pt>
                <c:pt idx="14">
                  <c:v>383</c:v>
                </c:pt>
              </c:numCache>
            </c:numRef>
          </c:val>
          <c:extLst>
            <c:ext xmlns:c16="http://schemas.microsoft.com/office/drawing/2014/chart" uri="{C3380CC4-5D6E-409C-BE32-E72D297353CC}">
              <c16:uniqueId val="{00000000-FB2D-4F35-BF36-F10AED0C8A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2D-4F35-BF36-F10AED0C8A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FB2D-4F35-BF36-F10AED0C8A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c:v>
                </c:pt>
                <c:pt idx="3">
                  <c:v>32</c:v>
                </c:pt>
                <c:pt idx="6">
                  <c:v>33</c:v>
                </c:pt>
                <c:pt idx="9">
                  <c:v>30</c:v>
                </c:pt>
                <c:pt idx="12">
                  <c:v>30</c:v>
                </c:pt>
              </c:numCache>
            </c:numRef>
          </c:val>
          <c:extLst>
            <c:ext xmlns:c16="http://schemas.microsoft.com/office/drawing/2014/chart" uri="{C3380CC4-5D6E-409C-BE32-E72D297353CC}">
              <c16:uniqueId val="{00000003-FB2D-4F35-BF36-F10AED0C8A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c:v>
                </c:pt>
                <c:pt idx="3">
                  <c:v>257</c:v>
                </c:pt>
                <c:pt idx="6">
                  <c:v>269</c:v>
                </c:pt>
                <c:pt idx="9">
                  <c:v>268</c:v>
                </c:pt>
                <c:pt idx="12">
                  <c:v>277</c:v>
                </c:pt>
              </c:numCache>
            </c:numRef>
          </c:val>
          <c:extLst>
            <c:ext xmlns:c16="http://schemas.microsoft.com/office/drawing/2014/chart" uri="{C3380CC4-5D6E-409C-BE32-E72D297353CC}">
              <c16:uniqueId val="{00000004-FB2D-4F35-BF36-F10AED0C8A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2D-4F35-BF36-F10AED0C8A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2D-4F35-BF36-F10AED0C8A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427</c:v>
                </c:pt>
                <c:pt idx="3">
                  <c:v>360</c:v>
                </c:pt>
                <c:pt idx="6">
                  <c:v>340</c:v>
                </c:pt>
                <c:pt idx="9">
                  <c:v>341</c:v>
                </c:pt>
                <c:pt idx="12">
                  <c:v>318</c:v>
                </c:pt>
              </c:numCache>
            </c:numRef>
          </c:val>
          <c:extLst>
            <c:ext xmlns:c16="http://schemas.microsoft.com/office/drawing/2014/chart" uri="{C3380CC4-5D6E-409C-BE32-E72D297353CC}">
              <c16:uniqueId val="{00000007-FB2D-4F35-BF36-F10AED0C8A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318</c:v>
                </c:pt>
                <c:pt idx="2">
                  <c:v>#N/A</c:v>
                </c:pt>
                <c:pt idx="3">
                  <c:v>#N/A</c:v>
                </c:pt>
                <c:pt idx="4">
                  <c:v>263</c:v>
                </c:pt>
                <c:pt idx="5">
                  <c:v>#N/A</c:v>
                </c:pt>
                <c:pt idx="6">
                  <c:v>#N/A</c:v>
                </c:pt>
                <c:pt idx="7">
                  <c:v>257</c:v>
                </c:pt>
                <c:pt idx="8">
                  <c:v>#N/A</c:v>
                </c:pt>
                <c:pt idx="9">
                  <c:v>#N/A</c:v>
                </c:pt>
                <c:pt idx="10">
                  <c:v>255</c:v>
                </c:pt>
                <c:pt idx="11">
                  <c:v>#N/A</c:v>
                </c:pt>
                <c:pt idx="12">
                  <c:v>#N/A</c:v>
                </c:pt>
                <c:pt idx="13">
                  <c:v>250</c:v>
                </c:pt>
                <c:pt idx="14">
                  <c:v>#N/A</c:v>
                </c:pt>
              </c:numCache>
            </c:numRef>
          </c:val>
          <c:smooth val="0"/>
          <c:extLst>
            <c:ext xmlns:c16="http://schemas.microsoft.com/office/drawing/2014/chart" uri="{C3380CC4-5D6E-409C-BE32-E72D297353CC}">
              <c16:uniqueId val="{00000008-FB2D-4F35-BF36-F10AED0C8A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4575</c:v>
                </c:pt>
                <c:pt idx="5">
                  <c:v>4454</c:v>
                </c:pt>
                <c:pt idx="8">
                  <c:v>4397</c:v>
                </c:pt>
                <c:pt idx="11">
                  <c:v>4229</c:v>
                </c:pt>
                <c:pt idx="14">
                  <c:v>4004</c:v>
                </c:pt>
              </c:numCache>
            </c:numRef>
          </c:val>
          <c:extLst>
            <c:ext xmlns:c16="http://schemas.microsoft.com/office/drawing/2014/chart" uri="{C3380CC4-5D6E-409C-BE32-E72D297353CC}">
              <c16:uniqueId val="{00000000-18CE-4CF7-A6EE-5AC0B221B4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13</c:v>
                </c:pt>
                <c:pt idx="8">
                  <c:v>5</c:v>
                </c:pt>
                <c:pt idx="11">
                  <c:v>0</c:v>
                </c:pt>
                <c:pt idx="14">
                  <c:v>0</c:v>
                </c:pt>
              </c:numCache>
            </c:numRef>
          </c:val>
          <c:extLst>
            <c:ext xmlns:c16="http://schemas.microsoft.com/office/drawing/2014/chart" uri="{C3380CC4-5D6E-409C-BE32-E72D297353CC}">
              <c16:uniqueId val="{00000001-18CE-4CF7-A6EE-5AC0B221B4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5417</c:v>
                </c:pt>
                <c:pt idx="5">
                  <c:v>5289</c:v>
                </c:pt>
                <c:pt idx="8">
                  <c:v>5412</c:v>
                </c:pt>
                <c:pt idx="11">
                  <c:v>5635</c:v>
                </c:pt>
                <c:pt idx="14">
                  <c:v>5972</c:v>
                </c:pt>
              </c:numCache>
            </c:numRef>
          </c:val>
          <c:extLst>
            <c:ext xmlns:c16="http://schemas.microsoft.com/office/drawing/2014/chart" uri="{C3380CC4-5D6E-409C-BE32-E72D297353CC}">
              <c16:uniqueId val="{00000002-18CE-4CF7-A6EE-5AC0B221B4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CE-4CF7-A6EE-5AC0B221B4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CE-4CF7-A6EE-5AC0B221B4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18CE-4CF7-A6EE-5AC0B221B4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866</c:v>
                </c:pt>
                <c:pt idx="3">
                  <c:v>797</c:v>
                </c:pt>
                <c:pt idx="6">
                  <c:v>786</c:v>
                </c:pt>
                <c:pt idx="9">
                  <c:v>753</c:v>
                </c:pt>
                <c:pt idx="12">
                  <c:v>760</c:v>
                </c:pt>
              </c:numCache>
            </c:numRef>
          </c:val>
          <c:extLst>
            <c:ext xmlns:c16="http://schemas.microsoft.com/office/drawing/2014/chart" uri="{C3380CC4-5D6E-409C-BE32-E72D297353CC}">
              <c16:uniqueId val="{00000006-18CE-4CF7-A6EE-5AC0B221B4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201</c:v>
                </c:pt>
                <c:pt idx="3">
                  <c:v>176</c:v>
                </c:pt>
                <c:pt idx="6">
                  <c:v>177</c:v>
                </c:pt>
                <c:pt idx="9">
                  <c:v>207</c:v>
                </c:pt>
                <c:pt idx="12">
                  <c:v>207</c:v>
                </c:pt>
              </c:numCache>
            </c:numRef>
          </c:val>
          <c:extLst>
            <c:ext xmlns:c16="http://schemas.microsoft.com/office/drawing/2014/chart" uri="{C3380CC4-5D6E-409C-BE32-E72D297353CC}">
              <c16:uniqueId val="{00000007-18CE-4CF7-A6EE-5AC0B221B4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3526</c:v>
                </c:pt>
                <c:pt idx="3">
                  <c:v>3437</c:v>
                </c:pt>
                <c:pt idx="6">
                  <c:v>3349</c:v>
                </c:pt>
                <c:pt idx="9">
                  <c:v>3254</c:v>
                </c:pt>
                <c:pt idx="12">
                  <c:v>3101</c:v>
                </c:pt>
              </c:numCache>
            </c:numRef>
          </c:val>
          <c:extLst>
            <c:ext xmlns:c16="http://schemas.microsoft.com/office/drawing/2014/chart" uri="{C3380CC4-5D6E-409C-BE32-E72D297353CC}">
              <c16:uniqueId val="{00000008-18CE-4CF7-A6EE-5AC0B221B4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c:v>
                </c:pt>
                <c:pt idx="3">
                  <c:v>60</c:v>
                </c:pt>
                <c:pt idx="6">
                  <c:v>52</c:v>
                </c:pt>
                <c:pt idx="9">
                  <c:v>44</c:v>
                </c:pt>
                <c:pt idx="12">
                  <c:v>35</c:v>
                </c:pt>
              </c:numCache>
            </c:numRef>
          </c:val>
          <c:extLst>
            <c:ext xmlns:c16="http://schemas.microsoft.com/office/drawing/2014/chart" uri="{C3380CC4-5D6E-409C-BE32-E72D297353CC}">
              <c16:uniqueId val="{00000009-18CE-4CF7-A6EE-5AC0B221B4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2515</c:v>
                </c:pt>
                <c:pt idx="3">
                  <c:v>2274</c:v>
                </c:pt>
                <c:pt idx="6">
                  <c:v>2200</c:v>
                </c:pt>
                <c:pt idx="9">
                  <c:v>2148</c:v>
                </c:pt>
                <c:pt idx="12">
                  <c:v>1943</c:v>
                </c:pt>
              </c:numCache>
            </c:numRef>
          </c:val>
          <c:extLst>
            <c:ext xmlns:c16="http://schemas.microsoft.com/office/drawing/2014/chart" uri="{C3380CC4-5D6E-409C-BE32-E72D297353CC}">
              <c16:uniqueId val="{0000000A-18CE-4CF7-A6EE-5AC0B221B4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CE-4CF7-A6EE-5AC0B221B4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2188</c:v>
                </c:pt>
                <c:pt idx="1">
                  <c:v>2189</c:v>
                </c:pt>
                <c:pt idx="2">
                  <c:v>2090</c:v>
                </c:pt>
              </c:numCache>
            </c:numRef>
          </c:val>
          <c:extLst>
            <c:ext xmlns:c16="http://schemas.microsoft.com/office/drawing/2014/chart" uri="{C3380CC4-5D6E-409C-BE32-E72D297353CC}">
              <c16:uniqueId val="{00000000-48F4-405E-B6F6-143A621B88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305</c:v>
                </c:pt>
                <c:pt idx="1">
                  <c:v>375</c:v>
                </c:pt>
                <c:pt idx="2">
                  <c:v>445</c:v>
                </c:pt>
              </c:numCache>
            </c:numRef>
          </c:val>
          <c:extLst>
            <c:ext xmlns:c16="http://schemas.microsoft.com/office/drawing/2014/chart" uri="{C3380CC4-5D6E-409C-BE32-E72D297353CC}">
              <c16:uniqueId val="{00000001-48F4-405E-B6F6-143A621B88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2414</c:v>
                </c:pt>
                <c:pt idx="1">
                  <c:v>2555</c:v>
                </c:pt>
                <c:pt idx="2">
                  <c:v>2878</c:v>
                </c:pt>
              </c:numCache>
            </c:numRef>
          </c:val>
          <c:extLst>
            <c:ext xmlns:c16="http://schemas.microsoft.com/office/drawing/2014/chart" uri="{C3380CC4-5D6E-409C-BE32-E72D297353CC}">
              <c16:uniqueId val="{00000002-48F4-405E-B6F6-143A621B88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{AC84DC30-0259-422A-B9C7-22C2348A5FFB}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CD-4908-84B3-729B2AFD44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{568866F5-5BA6-490A-A571-C17C50F2F418}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D-4908-84B3-729B2AFD44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{467D86A3-65CA-4887-806A-7138A5A29C3E}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D-4908-84B3-729B2AFD44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{658465AF-C507-4A6C-93A7-C53047DD0685}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D-4908-84B3-729B2AFD44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{F9F49F24-257E-4BA5-B84B-3C1AB984F6A3}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D-4908-84B3-729B2AFD449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{D82CC185-8F9E-4591-AE94-1F5119AC1F19}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CD-4908-84B3-729B2AFD449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{5C19B322-F5B1-429D-BFA4-D757941A2EC3}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CD-4908-84B3-729B2AFD449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{31ED5A3A-AA9D-49D0-A456-D200CD1C51F7}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CD-4908-84B3-729B2AFD449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{AF517AB6-9928-4E5A-8F4F-9D0C6F8271B1}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CD-4908-84B3-729B2AFD44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c:v>
                </c:pt>
                <c:pt idx="8">
                  <c:v>80.3</c:v>
                </c:pt>
                <c:pt idx="16">
                  <c:v>79.7</c:v>
                </c:pt>
                <c:pt idx="24">
                  <c:v>79.8</c:v>
                </c:pt>
                <c:pt idx="32">
                  <c:v>79.900000000000006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7CD-4908-84B3-729B2AFD44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{1601035B-0315-4ABC-B5F6-DBFFD9DD1709}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CD-4908-84B3-729B2AFD44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{5B2F9D5A-9368-471B-B306-2607A80D64D7}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D-4908-84B3-729B2AFD44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{140C8987-8215-47DF-BC22-E6C52EE77144}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D-4908-84B3-729B2AFD44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{C32AFA64-E904-4859-8142-E72876FB9EF7}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D-4908-84B3-729B2AFD44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{318FB131-B136-4CA7-824C-B6FAD5B1A2B0}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D-4908-84B3-729B2AFD449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{97CF820F-87AF-471E-BF22-59DB63F6F5D8}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CD-4908-84B3-729B2AFD449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{F941F7AE-D60B-49BC-9AC4-7B156FE71F91}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CD-4908-84B3-729B2AFD449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{C32F04E4-88F5-46ED-88C2-C9D6F856500A}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CD-4908-84B3-729B2AFD449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{9A503A16-4FB3-4FC1-BE06-544262F4CBA5}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CD-4908-84B3-729B2AFD4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C7CD-4908-84B3-729B2AFD449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{73A5CA21-7DA7-4DF9-8069-CFE63627CDC6}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9B-4BBA-BB35-480BCBA2C6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{1B5E90A5-A5A3-4461-A390-2A8A0C8EED89}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9B-4BBA-BB35-480BCBA2C6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{ACFB2C10-9407-4595-9D78-CBA32840CC3E}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9B-4BBA-BB35-480BCBA2C6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{73DF4DEA-E1D9-4ABA-9886-5198343B5D87}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9B-4BBA-BB35-480BCBA2C6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{390F4411-E9EE-42DC-BF9C-585272F61829}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9B-4BBA-BB35-480BCBA2C68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{0070B173-1DC5-4308-A82A-67D42A0C3F5E}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9B-4BBA-BB35-480BCBA2C68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{FA7D61B6-9AC8-4CA3-B4A2-D905DA18A400}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9B-4BBA-BB35-480BCBA2C68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{859E878F-47BE-4F3F-8367-6C37712BF054}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9B-4BBA-BB35-480BCBA2C68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{A1BF717B-B84F-4583-982F-4586B24D270B}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9B-4BBA-BB35-480BCBA2C6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c:v>
                </c:pt>
                <c:pt idx="16">
                  <c:v>9.3000000000000007</c:v>
                </c:pt>
                <c:pt idx="24">
                  <c:v>8.1999999999999993</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99B-4BBA-BB35-480BCBA2C6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{0A42D405-E575-4801-8299-52E13900F703}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9B-4BBA-BB35-480BCBA2C6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{E1A4BA19-C36A-4226-9BE0-0A7949D2E6D9}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9B-4BBA-BB35-480BCBA2C6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{CC0A2208-39E5-4DB1-A37A-D3EF25575039}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9B-4BBA-BB35-480BCBA2C6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{2EB624B3-126E-4E32-964D-50559F4172DE}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9B-4BBA-BB35-480BCBA2C6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{ADBCB5AE-AAC6-449A-9152-37FF8A7A49F5}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9B-4BBA-BB35-480BCBA2C68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{61FCE55B-5FB2-444E-B11C-8D06BDDE68BA}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9B-4BBA-BB35-480BCBA2C68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{A184E37C-255E-4DFC-9546-E2193A2B5C66}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9B-4BBA-BB35-480BCBA2C68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{8FFB1046-AFDE-49C9-B414-FA26060523EE}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9B-4BBA-BB35-480BCBA2C68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{71366730-AD7D-4E7E-99FF-E3C24E8ABE1D}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9B-4BBA-BB35-480BCBA2C6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99B-4BBA-BB35-480BCBA2C68D}"/>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66279D1-828B-47A3-92FB-990AF45772C4}"/>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2173D0-7886-4A04-BDEB-A932981DA41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BC0007A-6E09-475E-9E8E-A143760893B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FAF68A-D7B7-4FFE-8F89-75D8B27828AC}"/>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E3E317-E77C-4815-87BC-6E27CA42F629}"/>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00CCBD2-E550-48C1-BC33-6CF6D1C6A808}"/>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C2806F-13E2-4E9F-BE55-B5F3747D0E2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E29AE21-9E67-4069-B5B3-997990FB1D66}"/>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4FF8627-CA08-4256-B6E9-EB5AB883E7D4}"/>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188E945-01DE-4B5C-9A70-400B2B8776B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5AE4A8E-DDD2-4508-94AF-2D20BBD3A7B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262359-B47D-4A80-BC14-B52E6718D70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AD27C52-BE0B-4015-89E7-EE925B32600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92B35E-4B22-4A1F-AD1D-C8089DE4299D}"/>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5E421B-41A8-403A-BAAC-4BF6BE85DC8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CFCCD1-94AB-4233-A491-26C9D7CD3FBF}"/>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023214-4467-4384-82AB-FA79B5220E6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D33C7B-D3A7-45E1-B26B-560E21F438F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CBE3FEE-E1A6-49CF-8467-711671DF63A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E0286D-03BC-48E6-AD7E-D6F2CB31B61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3D46C19-CD21-410C-A110-85D7D5A3BB4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056AC97-1E4A-4284-A3BD-A2BDDF3565A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6346975-C221-446E-AA4E-282A83E09655}"/>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035553E-AA2F-43FD-A012-468586DB578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715A124-F301-47CD-A670-4954BDBDD26A}"/>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69E5564-4626-4E16-B03B-188B0975473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C296077-056C-4C8D-9E2E-F4DB41F94EE2}"/>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7BBE0B7-D7A9-43BE-82DF-ECCE880F037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28BC4F4-B304-4F39-8AAD-5F5E5216BE15}"/>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A8371C9-BF8A-4643-8B37-7368B84F9E0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8EBEBC4-61D7-45E9-9CAB-B8CAF699D971}"/>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812BB89-6A42-4CDE-B29C-4C13017F9F2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9A76DB-BF24-484C-8911-76E0E8EADB56}"/>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F584C7-E4E2-4C77-BD68-01D38CE00BEE}"/>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5C5F33D-E578-4A4D-9580-92CF6F756F9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8DB3A96-DF1E-40A2-BA13-DAD5CBF9A7D7}"/>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04BA266-11CE-4DFD-9581-1627FEC4491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7434B65-EE53-4997-A65C-C6AFAE832F6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B5AF0FE-E839-44E4-9700-2112AFA4DA5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4080C18-302D-4C94-8032-14B2CB1F3AD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FB1D6D-7C6C-422B-8C4E-86C918E1E41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C7AAF6-F5CA-4DD5-92AB-8F2901456066}"/>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5017C82-0F71-4AEC-8C9F-A69F350670A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9BE7299-D7AD-4E6D-96CE-89639BD3B7B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BD1291-BB1A-4D0B-ABE3-61EAFF2C2BA1}"/>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E277615-AD3F-4F2F-B3E4-5F239DF40B1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C1FA379-B777-430A-ADEC-BE7F265647B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徴収対策に力をいれ、徴収率の向上している影響もあり、類似団体平均を僅かに上回っている。今後は、事業評価に基づく事業の取捨選択により歳出の削減に努め、財政基盤の更なる強化に努める。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B0C6C1B-09AF-4FF2-9DDE-A8DD4A1AB813}"/>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D3A1641-AFBD-48C9-83F9-3451C57E5A19}"/>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7EE9D8D-8FC9-42C4-975E-29149968F49E}"/>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4A0FFDD-A8D3-40FD-A272-0E5E73EC0C8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476186D-63BE-4818-A725-4254A66529A6}"/>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CE8593F-CC84-4481-B696-E1A6687AA227}"/>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2527667-789E-474D-A7AA-4FD8B4C42132}"/>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4DB42645-51C1-49E2-BA8C-847271D23BC7}"/>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361B9C4-00FF-4B5A-8F95-EB57E777F873}"/>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957D932-F917-4149-9B30-CB738E702E9E}"/>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4B8F5EA-B64C-4129-B4A8-4A65ED2788B1}"/>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DE20EE7-1CB6-4286-A401-4D016EFEE25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BA74354-0465-4E92-B36F-E9D26AB61867}"/>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1AAD6F4-52F4-4632-A24A-A83068D52F6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31B5C91-7DF3-4F93-8A6A-9AFF2CDD7DB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7885B4F-187C-482E-88BD-CD2E2A85A23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EBC06FAD-C7EF-424A-A795-316A1FD88B37}"/>
            </a:ext>
          </a:extLst>
        </xdr:cNvPr>
        <xdr:cNvCxnSpPr/>
      </xdr:nvCxnSpPr>
      <xdr:spPr>
        <a:xfrm flipV="1">
          <a:off x="4514850" y="6089952"/>
          <a:ext cx="0" cy="1247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D7330C1D-DBCA-4298-A84F-CB38569CF3CD}"/>
            </a:ext>
          </a:extLst>
        </xdr:cNvPr>
        <xdr:cNvSpPr txBox="1"/>
      </xdr:nvSpPr>
      <xdr:spPr>
        <a:xfrm>
          <a:off x="458470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33023B3-2501-4D01-9298-A0042BA6974B}"/>
            </a:ext>
          </a:extLst>
        </xdr:cNvPr>
        <xdr:cNvCxnSpPr/>
      </xdr:nvCxnSpPr>
      <xdr:spPr>
        <a:xfrm>
          <a:off x="442595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CC097EE8-8DF5-410C-8A48-E36495DEB012}"/>
            </a:ext>
          </a:extLst>
        </xdr:cNvPr>
        <xdr:cNvSpPr txBox="1"/>
      </xdr:nvSpPr>
      <xdr:spPr>
        <a:xfrm>
          <a:off x="4584700" y="5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3E946D7F-0E2A-42FA-B680-19BEAB00B93E}"/>
            </a:ext>
          </a:extLst>
        </xdr:cNvPr>
        <xdr:cNvCxnSpPr/>
      </xdr:nvCxnSpPr>
      <xdr:spPr>
        <a:xfrm>
          <a:off x="4425950" y="6089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158557FA-3A92-463C-9C35-49129E59B850}"/>
            </a:ext>
          </a:extLst>
        </xdr:cNvPr>
        <xdr:cNvCxnSpPr/>
      </xdr:nvCxnSpPr>
      <xdr:spPr>
        <a:xfrm>
          <a:off x="3752850" y="694810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ACE019DD-FAC9-43AE-BD2F-CCC875F47193}"/>
            </a:ext>
          </a:extLst>
        </xdr:cNvPr>
        <xdr:cNvSpPr txBox="1"/>
      </xdr:nvSpPr>
      <xdr:spPr>
        <a:xfrm>
          <a:off x="4584700" y="700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2E6D0983-7DED-4551-9990-07F30C926F4B}"/>
            </a:ext>
          </a:extLst>
        </xdr:cNvPr>
        <xdr:cNvSpPr/>
      </xdr:nvSpPr>
      <xdr:spPr>
        <a:xfrm>
          <a:off x="4464050" y="703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4CFD7EB8-B577-446F-B499-4081C7E3C800}"/>
            </a:ext>
          </a:extLst>
        </xdr:cNvPr>
        <xdr:cNvCxnSpPr/>
      </xdr:nvCxnSpPr>
      <xdr:spPr>
        <a:xfrm>
          <a:off x="2940050" y="6936619"/>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72F205B-9D70-427C-8A3B-6361EF6EC7ED}"/>
            </a:ext>
          </a:extLst>
        </xdr:cNvPr>
        <xdr:cNvSpPr/>
      </xdr:nvSpPr>
      <xdr:spPr>
        <a:xfrm>
          <a:off x="3702050" y="7023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D5062C17-7FE2-416A-96E7-74350DF837FB}"/>
            </a:ext>
          </a:extLst>
        </xdr:cNvPr>
        <xdr:cNvSpPr txBox="1"/>
      </xdr:nvSpPr>
      <xdr:spPr>
        <a:xfrm>
          <a:off x="3409950" y="710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378081D1-F036-4A0E-A070-8D64BC5D7B01}"/>
            </a:ext>
          </a:extLst>
        </xdr:cNvPr>
        <xdr:cNvCxnSpPr/>
      </xdr:nvCxnSpPr>
      <xdr:spPr>
        <a:xfrm>
          <a:off x="2127250" y="69366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0D2F955-411C-49A5-9D84-B85586131E0A}"/>
            </a:ext>
          </a:extLst>
        </xdr:cNvPr>
        <xdr:cNvSpPr/>
      </xdr:nvSpPr>
      <xdr:spPr>
        <a:xfrm>
          <a:off x="2889250" y="70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6A7B5EFE-B748-406F-8BF2-7DE551976E81}"/>
            </a:ext>
          </a:extLst>
        </xdr:cNvPr>
        <xdr:cNvSpPr txBox="1"/>
      </xdr:nvSpPr>
      <xdr:spPr>
        <a:xfrm>
          <a:off x="2597150" y="708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F18E9CCE-F08D-409A-BA51-E9D33779865D}"/>
            </a:ext>
          </a:extLst>
        </xdr:cNvPr>
        <xdr:cNvCxnSpPr/>
      </xdr:nvCxnSpPr>
      <xdr:spPr>
        <a:xfrm>
          <a:off x="1333500" y="693661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8C379B73-E7E7-4580-95E1-18FB9B1C778F}"/>
            </a:ext>
          </a:extLst>
        </xdr:cNvPr>
        <xdr:cNvSpPr/>
      </xdr:nvSpPr>
      <xdr:spPr>
        <a:xfrm>
          <a:off x="20955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1CD5E9B0-6394-4804-AB1C-5FEB232A7C75}"/>
            </a:ext>
          </a:extLst>
        </xdr:cNvPr>
        <xdr:cNvSpPr txBox="1"/>
      </xdr:nvSpPr>
      <xdr:spPr>
        <a:xfrm>
          <a:off x="17843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DBCD9DD2-2F77-44D4-B212-050EB709C440}"/>
            </a:ext>
          </a:extLst>
        </xdr:cNvPr>
        <xdr:cNvSpPr/>
      </xdr:nvSpPr>
      <xdr:spPr>
        <a:xfrm>
          <a:off x="1282700" y="6977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B7C95C24-ACC0-4257-BBC9-9332DA155F8B}"/>
            </a:ext>
          </a:extLst>
        </xdr:cNvPr>
        <xdr:cNvSpPr txBox="1"/>
      </xdr:nvSpPr>
      <xdr:spPr>
        <a:xfrm>
          <a:off x="971550" y="70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9EDFBEE-E055-4D86-B93E-8315DBB98C8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C848DA-0F3A-4D1F-89DE-C88734585B0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DD710E-3810-4EEB-8DA7-34C24BB54825}"/>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0DF962A-8838-433C-9889-B9A1104D7F7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52752B5-DAE5-4D9F-AF15-697ADBFF4B6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7A2FCB38-7DF2-48B1-B66B-0B6204916B9A}"/>
            </a:ext>
          </a:extLst>
        </xdr:cNvPr>
        <xdr:cNvSpPr/>
      </xdr:nvSpPr>
      <xdr:spPr>
        <a:xfrm>
          <a:off x="4464050" y="6926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5E7333B5-89C8-4B97-9BDA-7C11D357A77C}"/>
            </a:ext>
          </a:extLst>
        </xdr:cNvPr>
        <xdr:cNvSpPr txBox="1"/>
      </xdr:nvSpPr>
      <xdr:spPr>
        <a:xfrm>
          <a:off x="4584700" y="677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89F7B6E0-57AA-4D08-A501-F27C22FE1FD0}"/>
            </a:ext>
          </a:extLst>
        </xdr:cNvPr>
        <xdr:cNvSpPr/>
      </xdr:nvSpPr>
      <xdr:spPr>
        <a:xfrm>
          <a:off x="3702050" y="6903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E6165578-7541-4666-9D2B-ADB3E48C0C3B}"/>
            </a:ext>
          </a:extLst>
        </xdr:cNvPr>
        <xdr:cNvSpPr txBox="1"/>
      </xdr:nvSpPr>
      <xdr:spPr>
        <a:xfrm>
          <a:off x="3409950" y="667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3487BF34-CCA2-4019-AC93-95C6E9D15DAB}"/>
            </a:ext>
          </a:extLst>
        </xdr:cNvPr>
        <xdr:cNvSpPr/>
      </xdr:nvSpPr>
      <xdr:spPr>
        <a:xfrm>
          <a:off x="2889250" y="6892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A9F963D9-83D9-4F6B-A74C-F46731EA74AE}"/>
            </a:ext>
          </a:extLst>
        </xdr:cNvPr>
        <xdr:cNvSpPr txBox="1"/>
      </xdr:nvSpPr>
      <xdr:spPr>
        <a:xfrm>
          <a:off x="25971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29840156-651B-40E8-8626-79AEA794E471}"/>
            </a:ext>
          </a:extLst>
        </xdr:cNvPr>
        <xdr:cNvSpPr/>
      </xdr:nvSpPr>
      <xdr:spPr>
        <a:xfrm>
          <a:off x="20955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54C6A2E-8288-4BFE-8D4E-0DC62C588E31}"/>
            </a:ext>
          </a:extLst>
        </xdr:cNvPr>
        <xdr:cNvSpPr txBox="1"/>
      </xdr:nvSpPr>
      <xdr:spPr>
        <a:xfrm>
          <a:off x="17843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6D40CAD9-21C0-4E1E-98E0-8BCBA7D48E95}"/>
            </a:ext>
          </a:extLst>
        </xdr:cNvPr>
        <xdr:cNvSpPr/>
      </xdr:nvSpPr>
      <xdr:spPr>
        <a:xfrm>
          <a:off x="12827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3F68D5F9-DC93-4727-BF51-2C9B7E7E8059}"/>
            </a:ext>
          </a:extLst>
        </xdr:cNvPr>
        <xdr:cNvSpPr txBox="1"/>
      </xdr:nvSpPr>
      <xdr:spPr>
        <a:xfrm>
          <a:off x="971550" y="66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5986A02-29FC-4D56-ABEC-A9188C6A853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AFC7C88-7C3D-468E-9813-F992CCD83E37}"/>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55AA69A-DD3A-4EFD-A8E2-6E4BC87AC50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070784A-2FF0-41D6-9F39-9C51A0A344C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B206354-9A47-47BA-A2F3-175F2AA61BEB}"/>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6CE1BFE-70E5-4848-BC7B-6D44904E9271}"/>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D5C5000-5511-495C-964B-CB00FDB181B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CE64AD9-B650-42AD-8951-A1E829C2ED54}"/>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AF51EA87-ED54-4DD3-8D75-05CDE816CC7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606F467-EF67-4AF5-B25E-677CD43F720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FDE8FBC-D393-4280-A6EC-19FCC7B4AFF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EB49307-E846-4F9E-A0D1-ED570CBF9D5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60C45A7-6F23-4731-831F-DD28A2BD012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公債費の圧縮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3D866A9-86B7-4DAE-89BC-36879905C6F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BF1D309-3440-46BE-B7E9-E211DEE7C1E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7E9E6F4-DE17-4B3E-9092-32D27172A0DB}"/>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EA8A2F45-EEF5-4737-A8C0-4F12E34B416E}"/>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655A41C-4C7D-4000-B039-77107241C59E}"/>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19B1727-9591-4FE2-B09B-08E672CD74F2}"/>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43E89E6-938C-4E5C-92CD-5142631C8175}"/>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3C9768C-E097-41BF-A811-00EFA21B9B2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EEF2042F-7834-48A1-86E2-D68934367411}"/>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D16BC1CC-8967-4DBD-AC9F-9DE88DE41B9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255A7A49-2AF1-4981-80E6-15B1A7FEB73B}"/>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D93633D8-9096-4876-ABDB-6142BB350755}"/>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AFE3A82-32DF-4647-849A-ED790BFAC0E9}"/>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6ACCCAB9-D1D6-406F-9B3E-6A1BD43ABDE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7A20E57-72A7-486F-9A27-7EFC4AFAE75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E1C8714-7137-4D85-8890-E277E861299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594AC4BB-93E3-4B06-88B4-1556A0321FB9}"/>
            </a:ext>
          </a:extLst>
        </xdr:cNvPr>
        <xdr:cNvCxnSpPr/>
      </xdr:nvCxnSpPr>
      <xdr:spPr>
        <a:xfrm flipV="1">
          <a:off x="4514850" y="9740688"/>
          <a:ext cx="0" cy="1421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2EC0214B-B3EF-41FE-99DD-502279977CD1}"/>
            </a:ext>
          </a:extLst>
        </xdr:cNvPr>
        <xdr:cNvSpPr txBox="1"/>
      </xdr:nvSpPr>
      <xdr:spPr>
        <a:xfrm>
          <a:off x="4584700" y="1113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F763CFB5-F777-4648-A647-20891E7E1F89}"/>
            </a:ext>
          </a:extLst>
        </xdr:cNvPr>
        <xdr:cNvCxnSpPr/>
      </xdr:nvCxnSpPr>
      <xdr:spPr>
        <a:xfrm>
          <a:off x="4425950" y="11161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094A60B-52AB-48D9-8633-9F7551285C0C}"/>
            </a:ext>
          </a:extLst>
        </xdr:cNvPr>
        <xdr:cNvSpPr txBox="1"/>
      </xdr:nvSpPr>
      <xdr:spPr>
        <a:xfrm>
          <a:off x="4584700" y="949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EA054AC1-23EC-482A-ADFF-C29AB5677A31}"/>
            </a:ext>
          </a:extLst>
        </xdr:cNvPr>
        <xdr:cNvCxnSpPr/>
      </xdr:nvCxnSpPr>
      <xdr:spPr>
        <a:xfrm>
          <a:off x="4425950" y="974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113242</xdr:rowOff>
    </xdr:to>
    <xdr:cxnSp macro="">
      <xdr:nvCxnSpPr>
        <xdr:cNvPr id="133" name="直線コネクタ 132">
          <a:extLst>
            <a:ext uri="{FF2B5EF4-FFF2-40B4-BE49-F238E27FC236}">
              <a16:creationId xmlns:a16="http://schemas.microsoft.com/office/drawing/2014/main" id="{C0A98DCF-29E3-48BD-9A91-E11D5A078AD1}"/>
            </a:ext>
          </a:extLst>
        </xdr:cNvPr>
        <xdr:cNvCxnSpPr/>
      </xdr:nvCxnSpPr>
      <xdr:spPr>
        <a:xfrm>
          <a:off x="3752850" y="10678160"/>
          <a:ext cx="762000" cy="16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D626A49C-3878-4D53-A797-61D83731578F}"/>
            </a:ext>
          </a:extLst>
        </xdr:cNvPr>
        <xdr:cNvSpPr txBox="1"/>
      </xdr:nvSpPr>
      <xdr:spPr>
        <a:xfrm>
          <a:off x="4584700" y="1049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2508D106-8915-4E81-8D5D-ABCC12D79B53}"/>
            </a:ext>
          </a:extLst>
        </xdr:cNvPr>
        <xdr:cNvSpPr/>
      </xdr:nvSpPr>
      <xdr:spPr>
        <a:xfrm>
          <a:off x="4464050" y="10639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165523</xdr:rowOff>
    </xdr:to>
    <xdr:cxnSp macro="">
      <xdr:nvCxnSpPr>
        <xdr:cNvPr id="136" name="直線コネクタ 135">
          <a:extLst>
            <a:ext uri="{FF2B5EF4-FFF2-40B4-BE49-F238E27FC236}">
              <a16:creationId xmlns:a16="http://schemas.microsoft.com/office/drawing/2014/main" id="{3646D189-2B46-474E-8BCC-E317A5834FD7}"/>
            </a:ext>
          </a:extLst>
        </xdr:cNvPr>
        <xdr:cNvCxnSpPr/>
      </xdr:nvCxnSpPr>
      <xdr:spPr>
        <a:xfrm flipV="1">
          <a:off x="2940050" y="10678160"/>
          <a:ext cx="812800" cy="2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31A39BA1-B529-4E13-A8AC-CBE3E8B28300}"/>
            </a:ext>
          </a:extLst>
        </xdr:cNvPr>
        <xdr:cNvSpPr/>
      </xdr:nvSpPr>
      <xdr:spPr>
        <a:xfrm>
          <a:off x="3702050" y="1051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3C6339A-3577-45EE-8A76-A580EA5139D3}"/>
            </a:ext>
          </a:extLst>
        </xdr:cNvPr>
        <xdr:cNvSpPr txBox="1"/>
      </xdr:nvSpPr>
      <xdr:spPr>
        <a:xfrm>
          <a:off x="3409950" y="102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65</xdr:row>
      <xdr:rowOff>165523</xdr:rowOff>
    </xdr:to>
    <xdr:cxnSp macro="">
      <xdr:nvCxnSpPr>
        <xdr:cNvPr id="139" name="直線コネクタ 138">
          <a:extLst>
            <a:ext uri="{FF2B5EF4-FFF2-40B4-BE49-F238E27FC236}">
              <a16:creationId xmlns:a16="http://schemas.microsoft.com/office/drawing/2014/main" id="{D834B8AE-6785-46AB-80BA-DD777AB237E8}"/>
            </a:ext>
          </a:extLst>
        </xdr:cNvPr>
        <xdr:cNvCxnSpPr/>
      </xdr:nvCxnSpPr>
      <xdr:spPr>
        <a:xfrm>
          <a:off x="2127250" y="10856806"/>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A6E84FB-A1BD-4000-9C32-B58F9545817D}"/>
            </a:ext>
          </a:extLst>
        </xdr:cNvPr>
        <xdr:cNvSpPr/>
      </xdr:nvSpPr>
      <xdr:spPr>
        <a:xfrm>
          <a:off x="2889250" y="10723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575D88C5-B323-46D4-8048-011EF182FA95}"/>
            </a:ext>
          </a:extLst>
        </xdr:cNvPr>
        <xdr:cNvSpPr txBox="1"/>
      </xdr:nvSpPr>
      <xdr:spPr>
        <a:xfrm>
          <a:off x="259715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21300938-7910-4B64-BCB8-7BE44A693344}"/>
            </a:ext>
          </a:extLst>
        </xdr:cNvPr>
        <xdr:cNvCxnSpPr/>
      </xdr:nvCxnSpPr>
      <xdr:spPr>
        <a:xfrm flipV="1">
          <a:off x="1333500" y="10856806"/>
          <a:ext cx="793750" cy="9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77F2F77E-D78A-4356-AB8C-C6B5DA7DAC59}"/>
            </a:ext>
          </a:extLst>
        </xdr:cNvPr>
        <xdr:cNvSpPr/>
      </xdr:nvSpPr>
      <xdr:spPr>
        <a:xfrm>
          <a:off x="2095500" y="107376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EC851BC4-D2BB-40CB-B915-19C63B83ED1B}"/>
            </a:ext>
          </a:extLst>
        </xdr:cNvPr>
        <xdr:cNvSpPr txBox="1"/>
      </xdr:nvSpPr>
      <xdr:spPr>
        <a:xfrm>
          <a:off x="178435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2F98C3B3-B4DA-4358-B872-42981350A3B0}"/>
            </a:ext>
          </a:extLst>
        </xdr:cNvPr>
        <xdr:cNvSpPr/>
      </xdr:nvSpPr>
      <xdr:spPr>
        <a:xfrm>
          <a:off x="1282700" y="106957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F017B9BE-8737-4EC0-86C1-073432AC1A5B}"/>
            </a:ext>
          </a:extLst>
        </xdr:cNvPr>
        <xdr:cNvSpPr txBox="1"/>
      </xdr:nvSpPr>
      <xdr:spPr>
        <a:xfrm>
          <a:off x="97155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EC5E63A-A933-49C0-ACED-86DB08F2255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65F9ECB-4115-4ADD-A378-7F285628E2B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DD8F06D-1401-4712-A511-859A42BFE31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89018A-4039-45E8-A11E-469C83F4A058}"/>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39A3CBC-13BC-4626-99AD-CB914B6DA6F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a:extLst>
            <a:ext uri="{FF2B5EF4-FFF2-40B4-BE49-F238E27FC236}">
              <a16:creationId xmlns:a16="http://schemas.microsoft.com/office/drawing/2014/main" id="{D3E71364-A51F-473B-81E8-75BE7330B7A8}"/>
            </a:ext>
          </a:extLst>
        </xdr:cNvPr>
        <xdr:cNvSpPr/>
      </xdr:nvSpPr>
      <xdr:spPr>
        <a:xfrm>
          <a:off x="4464050" y="10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a:extLst>
            <a:ext uri="{FF2B5EF4-FFF2-40B4-BE49-F238E27FC236}">
              <a16:creationId xmlns:a16="http://schemas.microsoft.com/office/drawing/2014/main" id="{8E736491-FB7E-4A91-A2F6-E78AEB3EB409}"/>
            </a:ext>
          </a:extLst>
        </xdr:cNvPr>
        <xdr:cNvSpPr txBox="1"/>
      </xdr:nvSpPr>
      <xdr:spPr>
        <a:xfrm>
          <a:off x="4584700" y="1076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a:extLst>
            <a:ext uri="{FF2B5EF4-FFF2-40B4-BE49-F238E27FC236}">
              <a16:creationId xmlns:a16="http://schemas.microsoft.com/office/drawing/2014/main" id="{DCDADC8A-8AC1-4F5B-8A37-171267012AC5}"/>
            </a:ext>
          </a:extLst>
        </xdr:cNvPr>
        <xdr:cNvSpPr/>
      </xdr:nvSpPr>
      <xdr:spPr>
        <a:xfrm>
          <a:off x="370205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a:extLst>
            <a:ext uri="{FF2B5EF4-FFF2-40B4-BE49-F238E27FC236}">
              <a16:creationId xmlns:a16="http://schemas.microsoft.com/office/drawing/2014/main" id="{0685DC32-838D-4B29-9BED-A58B7D65B8CC}"/>
            </a:ext>
          </a:extLst>
        </xdr:cNvPr>
        <xdr:cNvSpPr txBox="1"/>
      </xdr:nvSpPr>
      <xdr:spPr>
        <a:xfrm>
          <a:off x="3409950" y="1071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6" name="楕円 155">
          <a:extLst>
            <a:ext uri="{FF2B5EF4-FFF2-40B4-BE49-F238E27FC236}">
              <a16:creationId xmlns:a16="http://schemas.microsoft.com/office/drawing/2014/main" id="{77F1049C-59C0-4809-8008-E5AD5A1A0D79}"/>
            </a:ext>
          </a:extLst>
        </xdr:cNvPr>
        <xdr:cNvSpPr/>
      </xdr:nvSpPr>
      <xdr:spPr>
        <a:xfrm>
          <a:off x="2889250" y="10846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7" name="テキスト ボックス 156">
          <a:extLst>
            <a:ext uri="{FF2B5EF4-FFF2-40B4-BE49-F238E27FC236}">
              <a16:creationId xmlns:a16="http://schemas.microsoft.com/office/drawing/2014/main" id="{8B38B879-3A23-43FB-B732-DBD425332722}"/>
            </a:ext>
          </a:extLst>
        </xdr:cNvPr>
        <xdr:cNvSpPr txBox="1"/>
      </xdr:nvSpPr>
      <xdr:spPr>
        <a:xfrm>
          <a:off x="2597150" y="109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8" name="楕円 157">
          <a:extLst>
            <a:ext uri="{FF2B5EF4-FFF2-40B4-BE49-F238E27FC236}">
              <a16:creationId xmlns:a16="http://schemas.microsoft.com/office/drawing/2014/main" id="{4FD6A516-4CA5-4C54-866C-5068659A3514}"/>
            </a:ext>
          </a:extLst>
        </xdr:cNvPr>
        <xdr:cNvSpPr/>
      </xdr:nvSpPr>
      <xdr:spPr>
        <a:xfrm>
          <a:off x="2095500" y="10806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9" name="テキスト ボックス 158">
          <a:extLst>
            <a:ext uri="{FF2B5EF4-FFF2-40B4-BE49-F238E27FC236}">
              <a16:creationId xmlns:a16="http://schemas.microsoft.com/office/drawing/2014/main" id="{51FD847D-82F8-406D-B953-9F6B1F1C87E4}"/>
            </a:ext>
          </a:extLst>
        </xdr:cNvPr>
        <xdr:cNvSpPr txBox="1"/>
      </xdr:nvSpPr>
      <xdr:spPr>
        <a:xfrm>
          <a:off x="1784350" y="1089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0" name="楕円 159">
          <a:extLst>
            <a:ext uri="{FF2B5EF4-FFF2-40B4-BE49-F238E27FC236}">
              <a16:creationId xmlns:a16="http://schemas.microsoft.com/office/drawing/2014/main" id="{44E7D95A-218A-4FAB-A6DD-44569215D6ED}"/>
            </a:ext>
          </a:extLst>
        </xdr:cNvPr>
        <xdr:cNvSpPr/>
      </xdr:nvSpPr>
      <xdr:spPr>
        <a:xfrm>
          <a:off x="1282700" y="10896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1" name="テキスト ボックス 160">
          <a:extLst>
            <a:ext uri="{FF2B5EF4-FFF2-40B4-BE49-F238E27FC236}">
              <a16:creationId xmlns:a16="http://schemas.microsoft.com/office/drawing/2014/main" id="{F20BBA8F-E7E6-46C1-B6C2-16ADC154523F}"/>
            </a:ext>
          </a:extLst>
        </xdr:cNvPr>
        <xdr:cNvSpPr txBox="1"/>
      </xdr:nvSpPr>
      <xdr:spPr>
        <a:xfrm>
          <a:off x="971550" y="1098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EE9E733F-4276-4CDC-94D1-9140910F3AB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8F1E51F-6E4C-4D4F-A6C3-FCB177818864}"/>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BDFA61C-7CC6-4C97-89BC-0E8D66704841}"/>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D5D789F5-72BA-4EB9-BC08-745863B2B22D}"/>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5EA56C3-391F-4BE4-9A0F-DA806FC48FDC}"/>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524B8B27-C7E1-48BC-9DB3-B8B6D0625432}"/>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C16E604-3B89-4BA9-A7FA-B8AB8DDF1A9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649F62D-B838-45C7-841A-E29D1DF5A98D}"/>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25E6E66-42F1-496A-9BC3-DB0EADF75413}"/>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F42271F6-544E-4099-9876-B69ABCC28181}"/>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FCC0F15-9ACA-41CF-A736-712AECF298FD}"/>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CD4054A-4905-4FFB-BAC9-07E934906C4D}"/>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1D9B294-61E3-4855-BAAA-8B45E22C0218}"/>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類似団体に比べ職員数が少ないため、類似団体平均を下回っている。引き続き適切な定員管理を行うとともに、物件費について削減を図っていく。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B43466CF-30FA-413B-9C6F-AE43BDE84BF3}"/>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7BB02544-786F-4257-BF9F-4CF6516C388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100E0D2-340C-4E4A-8939-3300C902C39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2F7224B-FB6A-4D10-999C-DDD27168BDB8}"/>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E924971B-E079-420F-9671-3D88F34606C2}"/>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04C0C0E-A713-4E85-A3CF-E25C85E98052}"/>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20080A4-B822-46A3-9546-60F2F9FC26F2}"/>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66C435B-9F93-4080-A5A8-A46BC31FF857}"/>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CF39AB27-8A67-4154-A165-3300E29F26D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538C3207-35B8-4BB8-A3D3-49E5056A4F3F}"/>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EB5C8C45-5A11-452B-8DEE-AD5D6FC079DC}"/>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F85C760-1739-419B-9CD2-288BC51F1ACD}"/>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DE2C35D9-6951-480F-BA95-2380237D67F2}"/>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B286D25-E536-4CE4-971D-5E2A0E7931BE}"/>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37100B7-F9DC-43F3-BA6E-9F04DBC88B0F}"/>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62E4CA16-4F3D-4E52-889E-8FAC6A91565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77471B2-D4B0-4145-A168-E8FBFB5478FD}"/>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71A871F-73FE-4DE6-BAAB-DEA6DAFD013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FDA8FB86-63E1-4471-92F8-AEB0232BC346}"/>
            </a:ext>
          </a:extLst>
        </xdr:cNvPr>
        <xdr:cNvCxnSpPr/>
      </xdr:nvCxnSpPr>
      <xdr:spPr>
        <a:xfrm flipV="1">
          <a:off x="4514850" y="13304591"/>
          <a:ext cx="0" cy="1500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4809EA27-AFB3-40E7-BCE8-9ACF810CBC27}"/>
            </a:ext>
          </a:extLst>
        </xdr:cNvPr>
        <xdr:cNvSpPr txBox="1"/>
      </xdr:nvSpPr>
      <xdr:spPr>
        <a:xfrm>
          <a:off x="4584700" y="1477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6F77C6B0-E6CF-466E-80EA-4AD0A8F61BD2}"/>
            </a:ext>
          </a:extLst>
        </xdr:cNvPr>
        <xdr:cNvCxnSpPr/>
      </xdr:nvCxnSpPr>
      <xdr:spPr>
        <a:xfrm>
          <a:off x="4425950" y="14805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31329BE-BE7E-4BBE-B31B-1E07DD47C3C7}"/>
            </a:ext>
          </a:extLst>
        </xdr:cNvPr>
        <xdr:cNvSpPr txBox="1"/>
      </xdr:nvSpPr>
      <xdr:spPr>
        <a:xfrm>
          <a:off x="4584700" y="130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C7FA31B-3E69-4673-AC6B-F492EED36F5F}"/>
            </a:ext>
          </a:extLst>
        </xdr:cNvPr>
        <xdr:cNvCxnSpPr/>
      </xdr:nvCxnSpPr>
      <xdr:spPr>
        <a:xfrm>
          <a:off x="4425950" y="133045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46675</xdr:rowOff>
    </xdr:from>
    <xdr:to>
      <xdr:col>23</xdr:col>
      <xdr:colOff>133350</xdr:colOff>
      <xdr:row>81</xdr:row>
      <xdr:rowOff>63089</xdr:rowOff>
    </xdr:to>
    <xdr:cxnSp macro="">
      <xdr:nvCxnSpPr>
        <xdr:cNvPr id="198" name="直線コネクタ 197">
          <a:extLst>
            <a:ext uri="{FF2B5EF4-FFF2-40B4-BE49-F238E27FC236}">
              <a16:creationId xmlns:a16="http://schemas.microsoft.com/office/drawing/2014/main" id="{08AE5B52-EEBB-4718-A22F-06F01D8104E0}"/>
            </a:ext>
          </a:extLst>
        </xdr:cNvPr>
        <xdr:cNvCxnSpPr/>
      </xdr:nvCxnSpPr>
      <xdr:spPr>
        <a:xfrm>
          <a:off x="3752850" y="13419775"/>
          <a:ext cx="762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5A880297-D4EC-43B4-BD97-EE1E4CD764A9}"/>
            </a:ext>
          </a:extLst>
        </xdr:cNvPr>
        <xdr:cNvSpPr txBox="1"/>
      </xdr:nvSpPr>
      <xdr:spPr>
        <a:xfrm>
          <a:off x="4584700" y="13540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A5356C1-7B38-4EF5-901D-3257B1843E9F}"/>
            </a:ext>
          </a:extLst>
        </xdr:cNvPr>
        <xdr:cNvSpPr/>
      </xdr:nvSpPr>
      <xdr:spPr>
        <a:xfrm>
          <a:off x="4464050" y="1356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19038</xdr:rowOff>
    </xdr:from>
    <xdr:to>
      <xdr:col>19</xdr:col>
      <xdr:colOff>133350</xdr:colOff>
      <xdr:row>81</xdr:row>
      <xdr:rowOff>46675</xdr:rowOff>
    </xdr:to>
    <xdr:cxnSp macro="">
      <xdr:nvCxnSpPr>
        <xdr:cNvPr id="201" name="直線コネクタ 200">
          <a:extLst>
            <a:ext uri="{FF2B5EF4-FFF2-40B4-BE49-F238E27FC236}">
              <a16:creationId xmlns:a16="http://schemas.microsoft.com/office/drawing/2014/main" id="{7A4DDF91-57D8-4876-A493-1F5BE81B810A}"/>
            </a:ext>
          </a:extLst>
        </xdr:cNvPr>
        <xdr:cNvCxnSpPr/>
      </xdr:nvCxnSpPr>
      <xdr:spPr>
        <a:xfrm>
          <a:off x="2940050" y="13392138"/>
          <a:ext cx="8128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CF7A5B5-70C1-4DFB-8FD0-FD05EE781B0D}"/>
            </a:ext>
          </a:extLst>
        </xdr:cNvPr>
        <xdr:cNvSpPr/>
      </xdr:nvSpPr>
      <xdr:spPr>
        <a:xfrm>
          <a:off x="3702050" y="13537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6BED0D46-1A16-4C86-A9C4-245558709ED1}"/>
            </a:ext>
          </a:extLst>
        </xdr:cNvPr>
        <xdr:cNvSpPr txBox="1"/>
      </xdr:nvSpPr>
      <xdr:spPr>
        <a:xfrm>
          <a:off x="3409950" y="1361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138647</xdr:rowOff>
    </xdr:from>
    <xdr:to>
      <xdr:col>15</xdr:col>
      <xdr:colOff>82550</xdr:colOff>
      <xdr:row>81</xdr:row>
      <xdr:rowOff>19038</xdr:rowOff>
    </xdr:to>
    <xdr:cxnSp macro="">
      <xdr:nvCxnSpPr>
        <xdr:cNvPr id="204" name="直線コネクタ 203">
          <a:extLst>
            <a:ext uri="{FF2B5EF4-FFF2-40B4-BE49-F238E27FC236}">
              <a16:creationId xmlns:a16="http://schemas.microsoft.com/office/drawing/2014/main" id="{18AE4B79-A485-42EE-9226-465E843B1B79}"/>
            </a:ext>
          </a:extLst>
        </xdr:cNvPr>
        <xdr:cNvCxnSpPr/>
      </xdr:nvCxnSpPr>
      <xdr:spPr>
        <a:xfrm>
          <a:off x="2127250" y="13346647"/>
          <a:ext cx="8128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91E62ABC-FD67-45FB-B5C5-A67F6EBE98E5}"/>
            </a:ext>
          </a:extLst>
        </xdr:cNvPr>
        <xdr:cNvSpPr/>
      </xdr:nvSpPr>
      <xdr:spPr>
        <a:xfrm>
          <a:off x="2889250" y="13526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A06D9A6B-BEA4-438E-88DD-9864D4A38215}"/>
            </a:ext>
          </a:extLst>
        </xdr:cNvPr>
        <xdr:cNvSpPr txBox="1"/>
      </xdr:nvSpPr>
      <xdr:spPr>
        <a:xfrm>
          <a:off x="2597150" y="136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96112</xdr:rowOff>
    </xdr:from>
    <xdr:to>
      <xdr:col>11</xdr:col>
      <xdr:colOff>31750</xdr:colOff>
      <xdr:row>80</xdr:row>
      <xdr:rowOff>138647</xdr:rowOff>
    </xdr:to>
    <xdr:cxnSp macro="">
      <xdr:nvCxnSpPr>
        <xdr:cNvPr id="207" name="直線コネクタ 206">
          <a:extLst>
            <a:ext uri="{FF2B5EF4-FFF2-40B4-BE49-F238E27FC236}">
              <a16:creationId xmlns:a16="http://schemas.microsoft.com/office/drawing/2014/main" id="{EF524C91-5913-4F5F-95AF-E2029F53BD85}"/>
            </a:ext>
          </a:extLst>
        </xdr:cNvPr>
        <xdr:cNvCxnSpPr/>
      </xdr:nvCxnSpPr>
      <xdr:spPr>
        <a:xfrm>
          <a:off x="1333500" y="13304112"/>
          <a:ext cx="79375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D59BE2D2-BAF0-4E8D-8107-A7E8D71D7720}"/>
            </a:ext>
          </a:extLst>
        </xdr:cNvPr>
        <xdr:cNvSpPr/>
      </xdr:nvSpPr>
      <xdr:spPr>
        <a:xfrm>
          <a:off x="2095500" y="1347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28832C8B-27F1-46D4-9512-0D944B1CD4D3}"/>
            </a:ext>
          </a:extLst>
        </xdr:cNvPr>
        <xdr:cNvSpPr txBox="1"/>
      </xdr:nvSpPr>
      <xdr:spPr>
        <a:xfrm>
          <a:off x="1784350" y="135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5C034353-3300-4100-A33A-31DE5F4D8AF5}"/>
            </a:ext>
          </a:extLst>
        </xdr:cNvPr>
        <xdr:cNvSpPr/>
      </xdr:nvSpPr>
      <xdr:spPr>
        <a:xfrm>
          <a:off x="1282700" y="1345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2AA64979-89BF-4EF5-9C7B-6079D9F14E9D}"/>
            </a:ext>
          </a:extLst>
        </xdr:cNvPr>
        <xdr:cNvSpPr txBox="1"/>
      </xdr:nvSpPr>
      <xdr:spPr>
        <a:xfrm>
          <a:off x="971550" y="1353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8BA1D3-9B35-4B76-BA34-FAC143637D01}"/>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7E38358-8BF0-44EA-9643-C1064347A68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E36FA71-D9C8-4EE4-B242-16271233B66B}"/>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6277F42-4532-4132-872C-695AEEB0CFB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CD948A7-FA46-4D57-8EFE-017FCA5DA1F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12289</xdr:rowOff>
    </xdr:from>
    <xdr:to>
      <xdr:col>23</xdr:col>
      <xdr:colOff>184150</xdr:colOff>
      <xdr:row>81</xdr:row>
      <xdr:rowOff>113889</xdr:rowOff>
    </xdr:to>
    <xdr:sp macro="" textlink="">
      <xdr:nvSpPr>
        <xdr:cNvPr id="217" name="楕円 216">
          <a:extLst>
            <a:ext uri="{FF2B5EF4-FFF2-40B4-BE49-F238E27FC236}">
              <a16:creationId xmlns:a16="http://schemas.microsoft.com/office/drawing/2014/main" id="{DBC25625-FEDD-491C-9BD4-BE2A004DA5C8}"/>
            </a:ext>
          </a:extLst>
        </xdr:cNvPr>
        <xdr:cNvSpPr/>
      </xdr:nvSpPr>
      <xdr:spPr>
        <a:xfrm>
          <a:off x="4464050" y="133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28816</xdr:rowOff>
    </xdr:from>
    <xdr:ext cx="762000" cy="259045"/>
    <xdr:sp macro="" textlink="">
      <xdr:nvSpPr>
        <xdr:cNvPr id="218" name="人件費・物件費等の状況該当値テキスト">
          <a:extLst>
            <a:ext uri="{FF2B5EF4-FFF2-40B4-BE49-F238E27FC236}">
              <a16:creationId xmlns:a16="http://schemas.microsoft.com/office/drawing/2014/main" id="{2ACAB566-5940-4F0E-BAA8-15DEBC62F7AA}"/>
            </a:ext>
          </a:extLst>
        </xdr:cNvPr>
        <xdr:cNvSpPr txBox="1"/>
      </xdr:nvSpPr>
      <xdr:spPr>
        <a:xfrm>
          <a:off x="4584700" y="1323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167325</xdr:rowOff>
    </xdr:from>
    <xdr:to>
      <xdr:col>19</xdr:col>
      <xdr:colOff>184150</xdr:colOff>
      <xdr:row>81</xdr:row>
      <xdr:rowOff>97475</xdr:rowOff>
    </xdr:to>
    <xdr:sp macro="" textlink="">
      <xdr:nvSpPr>
        <xdr:cNvPr id="219" name="楕円 218">
          <a:extLst>
            <a:ext uri="{FF2B5EF4-FFF2-40B4-BE49-F238E27FC236}">
              <a16:creationId xmlns:a16="http://schemas.microsoft.com/office/drawing/2014/main" id="{3E98941C-F81B-408F-BB00-8A43B48FBF10}"/>
            </a:ext>
          </a:extLst>
        </xdr:cNvPr>
        <xdr:cNvSpPr/>
      </xdr:nvSpPr>
      <xdr:spPr>
        <a:xfrm>
          <a:off x="3702050" y="13375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107652</xdr:rowOff>
    </xdr:from>
    <xdr:ext cx="736600" cy="259045"/>
    <xdr:sp macro="" textlink="">
      <xdr:nvSpPr>
        <xdr:cNvPr id="220" name="テキスト ボックス 219">
          <a:extLst>
            <a:ext uri="{FF2B5EF4-FFF2-40B4-BE49-F238E27FC236}">
              <a16:creationId xmlns:a16="http://schemas.microsoft.com/office/drawing/2014/main" id="{A753FF7C-8116-4313-99F0-97AF5E29F049}"/>
            </a:ext>
          </a:extLst>
        </xdr:cNvPr>
        <xdr:cNvSpPr txBox="1"/>
      </xdr:nvSpPr>
      <xdr:spPr>
        <a:xfrm>
          <a:off x="3409950" y="1315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139688</xdr:rowOff>
    </xdr:from>
    <xdr:to>
      <xdr:col>15</xdr:col>
      <xdr:colOff>133350</xdr:colOff>
      <xdr:row>81</xdr:row>
      <xdr:rowOff>69838</xdr:rowOff>
    </xdr:to>
    <xdr:sp macro="" textlink="">
      <xdr:nvSpPr>
        <xdr:cNvPr id="221" name="楕円 220">
          <a:extLst>
            <a:ext uri="{FF2B5EF4-FFF2-40B4-BE49-F238E27FC236}">
              <a16:creationId xmlns:a16="http://schemas.microsoft.com/office/drawing/2014/main" id="{A44791D4-D0D7-4B8D-BF35-DAAB11F1D007}"/>
            </a:ext>
          </a:extLst>
        </xdr:cNvPr>
        <xdr:cNvSpPr/>
      </xdr:nvSpPr>
      <xdr:spPr>
        <a:xfrm>
          <a:off x="2889250" y="13347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80015</xdr:rowOff>
    </xdr:from>
    <xdr:ext cx="762000" cy="259045"/>
    <xdr:sp macro="" textlink="">
      <xdr:nvSpPr>
        <xdr:cNvPr id="222" name="テキスト ボックス 221">
          <a:extLst>
            <a:ext uri="{FF2B5EF4-FFF2-40B4-BE49-F238E27FC236}">
              <a16:creationId xmlns:a16="http://schemas.microsoft.com/office/drawing/2014/main" id="{45C57CA5-B195-4B7E-BDE0-E169DE0D900C}"/>
            </a:ext>
          </a:extLst>
        </xdr:cNvPr>
        <xdr:cNvSpPr txBox="1"/>
      </xdr:nvSpPr>
      <xdr:spPr>
        <a:xfrm>
          <a:off x="2597150" y="1312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87847</xdr:rowOff>
    </xdr:from>
    <xdr:to>
      <xdr:col>11</xdr:col>
      <xdr:colOff>82550</xdr:colOff>
      <xdr:row>81</xdr:row>
      <xdr:rowOff>17997</xdr:rowOff>
    </xdr:to>
    <xdr:sp macro="" textlink="">
      <xdr:nvSpPr>
        <xdr:cNvPr id="223" name="楕円 222">
          <a:extLst>
            <a:ext uri="{FF2B5EF4-FFF2-40B4-BE49-F238E27FC236}">
              <a16:creationId xmlns:a16="http://schemas.microsoft.com/office/drawing/2014/main" id="{9E1D8F67-802C-49DB-8942-8899818FAA93}"/>
            </a:ext>
          </a:extLst>
        </xdr:cNvPr>
        <xdr:cNvSpPr/>
      </xdr:nvSpPr>
      <xdr:spPr>
        <a:xfrm>
          <a:off x="2095500" y="13295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28174</xdr:rowOff>
    </xdr:from>
    <xdr:ext cx="762000" cy="259045"/>
    <xdr:sp macro="" textlink="">
      <xdr:nvSpPr>
        <xdr:cNvPr id="224" name="テキスト ボックス 223">
          <a:extLst>
            <a:ext uri="{FF2B5EF4-FFF2-40B4-BE49-F238E27FC236}">
              <a16:creationId xmlns:a16="http://schemas.microsoft.com/office/drawing/2014/main" id="{A2854307-5400-4041-A8CD-736E36D19004}"/>
            </a:ext>
          </a:extLst>
        </xdr:cNvPr>
        <xdr:cNvSpPr txBox="1"/>
      </xdr:nvSpPr>
      <xdr:spPr>
        <a:xfrm>
          <a:off x="1784350" y="1307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45312</xdr:rowOff>
    </xdr:from>
    <xdr:to>
      <xdr:col>7</xdr:col>
      <xdr:colOff>31750</xdr:colOff>
      <xdr:row>80</xdr:row>
      <xdr:rowOff>146912</xdr:rowOff>
    </xdr:to>
    <xdr:sp macro="" textlink="">
      <xdr:nvSpPr>
        <xdr:cNvPr id="225" name="楕円 224">
          <a:extLst>
            <a:ext uri="{FF2B5EF4-FFF2-40B4-BE49-F238E27FC236}">
              <a16:creationId xmlns:a16="http://schemas.microsoft.com/office/drawing/2014/main" id="{8DCC4CB6-BCDB-4993-B4DA-58B55D8D478F}"/>
            </a:ext>
          </a:extLst>
        </xdr:cNvPr>
        <xdr:cNvSpPr/>
      </xdr:nvSpPr>
      <xdr:spPr>
        <a:xfrm>
          <a:off x="1282700" y="13253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157089</xdr:rowOff>
    </xdr:from>
    <xdr:ext cx="762000" cy="259045"/>
    <xdr:sp macro="" textlink="">
      <xdr:nvSpPr>
        <xdr:cNvPr id="226" name="テキスト ボックス 225">
          <a:extLst>
            <a:ext uri="{FF2B5EF4-FFF2-40B4-BE49-F238E27FC236}">
              <a16:creationId xmlns:a16="http://schemas.microsoft.com/office/drawing/2014/main" id="{38528698-6FDF-4B38-8E69-047EAB903325}"/>
            </a:ext>
          </a:extLst>
        </xdr:cNvPr>
        <xdr:cNvSpPr txBox="1"/>
      </xdr:nvSpPr>
      <xdr:spPr>
        <a:xfrm>
          <a:off x="971550" y="1303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0640EEE-2CC8-468F-AE15-E7404E4EBB8D}"/>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2879F51-F3AD-4AE8-8D10-2D1B7291AC0E}"/>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06ACBED-6D26-4B21-9228-687F817B93BD}"/>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9A7FEC6-94F2-4D98-AEAC-3468475DE649}"/>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CFFD021B-1A8D-4BAA-A48E-819F915D9B4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E554D9DC-3DE4-4EF0-A876-76E386C2F213}"/>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A8D15F4-DF54-41EE-8849-B725D5B2D406}"/>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B446B63B-4BB0-433F-8CB4-DEA5BABE4227}"/>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1FF884B-BD41-4ECB-A019-CBE4911C8A2C}"/>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2BC97AF5-E772-48DD-AE6F-124052B9B5DA}"/>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ACC46CE-4CFD-4939-9CCA-29405B38F5B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E5052B91-3689-4288-97D0-79032176D8B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73ADE70F-81F7-405F-94DB-C42C89C0F74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類似団体と比べ僅かながら下回っている。今後も、給与制度の適切な運用により給与水準の維持に努める。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1142941-A807-48E4-B230-D20C30BE2AF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124273F4-84C1-4DDB-94D0-E3074BF2C445}"/>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E461F144-2DD4-40F5-AF50-392B89DF192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3C727639-B15F-447C-BD09-10F6A86FF17F}"/>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0577552-F9C0-4F06-B272-C3035E4A657F}"/>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D07ECF2E-44D3-412A-9256-A98A2B70E9E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55416A63-5BF4-4AFE-B979-7434B6448155}"/>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0C33E30-09D5-4BE3-8AAE-0D160DAE29B8}"/>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4BE71658-700A-4CCF-8BA1-E303301FC08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EB9C464-1954-4067-AE5B-1F802D0AF536}"/>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EE7CA17-F7F8-41A9-842D-D612BAF05F9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26C4FA52-A940-4B20-BC67-2AADC9FC37E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3E2512E1-B08E-43D7-86D1-6E3C8B8198E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6333C1D-0B89-4AAB-9D3F-59982999652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29E7E71-CD18-4222-B80B-88BDA641ADB1}"/>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FC5EAC93-CD2B-4744-9FE3-8DDC4B1AFD73}"/>
            </a:ext>
          </a:extLst>
        </xdr:cNvPr>
        <xdr:cNvCxnSpPr/>
      </xdr:nvCxnSpPr>
      <xdr:spPr>
        <a:xfrm flipV="1">
          <a:off x="15474950" y="13252450"/>
          <a:ext cx="0" cy="1578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D158801F-C07F-461C-B1FD-B2CA44826315}"/>
            </a:ext>
          </a:extLst>
        </xdr:cNvPr>
        <xdr:cNvSpPr txBox="1"/>
      </xdr:nvSpPr>
      <xdr:spPr>
        <a:xfrm>
          <a:off x="15563850" y="1480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6A3A300-D794-42DD-8BFB-A5AE20468305}"/>
            </a:ext>
          </a:extLst>
        </xdr:cNvPr>
        <xdr:cNvCxnSpPr/>
      </xdr:nvCxnSpPr>
      <xdr:spPr>
        <a:xfrm>
          <a:off x="15405100" y="14830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6A6C20B-11E9-4949-B3B5-01D8ACE83AAC}"/>
            </a:ext>
          </a:extLst>
        </xdr:cNvPr>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4537B772-F2EA-4999-A98F-6DE15F1319F0}"/>
            </a:ext>
          </a:extLst>
        </xdr:cNvPr>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60" name="直線コネクタ 259">
          <a:extLst>
            <a:ext uri="{FF2B5EF4-FFF2-40B4-BE49-F238E27FC236}">
              <a16:creationId xmlns:a16="http://schemas.microsoft.com/office/drawing/2014/main" id="{1F7B01BF-AFD5-4C0A-A44B-51596775C168}"/>
            </a:ext>
          </a:extLst>
        </xdr:cNvPr>
        <xdr:cNvCxnSpPr/>
      </xdr:nvCxnSpPr>
      <xdr:spPr>
        <a:xfrm flipV="1">
          <a:off x="14712950" y="14031384"/>
          <a:ext cx="762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BBA9D78-1F1F-4719-BC85-401A77C99833}"/>
            </a:ext>
          </a:extLst>
        </xdr:cNvPr>
        <xdr:cNvSpPr txBox="1"/>
      </xdr:nvSpPr>
      <xdr:spPr>
        <a:xfrm>
          <a:off x="15563850" y="14033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C2C6B1C0-F7B7-4083-A2A3-3B967399299F}"/>
            </a:ext>
          </a:extLst>
        </xdr:cNvPr>
        <xdr:cNvSpPr/>
      </xdr:nvSpPr>
      <xdr:spPr>
        <a:xfrm>
          <a:off x="15430500" y="140546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45155</xdr:rowOff>
    </xdr:to>
    <xdr:cxnSp macro="">
      <xdr:nvCxnSpPr>
        <xdr:cNvPr id="263" name="直線コネクタ 262">
          <a:extLst>
            <a:ext uri="{FF2B5EF4-FFF2-40B4-BE49-F238E27FC236}">
              <a16:creationId xmlns:a16="http://schemas.microsoft.com/office/drawing/2014/main" id="{203A2AFA-B694-4F3D-9CD9-929383116B8D}"/>
            </a:ext>
          </a:extLst>
        </xdr:cNvPr>
        <xdr:cNvCxnSpPr/>
      </xdr:nvCxnSpPr>
      <xdr:spPr>
        <a:xfrm flipV="1">
          <a:off x="13906500" y="14038439"/>
          <a:ext cx="8064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409B07-67E8-4CBA-A50B-96CD8CE09023}"/>
            </a:ext>
          </a:extLst>
        </xdr:cNvPr>
        <xdr:cNvSpPr/>
      </xdr:nvSpPr>
      <xdr:spPr>
        <a:xfrm>
          <a:off x="14668500" y="140546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165CBEF5-7FE6-42CF-A32A-5D2B0759AB2C}"/>
            </a:ext>
          </a:extLst>
        </xdr:cNvPr>
        <xdr:cNvSpPr txBox="1"/>
      </xdr:nvSpPr>
      <xdr:spPr>
        <a:xfrm>
          <a:off x="14370050" y="1414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6" name="直線コネクタ 265">
          <a:extLst>
            <a:ext uri="{FF2B5EF4-FFF2-40B4-BE49-F238E27FC236}">
              <a16:creationId xmlns:a16="http://schemas.microsoft.com/office/drawing/2014/main" id="{01203694-E2E3-42ED-AEC6-F45C1679D114}"/>
            </a:ext>
          </a:extLst>
        </xdr:cNvPr>
        <xdr:cNvCxnSpPr/>
      </xdr:nvCxnSpPr>
      <xdr:spPr>
        <a:xfrm>
          <a:off x="13106400" y="14065250"/>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B355DF67-1BD7-4D3D-A9A7-B8FD63BB2558}"/>
            </a:ext>
          </a:extLst>
        </xdr:cNvPr>
        <xdr:cNvSpPr/>
      </xdr:nvSpPr>
      <xdr:spPr>
        <a:xfrm>
          <a:off x="13868400" y="14108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E51709CC-1E3C-4832-ACC3-281EF0799C1E}"/>
            </a:ext>
          </a:extLst>
        </xdr:cNvPr>
        <xdr:cNvSpPr txBox="1"/>
      </xdr:nvSpPr>
      <xdr:spPr>
        <a:xfrm>
          <a:off x="13557250" y="141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9" name="直線コネクタ 268">
          <a:extLst>
            <a:ext uri="{FF2B5EF4-FFF2-40B4-BE49-F238E27FC236}">
              <a16:creationId xmlns:a16="http://schemas.microsoft.com/office/drawing/2014/main" id="{4A5573F3-1387-4EE4-AA8F-68A158B4D1AD}"/>
            </a:ext>
          </a:extLst>
        </xdr:cNvPr>
        <xdr:cNvCxnSpPr/>
      </xdr:nvCxnSpPr>
      <xdr:spPr>
        <a:xfrm flipV="1">
          <a:off x="12293600" y="1406525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17079641-FBD5-4E51-941F-46C114713DFF}"/>
            </a:ext>
          </a:extLst>
        </xdr:cNvPr>
        <xdr:cNvSpPr/>
      </xdr:nvSpPr>
      <xdr:spPr>
        <a:xfrm>
          <a:off x="13055600" y="1410828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AE452DD4-02D6-4E2F-80DC-8453E4B07CB3}"/>
            </a:ext>
          </a:extLst>
        </xdr:cNvPr>
        <xdr:cNvSpPr txBox="1"/>
      </xdr:nvSpPr>
      <xdr:spPr>
        <a:xfrm>
          <a:off x="12763500" y="141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77872AD5-B582-4B7C-A773-6DBC2D83EB99}"/>
            </a:ext>
          </a:extLst>
        </xdr:cNvPr>
        <xdr:cNvSpPr/>
      </xdr:nvSpPr>
      <xdr:spPr>
        <a:xfrm>
          <a:off x="12242800" y="1409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A30EDBC7-7206-400D-BDC1-0DCD2A1EB6E1}"/>
            </a:ext>
          </a:extLst>
        </xdr:cNvPr>
        <xdr:cNvSpPr txBox="1"/>
      </xdr:nvSpPr>
      <xdr:spPr>
        <a:xfrm>
          <a:off x="11950700" y="141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27B509E-C034-4913-BA68-5A88BEFA70E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1E691E1-88CE-4F6F-80F3-48B648D0D3D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9B393D7-B6A8-4F66-A569-299B93F9C93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677A311-766C-4B39-95A8-0A03784973F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7C3EA70-C15B-4F68-9FBB-B4205055D9C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a:extLst>
            <a:ext uri="{FF2B5EF4-FFF2-40B4-BE49-F238E27FC236}">
              <a16:creationId xmlns:a16="http://schemas.microsoft.com/office/drawing/2014/main" id="{2B500C59-2D04-4A4E-B127-C22EB1C51F91}"/>
            </a:ext>
          </a:extLst>
        </xdr:cNvPr>
        <xdr:cNvSpPr/>
      </xdr:nvSpPr>
      <xdr:spPr>
        <a:xfrm>
          <a:off x="15430500" y="13980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0" name="給与水準   （国との比較）該当値テキスト">
          <a:extLst>
            <a:ext uri="{FF2B5EF4-FFF2-40B4-BE49-F238E27FC236}">
              <a16:creationId xmlns:a16="http://schemas.microsoft.com/office/drawing/2014/main" id="{A61BC7A0-0B78-4195-B5C5-6ECEE658F549}"/>
            </a:ext>
          </a:extLst>
        </xdr:cNvPr>
        <xdr:cNvSpPr txBox="1"/>
      </xdr:nvSpPr>
      <xdr:spPr>
        <a:xfrm>
          <a:off x="1556385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a:extLst>
            <a:ext uri="{FF2B5EF4-FFF2-40B4-BE49-F238E27FC236}">
              <a16:creationId xmlns:a16="http://schemas.microsoft.com/office/drawing/2014/main" id="{4A411442-1E69-4936-9262-384B8F4046CE}"/>
            </a:ext>
          </a:extLst>
        </xdr:cNvPr>
        <xdr:cNvSpPr/>
      </xdr:nvSpPr>
      <xdr:spPr>
        <a:xfrm>
          <a:off x="14668500" y="13993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a:extLst>
            <a:ext uri="{FF2B5EF4-FFF2-40B4-BE49-F238E27FC236}">
              <a16:creationId xmlns:a16="http://schemas.microsoft.com/office/drawing/2014/main" id="{8B001100-9F3F-40A9-B3F6-79BAC83CB578}"/>
            </a:ext>
          </a:extLst>
        </xdr:cNvPr>
        <xdr:cNvSpPr txBox="1"/>
      </xdr:nvSpPr>
      <xdr:spPr>
        <a:xfrm>
          <a:off x="14370050" y="1376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3" name="楕円 282">
          <a:extLst>
            <a:ext uri="{FF2B5EF4-FFF2-40B4-BE49-F238E27FC236}">
              <a16:creationId xmlns:a16="http://schemas.microsoft.com/office/drawing/2014/main" id="{0C37CE39-B887-4A1F-A4B8-926A86DBE584}"/>
            </a:ext>
          </a:extLst>
        </xdr:cNvPr>
        <xdr:cNvSpPr/>
      </xdr:nvSpPr>
      <xdr:spPr>
        <a:xfrm>
          <a:off x="13868400" y="14034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74380178-649D-4716-9B8E-10B29A7E77F0}"/>
            </a:ext>
          </a:extLst>
        </xdr:cNvPr>
        <xdr:cNvSpPr txBox="1"/>
      </xdr:nvSpPr>
      <xdr:spPr>
        <a:xfrm>
          <a:off x="1355725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BEA2BD63-6041-41B4-BE70-94A87F8AC567}"/>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2CC10291-49EE-402C-BF7D-E40C211C1976}"/>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a:extLst>
            <a:ext uri="{FF2B5EF4-FFF2-40B4-BE49-F238E27FC236}">
              <a16:creationId xmlns:a16="http://schemas.microsoft.com/office/drawing/2014/main" id="{8CE2466B-3E42-4371-AA93-D3D4E0BAEEED}"/>
            </a:ext>
          </a:extLst>
        </xdr:cNvPr>
        <xdr:cNvSpPr/>
      </xdr:nvSpPr>
      <xdr:spPr>
        <a:xfrm>
          <a:off x="12242800" y="14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8" name="テキスト ボックス 287">
          <a:extLst>
            <a:ext uri="{FF2B5EF4-FFF2-40B4-BE49-F238E27FC236}">
              <a16:creationId xmlns:a16="http://schemas.microsoft.com/office/drawing/2014/main" id="{BDC07ABA-6C04-4574-8A9C-8B29D67B0256}"/>
            </a:ext>
          </a:extLst>
        </xdr:cNvPr>
        <xdr:cNvSpPr txBox="1"/>
      </xdr:nvSpPr>
      <xdr:spPr>
        <a:xfrm>
          <a:off x="119507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DDD2CB1C-BD98-45B4-9EE2-47451AB9512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1A75EEB8-BB6C-4ABB-BAED-069BE8107E09}"/>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A6EB11A-F129-4082-BDA8-7D08493B7EB9}"/>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27D55BE-60E8-493A-BA77-5C3A02F4846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3C7DD19B-2735-4606-B6AE-37D8BAD295CB}"/>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073AACD-D7DD-4A2C-9891-4364C436D22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9287979E-741A-4B67-8341-E857E93D5B0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5EDB0834-862E-4286-97DC-C244CA1CB3E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4A6C5244-670C-428B-877C-F2172CDF482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F9860974-AB11-49DF-9D89-12C2F58AF4F2}"/>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1456722-CACE-47F3-9F21-F1656B1DF6C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6D41ED0-9C0C-41B1-A1D7-54D52811031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5F1D84F5-D553-42C7-A8F1-FE941A3B8D0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これまでに実施された定員管理や民間への業務委託の推進等により、類似団体平均を大きく下回っている。今後も適切な定員管理に努める。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A5A169C6-CCB5-493E-A6F6-1B6A1691183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57613108-8D07-4ECC-9F5A-5BF2342DAC5B}"/>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6E4A1FE-6DB8-436F-8CBA-278494E50B0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8BC040C9-FC30-47E2-B3A2-42F66560CE7E}"/>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1307A66E-C70A-4FD7-BF4B-81AF55015CCE}"/>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1550FA1-113E-4059-82D3-C41883847C55}"/>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A456E03E-6AC5-40B4-9BB1-523B9925DA31}"/>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DC323AB5-D8A4-496B-8C42-611A5B925040}"/>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3CA972AE-D632-4FA4-8CDD-66864855AB70}"/>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FD672CEB-823F-47BD-BEFC-6F5902F85A7F}"/>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E46964D-2766-4A76-9589-A4C662F2879E}"/>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ED00BAC-7242-40C6-928F-7E1CD45E931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0248A9E-E511-4DBB-8AEB-A462EDC3FFE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B136BD78-0A19-491E-8167-465848B422B6}"/>
            </a:ext>
          </a:extLst>
        </xdr:cNvPr>
        <xdr:cNvCxnSpPr/>
      </xdr:nvCxnSpPr>
      <xdr:spPr>
        <a:xfrm flipV="1">
          <a:off x="15474950" y="9984004"/>
          <a:ext cx="0" cy="1201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DE1D3AD1-5617-45C7-8E77-CB8BC647C2E1}"/>
            </a:ext>
          </a:extLst>
        </xdr:cNvPr>
        <xdr:cNvSpPr txBox="1"/>
      </xdr:nvSpPr>
      <xdr:spPr>
        <a:xfrm>
          <a:off x="15563850" y="1115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5687ACF-FEFA-4DEB-945B-FB29C54EE0DF}"/>
            </a:ext>
          </a:extLst>
        </xdr:cNvPr>
        <xdr:cNvCxnSpPr/>
      </xdr:nvCxnSpPr>
      <xdr:spPr>
        <a:xfrm>
          <a:off x="15405100" y="11185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17ABE0F7-149A-4859-BA00-43380A694B62}"/>
            </a:ext>
          </a:extLst>
        </xdr:cNvPr>
        <xdr:cNvSpPr txBox="1"/>
      </xdr:nvSpPr>
      <xdr:spPr>
        <a:xfrm>
          <a:off x="15563850" y="97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FCB2038-2447-4B27-BF9D-F15DB15B749D}"/>
            </a:ext>
          </a:extLst>
        </xdr:cNvPr>
        <xdr:cNvCxnSpPr/>
      </xdr:nvCxnSpPr>
      <xdr:spPr>
        <a:xfrm>
          <a:off x="15405100" y="9984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78004</xdr:rowOff>
    </xdr:from>
    <xdr:to>
      <xdr:col>81</xdr:col>
      <xdr:colOff>44450</xdr:colOff>
      <xdr:row>60</xdr:row>
      <xdr:rowOff>78969</xdr:rowOff>
    </xdr:to>
    <xdr:cxnSp macro="">
      <xdr:nvCxnSpPr>
        <xdr:cNvPr id="320" name="直線コネクタ 319">
          <a:extLst>
            <a:ext uri="{FF2B5EF4-FFF2-40B4-BE49-F238E27FC236}">
              <a16:creationId xmlns:a16="http://schemas.microsoft.com/office/drawing/2014/main" id="{7986D77C-1475-4500-A9B0-0EBE74205683}"/>
            </a:ext>
          </a:extLst>
        </xdr:cNvPr>
        <xdr:cNvCxnSpPr/>
      </xdr:nvCxnSpPr>
      <xdr:spPr>
        <a:xfrm flipV="1">
          <a:off x="14712950" y="9984004"/>
          <a:ext cx="762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9C08282F-39BB-46B3-804C-3D701BDB571D}"/>
            </a:ext>
          </a:extLst>
        </xdr:cNvPr>
        <xdr:cNvSpPr txBox="1"/>
      </xdr:nvSpPr>
      <xdr:spPr>
        <a:xfrm>
          <a:off x="15563850" y="10125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9A77649-4DE9-47E6-BFD9-C1C65C5D551F}"/>
            </a:ext>
          </a:extLst>
        </xdr:cNvPr>
        <xdr:cNvSpPr/>
      </xdr:nvSpPr>
      <xdr:spPr>
        <a:xfrm>
          <a:off x="15430500" y="101531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78969</xdr:rowOff>
    </xdr:to>
    <xdr:cxnSp macro="">
      <xdr:nvCxnSpPr>
        <xdr:cNvPr id="323" name="直線コネクタ 322">
          <a:extLst>
            <a:ext uri="{FF2B5EF4-FFF2-40B4-BE49-F238E27FC236}">
              <a16:creationId xmlns:a16="http://schemas.microsoft.com/office/drawing/2014/main" id="{D9DE6578-BA75-4374-AAB6-ECEF807105FB}"/>
            </a:ext>
          </a:extLst>
        </xdr:cNvPr>
        <xdr:cNvCxnSpPr/>
      </xdr:nvCxnSpPr>
      <xdr:spPr>
        <a:xfrm>
          <a:off x="13906500" y="9984486"/>
          <a:ext cx="80645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B8B05EF6-F2F6-4200-8668-C06EC70072A9}"/>
            </a:ext>
          </a:extLst>
        </xdr:cNvPr>
        <xdr:cNvSpPr/>
      </xdr:nvSpPr>
      <xdr:spPr>
        <a:xfrm>
          <a:off x="14668500" y="101474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3ECBD2EE-C31B-4E9D-8D43-DD08E6096FB5}"/>
            </a:ext>
          </a:extLst>
        </xdr:cNvPr>
        <xdr:cNvSpPr txBox="1"/>
      </xdr:nvSpPr>
      <xdr:spPr>
        <a:xfrm>
          <a:off x="14370050" y="1023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70282</xdr:rowOff>
    </xdr:from>
    <xdr:to>
      <xdr:col>72</xdr:col>
      <xdr:colOff>203200</xdr:colOff>
      <xdr:row>60</xdr:row>
      <xdr:rowOff>78486</xdr:rowOff>
    </xdr:to>
    <xdr:cxnSp macro="">
      <xdr:nvCxnSpPr>
        <xdr:cNvPr id="326" name="直線コネクタ 325">
          <a:extLst>
            <a:ext uri="{FF2B5EF4-FFF2-40B4-BE49-F238E27FC236}">
              <a16:creationId xmlns:a16="http://schemas.microsoft.com/office/drawing/2014/main" id="{21A4F8CA-26B9-4DFA-8F7D-1D4F7F8623D8}"/>
            </a:ext>
          </a:extLst>
        </xdr:cNvPr>
        <xdr:cNvCxnSpPr/>
      </xdr:nvCxnSpPr>
      <xdr:spPr>
        <a:xfrm>
          <a:off x="13106400" y="9976282"/>
          <a:ext cx="8001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BE811C40-8FAE-4366-B9EE-62B42999AE8E}"/>
            </a:ext>
          </a:extLst>
        </xdr:cNvPr>
        <xdr:cNvSpPr/>
      </xdr:nvSpPr>
      <xdr:spPr>
        <a:xfrm>
          <a:off x="13868400" y="101469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8CB8251E-BAE5-401B-BCF5-C598BEB0C4B7}"/>
            </a:ext>
          </a:extLst>
        </xdr:cNvPr>
        <xdr:cNvSpPr txBox="1"/>
      </xdr:nvSpPr>
      <xdr:spPr>
        <a:xfrm>
          <a:off x="13557250" y="1023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55804</xdr:rowOff>
    </xdr:from>
    <xdr:to>
      <xdr:col>68</xdr:col>
      <xdr:colOff>152400</xdr:colOff>
      <xdr:row>60</xdr:row>
      <xdr:rowOff>70282</xdr:rowOff>
    </xdr:to>
    <xdr:cxnSp macro="">
      <xdr:nvCxnSpPr>
        <xdr:cNvPr id="329" name="直線コネクタ 328">
          <a:extLst>
            <a:ext uri="{FF2B5EF4-FFF2-40B4-BE49-F238E27FC236}">
              <a16:creationId xmlns:a16="http://schemas.microsoft.com/office/drawing/2014/main" id="{9F33CC9F-D0DF-415D-AD20-30F8243DEF98}"/>
            </a:ext>
          </a:extLst>
        </xdr:cNvPr>
        <xdr:cNvCxnSpPr/>
      </xdr:nvCxnSpPr>
      <xdr:spPr>
        <a:xfrm>
          <a:off x="12293600" y="9961804"/>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B11E3FD3-ED5E-4306-BBB0-BE1F14D225F0}"/>
            </a:ext>
          </a:extLst>
        </xdr:cNvPr>
        <xdr:cNvSpPr/>
      </xdr:nvSpPr>
      <xdr:spPr>
        <a:xfrm>
          <a:off x="13055600" y="1014402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5C0501AB-3708-4DAB-BE6F-3DE3887003A2}"/>
            </a:ext>
          </a:extLst>
        </xdr:cNvPr>
        <xdr:cNvSpPr txBox="1"/>
      </xdr:nvSpPr>
      <xdr:spPr>
        <a:xfrm>
          <a:off x="12763500" y="102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11323E4D-8B96-4658-A967-E11DB948F807}"/>
            </a:ext>
          </a:extLst>
        </xdr:cNvPr>
        <xdr:cNvSpPr/>
      </xdr:nvSpPr>
      <xdr:spPr>
        <a:xfrm>
          <a:off x="12242800" y="1013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166A557-464F-4128-A19E-AD7CD08D5E89}"/>
            </a:ext>
          </a:extLst>
        </xdr:cNvPr>
        <xdr:cNvSpPr txBox="1"/>
      </xdr:nvSpPr>
      <xdr:spPr>
        <a:xfrm>
          <a:off x="11950700" y="1021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2E13BC-09EB-4D18-BE24-65737052EC9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47360EC-961F-4D12-9D34-171F6B01953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FC2FF4A-1171-42F7-8020-8B12E6DAB65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520B9BA-BD6F-4474-9E09-58AD8A9E1613}"/>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B3D3746-368C-4626-9763-FDD7FC2BBB4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27204</xdr:rowOff>
    </xdr:from>
    <xdr:to>
      <xdr:col>81</xdr:col>
      <xdr:colOff>95250</xdr:colOff>
      <xdr:row>60</xdr:row>
      <xdr:rowOff>128804</xdr:rowOff>
    </xdr:to>
    <xdr:sp macro="" textlink="">
      <xdr:nvSpPr>
        <xdr:cNvPr id="339" name="楕円 338">
          <a:extLst>
            <a:ext uri="{FF2B5EF4-FFF2-40B4-BE49-F238E27FC236}">
              <a16:creationId xmlns:a16="http://schemas.microsoft.com/office/drawing/2014/main" id="{0103640C-0D04-4973-A829-D30D6E4940AD}"/>
            </a:ext>
          </a:extLst>
        </xdr:cNvPr>
        <xdr:cNvSpPr/>
      </xdr:nvSpPr>
      <xdr:spPr>
        <a:xfrm>
          <a:off x="15430500" y="99332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119931</xdr:rowOff>
    </xdr:from>
    <xdr:ext cx="762000" cy="259045"/>
    <xdr:sp macro="" textlink="">
      <xdr:nvSpPr>
        <xdr:cNvPr id="340" name="定員管理の状況該当値テキスト">
          <a:extLst>
            <a:ext uri="{FF2B5EF4-FFF2-40B4-BE49-F238E27FC236}">
              <a16:creationId xmlns:a16="http://schemas.microsoft.com/office/drawing/2014/main" id="{74DC0064-2C8C-4D7C-857C-80A7BA360F57}"/>
            </a:ext>
          </a:extLst>
        </xdr:cNvPr>
        <xdr:cNvSpPr txBox="1"/>
      </xdr:nvSpPr>
      <xdr:spPr>
        <a:xfrm>
          <a:off x="15563850" y="98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28169</xdr:rowOff>
    </xdr:from>
    <xdr:to>
      <xdr:col>77</xdr:col>
      <xdr:colOff>95250</xdr:colOff>
      <xdr:row>60</xdr:row>
      <xdr:rowOff>129769</xdr:rowOff>
    </xdr:to>
    <xdr:sp macro="" textlink="">
      <xdr:nvSpPr>
        <xdr:cNvPr id="341" name="楕円 340">
          <a:extLst>
            <a:ext uri="{FF2B5EF4-FFF2-40B4-BE49-F238E27FC236}">
              <a16:creationId xmlns:a16="http://schemas.microsoft.com/office/drawing/2014/main" id="{0D544921-313C-4182-99C6-ED02129A0BFA}"/>
            </a:ext>
          </a:extLst>
        </xdr:cNvPr>
        <xdr:cNvSpPr/>
      </xdr:nvSpPr>
      <xdr:spPr>
        <a:xfrm>
          <a:off x="14668500" y="99341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139946</xdr:rowOff>
    </xdr:from>
    <xdr:ext cx="736600" cy="259045"/>
    <xdr:sp macro="" textlink="">
      <xdr:nvSpPr>
        <xdr:cNvPr id="342" name="テキスト ボックス 341">
          <a:extLst>
            <a:ext uri="{FF2B5EF4-FFF2-40B4-BE49-F238E27FC236}">
              <a16:creationId xmlns:a16="http://schemas.microsoft.com/office/drawing/2014/main" id="{75BAC83F-3AA4-4CF3-922B-536761C6526E}"/>
            </a:ext>
          </a:extLst>
        </xdr:cNvPr>
        <xdr:cNvSpPr txBox="1"/>
      </xdr:nvSpPr>
      <xdr:spPr>
        <a:xfrm>
          <a:off x="14370050" y="971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3" name="楕円 342">
          <a:extLst>
            <a:ext uri="{FF2B5EF4-FFF2-40B4-BE49-F238E27FC236}">
              <a16:creationId xmlns:a16="http://schemas.microsoft.com/office/drawing/2014/main" id="{7CBA1BA0-66A1-43D7-AB21-43C3F22174EC}"/>
            </a:ext>
          </a:extLst>
        </xdr:cNvPr>
        <xdr:cNvSpPr/>
      </xdr:nvSpPr>
      <xdr:spPr>
        <a:xfrm>
          <a:off x="13868400" y="9933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6D413578-0DEF-428D-80E5-6A8D3A621848}"/>
            </a:ext>
          </a:extLst>
        </xdr:cNvPr>
        <xdr:cNvSpPr txBox="1"/>
      </xdr:nvSpPr>
      <xdr:spPr>
        <a:xfrm>
          <a:off x="13557250" y="97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5" name="楕円 344">
          <a:extLst>
            <a:ext uri="{FF2B5EF4-FFF2-40B4-BE49-F238E27FC236}">
              <a16:creationId xmlns:a16="http://schemas.microsoft.com/office/drawing/2014/main" id="{75E10A51-D6A9-467B-AA8B-A0FE0C11FC8F}"/>
            </a:ext>
          </a:extLst>
        </xdr:cNvPr>
        <xdr:cNvSpPr/>
      </xdr:nvSpPr>
      <xdr:spPr>
        <a:xfrm>
          <a:off x="13055600" y="992548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B270DB4E-FDD8-44BC-AFDC-F52BAFEC55D3}"/>
            </a:ext>
          </a:extLst>
        </xdr:cNvPr>
        <xdr:cNvSpPr txBox="1"/>
      </xdr:nvSpPr>
      <xdr:spPr>
        <a:xfrm>
          <a:off x="12763500" y="970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5004</xdr:rowOff>
    </xdr:from>
    <xdr:to>
      <xdr:col>64</xdr:col>
      <xdr:colOff>152400</xdr:colOff>
      <xdr:row>60</xdr:row>
      <xdr:rowOff>106604</xdr:rowOff>
    </xdr:to>
    <xdr:sp macro="" textlink="">
      <xdr:nvSpPr>
        <xdr:cNvPr id="347" name="楕円 346">
          <a:extLst>
            <a:ext uri="{FF2B5EF4-FFF2-40B4-BE49-F238E27FC236}">
              <a16:creationId xmlns:a16="http://schemas.microsoft.com/office/drawing/2014/main" id="{7C23E6BE-C367-44C4-958E-54C4CC6CDECD}"/>
            </a:ext>
          </a:extLst>
        </xdr:cNvPr>
        <xdr:cNvSpPr/>
      </xdr:nvSpPr>
      <xdr:spPr>
        <a:xfrm>
          <a:off x="122428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116781</xdr:rowOff>
    </xdr:from>
    <xdr:ext cx="762000" cy="259045"/>
    <xdr:sp macro="" textlink="">
      <xdr:nvSpPr>
        <xdr:cNvPr id="348" name="テキスト ボックス 347">
          <a:extLst>
            <a:ext uri="{FF2B5EF4-FFF2-40B4-BE49-F238E27FC236}">
              <a16:creationId xmlns:a16="http://schemas.microsoft.com/office/drawing/2014/main" id="{DB6D8D2D-391C-425A-8159-C8DB9AE06C95}"/>
            </a:ext>
          </a:extLst>
        </xdr:cNvPr>
        <xdr:cNvSpPr txBox="1"/>
      </xdr:nvSpPr>
      <xdr:spPr>
        <a:xfrm>
          <a:off x="11950700" y="96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4A43D7D-13D6-4833-8BE6-2D632B6B39E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DCF710E-DA18-4D1E-A040-2C4F6B6C0D2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3CAEA3C-BB85-4C59-B264-3674123981FA}"/>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ACD00F8-74FE-4916-85B8-AADC98EA0F3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866D5A5-599D-44AB-B9A0-5E365152D62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429F480-DA70-4431-97EB-CF7681B663DD}"/>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ACB9A49-6231-4BE9-B57C-C9CC5236D941}"/>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CD25F4B-279D-4600-B865-1238C924369D}"/>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90ABE513-DC2D-458D-B7A1-53AA81F16CB5}"/>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0371948-6AEB-435B-8DBA-232660691BC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16BCB96-29ED-47C2-BE1E-96E3BF5203F1}"/>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F58B340-2F5C-490B-A721-E919C65419C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9F26D66-66D4-4D10-9692-D72C1F159FC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これまでの起債抑制政策により、類似団体を下回って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いるが、施設の長寿命化対策など今後起債対象事業の増加が見込まれる。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据置期間の設定による負担の平準化や繰上償還を定期的に行うなど、実質公債費比率の低下に努める。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EADB5FB-07BE-4E92-9188-FF6F7028AFB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FDC0742-4A44-4699-83A8-0D134AB2F08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2C82370-4FB0-4C3C-A362-A6684250774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09F0378-3C0B-4143-9FD9-75BC82BDEFAE}"/>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7516A9FB-58C3-4E9C-98F6-16D3DC1255AF}"/>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D9690C8-571A-4C25-81B3-DD960407A37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7F08A7E-F912-4C41-9354-835188AF8B16}"/>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E713BE8C-CBB6-413A-8336-A544BC87405E}"/>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31CD50B-BE0E-4E01-856A-FFCA8739C0D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595BC15E-6EBB-431F-AD58-206A36FEF3BE}"/>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E79DC6D3-2213-4542-86FA-FB3D71355A78}"/>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CA2A7DD-0728-469F-B921-04B00F999D9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F75BFA8-1653-4EC4-B9E7-B1E8E31B87C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444183C-2236-42B7-9B66-3BF03D330E64}"/>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2A722CF-E183-49D4-BFE3-0A7741481B80}"/>
            </a:ext>
          </a:extLst>
        </xdr:cNvPr>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10B08304-689D-478A-9E0E-0E2181B1DD86}"/>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B2668029-A097-42F7-BCA4-60F22407FAAB}"/>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173DF2C7-E5C3-4124-97CB-B3E8A7A72289}"/>
            </a:ext>
          </a:extLst>
        </xdr:cNvPr>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1F98A0AA-8D55-4225-8957-A1989712BEBB}"/>
            </a:ext>
          </a:extLst>
        </xdr:cNvPr>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id="{7A6269EF-54F2-4600-ADBA-CBA0B9FA7C7D}"/>
            </a:ext>
          </a:extLst>
        </xdr:cNvPr>
        <xdr:cNvCxnSpPr/>
      </xdr:nvCxnSpPr>
      <xdr:spPr>
        <a:xfrm flipV="1">
          <a:off x="14712950" y="693547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DF3F4BE-7E36-4600-8ACF-C441645FBE3F}"/>
            </a:ext>
          </a:extLst>
        </xdr:cNvPr>
        <xdr:cNvSpPr txBox="1"/>
      </xdr:nvSpPr>
      <xdr:spPr>
        <a:xfrm>
          <a:off x="15563850" y="688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341D529-1899-4B83-B70F-B43F1F5C6C24}"/>
            </a:ext>
          </a:extLst>
        </xdr:cNvPr>
        <xdr:cNvSpPr/>
      </xdr:nvSpPr>
      <xdr:spPr>
        <a:xfrm>
          <a:off x="15430500"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129963</xdr:rowOff>
    </xdr:to>
    <xdr:cxnSp macro="">
      <xdr:nvCxnSpPr>
        <xdr:cNvPr id="384" name="直線コネクタ 383">
          <a:extLst>
            <a:ext uri="{FF2B5EF4-FFF2-40B4-BE49-F238E27FC236}">
              <a16:creationId xmlns:a16="http://schemas.microsoft.com/office/drawing/2014/main" id="{8F295C1E-A5E3-4D1D-AA37-5EB6F09DAB82}"/>
            </a:ext>
          </a:extLst>
        </xdr:cNvPr>
        <xdr:cNvCxnSpPr/>
      </xdr:nvCxnSpPr>
      <xdr:spPr>
        <a:xfrm flipV="1">
          <a:off x="13906500" y="6975687"/>
          <a:ext cx="80645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76D32C7C-E5C2-41B4-9437-B06DFD0D5EC2}"/>
            </a:ext>
          </a:extLst>
        </xdr:cNvPr>
        <xdr:cNvSpPr/>
      </xdr:nvSpPr>
      <xdr:spPr>
        <a:xfrm>
          <a:off x="14668500"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108A6B98-D254-456D-B1FE-FAC2EEF2C215}"/>
            </a:ext>
          </a:extLst>
        </xdr:cNvPr>
        <xdr:cNvSpPr txBox="1"/>
      </xdr:nvSpPr>
      <xdr:spPr>
        <a:xfrm>
          <a:off x="143700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181D2B1B-3386-4A64-BE4B-4CD24F633CE0}"/>
            </a:ext>
          </a:extLst>
        </xdr:cNvPr>
        <xdr:cNvCxnSpPr/>
      </xdr:nvCxnSpPr>
      <xdr:spPr>
        <a:xfrm flipV="1">
          <a:off x="13106400" y="7064163"/>
          <a:ext cx="8001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83EC60A6-3167-4963-AE5B-E651552940AC}"/>
            </a:ext>
          </a:extLst>
        </xdr:cNvPr>
        <xdr:cNvSpPr/>
      </xdr:nvSpPr>
      <xdr:spPr>
        <a:xfrm>
          <a:off x="13868400" y="6907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C6D54146-EBD2-48C1-8100-8870003306DF}"/>
            </a:ext>
          </a:extLst>
        </xdr:cNvPr>
        <xdr:cNvSpPr txBox="1"/>
      </xdr:nvSpPr>
      <xdr:spPr>
        <a:xfrm>
          <a:off x="13557250" y="66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87A2DCAD-BBD8-4650-ACA3-DD3BE6184434}"/>
            </a:ext>
          </a:extLst>
        </xdr:cNvPr>
        <xdr:cNvCxnSpPr/>
      </xdr:nvCxnSpPr>
      <xdr:spPr>
        <a:xfrm>
          <a:off x="12293600" y="71141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96A33CC7-C680-4FF3-935B-9E78E2350647}"/>
            </a:ext>
          </a:extLst>
        </xdr:cNvPr>
        <xdr:cNvSpPr/>
      </xdr:nvSpPr>
      <xdr:spPr>
        <a:xfrm>
          <a:off x="13055600" y="69071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FA241981-5770-47B0-823A-1D49F9DCC2B0}"/>
            </a:ext>
          </a:extLst>
        </xdr:cNvPr>
        <xdr:cNvSpPr txBox="1"/>
      </xdr:nvSpPr>
      <xdr:spPr>
        <a:xfrm>
          <a:off x="12763500" y="66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C5D91706-42D4-4D48-8B19-F94535DC1222}"/>
            </a:ext>
          </a:extLst>
        </xdr:cNvPr>
        <xdr:cNvSpPr/>
      </xdr:nvSpPr>
      <xdr:spPr>
        <a:xfrm>
          <a:off x="12242800" y="6899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70EF4CC6-11AC-49F2-9031-2A7505A4A071}"/>
            </a:ext>
          </a:extLst>
        </xdr:cNvPr>
        <xdr:cNvSpPr txBox="1"/>
      </xdr:nvSpPr>
      <xdr:spPr>
        <a:xfrm>
          <a:off x="11950700" y="66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5797384-039E-48D6-988C-1D7ABE36B81C}"/>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F3885A3-737F-4377-B518-532D8A262FEC}"/>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E99CE64-8A44-436F-AE81-3F1B6AC7A5E3}"/>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567A794-72EF-4923-9693-FD93DEEC5B2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A8D8681-849D-4685-A4DA-7F98E2EE1B2D}"/>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0" name="楕円 399">
          <a:extLst>
            <a:ext uri="{FF2B5EF4-FFF2-40B4-BE49-F238E27FC236}">
              <a16:creationId xmlns:a16="http://schemas.microsoft.com/office/drawing/2014/main" id="{F4E29250-4707-4F5B-A8CF-7E9262AE6B51}"/>
            </a:ext>
          </a:extLst>
        </xdr:cNvPr>
        <xdr:cNvSpPr/>
      </xdr:nvSpPr>
      <xdr:spPr>
        <a:xfrm>
          <a:off x="15430500" y="6891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1" name="公債費負担の状況該当値テキスト">
          <a:extLst>
            <a:ext uri="{FF2B5EF4-FFF2-40B4-BE49-F238E27FC236}">
              <a16:creationId xmlns:a16="http://schemas.microsoft.com/office/drawing/2014/main" id="{88BA42FD-A330-47CC-8EAB-21215F0EB46A}"/>
            </a:ext>
          </a:extLst>
        </xdr:cNvPr>
        <xdr:cNvSpPr txBox="1"/>
      </xdr:nvSpPr>
      <xdr:spPr>
        <a:xfrm>
          <a:off x="15563850" y="674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229DEEA0-66B8-454C-944D-0363BD6510EA}"/>
            </a:ext>
          </a:extLst>
        </xdr:cNvPr>
        <xdr:cNvSpPr/>
      </xdr:nvSpPr>
      <xdr:spPr>
        <a:xfrm>
          <a:off x="14668500" y="6931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56D65BDC-F8C0-4265-8E72-158E16CFAE3A}"/>
            </a:ext>
          </a:extLst>
        </xdr:cNvPr>
        <xdr:cNvSpPr txBox="1"/>
      </xdr:nvSpPr>
      <xdr:spPr>
        <a:xfrm>
          <a:off x="14370050" y="701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a:extLst>
            <a:ext uri="{FF2B5EF4-FFF2-40B4-BE49-F238E27FC236}">
              <a16:creationId xmlns:a16="http://schemas.microsoft.com/office/drawing/2014/main" id="{306C6F0D-19F5-4DED-B7D8-CFA9CD373E97}"/>
            </a:ext>
          </a:extLst>
        </xdr:cNvPr>
        <xdr:cNvSpPr/>
      </xdr:nvSpPr>
      <xdr:spPr>
        <a:xfrm>
          <a:off x="13868400" y="7013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3CD4660-C5A3-4E86-B606-E10C8C9EEA64}"/>
            </a:ext>
          </a:extLst>
        </xdr:cNvPr>
        <xdr:cNvSpPr txBox="1"/>
      </xdr:nvSpPr>
      <xdr:spPr>
        <a:xfrm>
          <a:off x="1355725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F6D63CB1-D877-417A-91B6-73DE58EF1C8A}"/>
            </a:ext>
          </a:extLst>
        </xdr:cNvPr>
        <xdr:cNvSpPr/>
      </xdr:nvSpPr>
      <xdr:spPr>
        <a:xfrm>
          <a:off x="13055600" y="70696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C053DB99-0161-41BF-9F35-B250128874CA}"/>
            </a:ext>
          </a:extLst>
        </xdr:cNvPr>
        <xdr:cNvSpPr txBox="1"/>
      </xdr:nvSpPr>
      <xdr:spPr>
        <a:xfrm>
          <a:off x="127635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A4162AF6-D3FF-46CD-BD07-41BA38F03C54}"/>
            </a:ext>
          </a:extLst>
        </xdr:cNvPr>
        <xdr:cNvSpPr/>
      </xdr:nvSpPr>
      <xdr:spPr>
        <a:xfrm>
          <a:off x="1224280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DC1B21D9-0839-4DC5-8D50-BE21FD950AD8}"/>
            </a:ext>
          </a:extLst>
        </xdr:cNvPr>
        <xdr:cNvSpPr txBox="1"/>
      </xdr:nvSpPr>
      <xdr:spPr>
        <a:xfrm>
          <a:off x="1195070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F78DC75-91EE-42B5-94F2-38146FE9AE84}"/>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C3B2C54-1046-49EB-8A84-D18B609CE25D}"/>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C741752-763B-4A2B-88D4-98C1A93F29E6}"/>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5A7A3B0-85BF-45EB-B65E-7CACCE6E9129}"/>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C3C3500-8A32-4DE9-AF85-A03854EA23EA}"/>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06783A6-0C73-4514-ADDD-6B76FD32FD7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DF52991D-EF47-4F7A-A693-4B374EA881D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755D4F4-F1DD-44F6-A4E8-E56F01E1FBA5}"/>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9045402-C882-426D-814C-E92204A55EA3}"/>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49E2555-1EF3-497E-AB29-777B2DC9939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12C1C97-B1A2-48B5-A8D1-D481112E9FEB}"/>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4707547-DD3F-4116-802A-FD0931E81C6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1E49A29-B538-4AE3-A37A-41D3D899830C}"/>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充当可能財源が確保されており、将来負担比率は算定されない。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B7FDD03-9321-40E1-8088-A1D37B923C1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C78DEAF-9E66-4677-82B4-13FAFD5D2483}"/>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91CCC7F-D633-4FE7-9603-CDE91D187183}"/>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A23B74B-7941-4026-B0A9-A786CA3F5767}"/>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6820281-399A-4E87-BA5D-7597E05AD028}"/>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8677EC4B-1D84-45B3-A922-B687BB15CC09}"/>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1DE920A6-9A25-41E0-9746-F34B84435711}"/>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D0E10D66-15B0-46F0-A41A-F555D679B3E4}"/>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EF83E4BA-EEFD-4AA9-BA27-8DEDACF7F01A}"/>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73346FC-F0E8-47B2-AA24-F3717395EF33}"/>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AD7CC85F-BFE9-4017-BF10-4CCB1296CC99}"/>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6835DEB-3E52-4390-9A29-564A12290FD1}"/>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6110BFD-1ADF-4C36-B8BF-7A99FD2A6BDB}"/>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2E06A68-6184-44F2-9D06-B734CC78BFF5}"/>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7C7C13B-CB05-4108-A373-9244E40FFB77}"/>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248F361-B588-4FBC-9F80-15D084DF0CEC}"/>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4F2ADD5-5DA1-42B1-A6AD-69EC08FB50D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119F159C-68D9-4FD4-A843-BDC7079BE41F}"/>
            </a:ext>
          </a:extLst>
        </xdr:cNvPr>
        <xdr:cNvCxnSpPr/>
      </xdr:nvCxnSpPr>
      <xdr:spPr>
        <a:xfrm flipV="1">
          <a:off x="15474950" y="2230664"/>
          <a:ext cx="0" cy="15216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1FBDD272-683A-4055-A18A-F60812843D0E}"/>
            </a:ext>
          </a:extLst>
        </xdr:cNvPr>
        <xdr:cNvSpPr txBox="1"/>
      </xdr:nvSpPr>
      <xdr:spPr>
        <a:xfrm>
          <a:off x="15563850" y="372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969474AC-3C50-47F6-AF34-C2EEB6223EFD}"/>
            </a:ext>
          </a:extLst>
        </xdr:cNvPr>
        <xdr:cNvCxnSpPr/>
      </xdr:nvCxnSpPr>
      <xdr:spPr>
        <a:xfrm>
          <a:off x="15405100" y="3752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4A3DBDAB-90CF-4E39-8F98-B262A31DE16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58CB58F-7281-46F5-B08C-F4CE385C456E}"/>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3E103D11-CD35-4638-9DD6-191FFB3B2B07}"/>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150F9B93-B735-4D16-AE07-27BBB72F4F3F}"/>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4412740C-7710-416D-9AE1-D3CE52E5DECE}"/>
            </a:ext>
          </a:extLst>
        </xdr:cNvPr>
        <xdr:cNvSpPr/>
      </xdr:nvSpPr>
      <xdr:spPr>
        <a:xfrm>
          <a:off x="14668500" y="2259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5ADDF063-94AE-493C-BB43-9D4966F5B56A}"/>
            </a:ext>
          </a:extLst>
        </xdr:cNvPr>
        <xdr:cNvSpPr txBox="1"/>
      </xdr:nvSpPr>
      <xdr:spPr>
        <a:xfrm>
          <a:off x="14370050" y="203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5C2F7C3E-18A1-4E87-B04B-05A1A0D6FB8B}"/>
            </a:ext>
          </a:extLst>
        </xdr:cNvPr>
        <xdr:cNvSpPr/>
      </xdr:nvSpPr>
      <xdr:spPr>
        <a:xfrm>
          <a:off x="13868400" y="2330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9B0B5D96-3E28-4308-9E0D-7BED58A63505}"/>
            </a:ext>
          </a:extLst>
        </xdr:cNvPr>
        <xdr:cNvSpPr txBox="1"/>
      </xdr:nvSpPr>
      <xdr:spPr>
        <a:xfrm>
          <a:off x="13557250" y="211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7CAE8019-B6FB-44DE-8CED-9ADBD9A337FD}"/>
            </a:ext>
          </a:extLst>
        </xdr:cNvPr>
        <xdr:cNvSpPr/>
      </xdr:nvSpPr>
      <xdr:spPr>
        <a:xfrm>
          <a:off x="13055600" y="221548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1D054344-06A7-408F-98C3-93F2EF24BDAF}"/>
            </a:ext>
          </a:extLst>
        </xdr:cNvPr>
        <xdr:cNvSpPr txBox="1"/>
      </xdr:nvSpPr>
      <xdr:spPr>
        <a:xfrm>
          <a:off x="12763500" y="19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B0B481EA-6353-42A2-A394-306683191534}"/>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FB1EAADC-CC22-4829-B16A-35A04AD6B965}"/>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0165F13-131D-4999-B20F-20D09768AE1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35024A3-0A8A-4050-AA86-490B2684687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6DC2F55-C15C-4EF4-A08B-79919467FF0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2D9054F-5C3D-4D00-9B7E-97A664B85A5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6ACEAD-CCE0-4A9B-8CD5-FD263F084F7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類似団体平均を下回っているが、</a:t>
          </a:r>
          <a:r>
            <a:rPr kumimoji="1" lang="ja-JP" altLang="en-US" sz="1100">
              <a:solidFill>
                <a:sysClr val="windowText" lastClr="000000"/>
              </a:solidFill>
              <a:effectLst/>
              <a:latin typeface="+mn-lt"/>
              <a:ea typeface="+mn-ea"/>
              <a:cs typeface="+mn-cs"/>
            </a:rPr>
            <a:t>投資的事業の影響もあり施設維持管理のための人件費の増加の可能性がある。また、</a:t>
          </a:r>
          <a:r>
            <a:rPr kumimoji="1" lang="ja-JP" altLang="ja-JP" sz="1100">
              <a:solidFill>
                <a:sysClr val="windowText" lastClr="000000"/>
              </a:solidFill>
              <a:effectLst/>
              <a:latin typeface="+mn-lt"/>
              <a:ea typeface="+mn-ea"/>
              <a:cs typeface="+mn-cs"/>
            </a:rPr>
            <a:t>会計年度任用職員の</a:t>
          </a:r>
          <a:r>
            <a:rPr kumimoji="1" lang="ja-JP" altLang="en-US" sz="1100">
              <a:solidFill>
                <a:sysClr val="windowText" lastClr="000000"/>
              </a:solidFill>
              <a:effectLst/>
              <a:latin typeface="+mn-lt"/>
              <a:ea typeface="+mn-ea"/>
              <a:cs typeface="+mn-cs"/>
            </a:rPr>
            <a:t>人件費の増加も</a:t>
          </a:r>
          <a:r>
            <a:rPr kumimoji="1" lang="ja-JP" altLang="ja-JP" sz="1100">
              <a:solidFill>
                <a:sysClr val="windowText" lastClr="000000"/>
              </a:solidFill>
              <a:effectLst/>
              <a:latin typeface="+mn-lt"/>
              <a:ea typeface="+mn-ea"/>
              <a:cs typeface="+mn-cs"/>
            </a:rPr>
            <a:t>見込まれるため、引き続き適正化を図っていく。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xdr:rowOff>
    </xdr:from>
    <xdr:to>
      <xdr:col>15</xdr:col>
      <xdr:colOff>149225</xdr:colOff>
      <xdr:row>35</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セキュリティ対策やインターネット分離に伴う各種システムの使用料</a:t>
          </a:r>
          <a:r>
            <a:rPr kumimoji="1" lang="ja-JP" altLang="en-US" sz="1100" b="0" i="0" baseline="0">
              <a:solidFill>
                <a:sysClr val="windowText" lastClr="000000"/>
              </a:solidFill>
              <a:effectLst/>
              <a:latin typeface="+mn-lt"/>
              <a:ea typeface="+mn-ea"/>
              <a:cs typeface="+mn-cs"/>
            </a:rPr>
            <a:t>等情報機器使用料</a:t>
          </a:r>
          <a:r>
            <a:rPr kumimoji="1" lang="ja-JP" altLang="ja-JP" sz="1100" b="0" i="0" baseline="0">
              <a:solidFill>
                <a:sysClr val="windowText" lastClr="000000"/>
              </a:solidFill>
              <a:effectLst/>
              <a:latin typeface="+mn-lt"/>
              <a:ea typeface="+mn-ea"/>
              <a:cs typeface="+mn-cs"/>
            </a:rPr>
            <a:t>の増額などにより、類似団体平均を大きく上回っている。システムの更新時期を先延ばしにするなど、経費の削減を図っていく。</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136525</xdr:rowOff>
    </xdr:from>
    <xdr:to>
      <xdr:col>82</xdr:col>
      <xdr:colOff>107950</xdr:colOff>
      <xdr:row>19</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226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136525</xdr:rowOff>
    </xdr:from>
    <xdr:to>
      <xdr:col>78</xdr:col>
      <xdr:colOff>69850</xdr:colOff>
      <xdr:row>19</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222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79375</xdr:rowOff>
    </xdr:from>
    <xdr:to>
      <xdr:col>73</xdr:col>
      <xdr:colOff>180975</xdr:colOff>
      <xdr:row>20</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3369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41275</xdr:rowOff>
    </xdr:from>
    <xdr:to>
      <xdr:col>69</xdr:col>
      <xdr:colOff>92075</xdr:colOff>
      <xdr:row>20</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7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85725</xdr:rowOff>
    </xdr:from>
    <xdr:to>
      <xdr:col>78</xdr:col>
      <xdr:colOff>120650</xdr:colOff>
      <xdr:row>19</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28575</xdr:rowOff>
    </xdr:from>
    <xdr:to>
      <xdr:col>74</xdr:col>
      <xdr:colOff>31750</xdr:colOff>
      <xdr:row>19</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161925</xdr:rowOff>
    </xdr:from>
    <xdr:to>
      <xdr:col>65</xdr:col>
      <xdr:colOff>53975</xdr:colOff>
      <xdr:row>20</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0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子育て環境の整備に重点的に取り組んできたことにより児童福祉費などが増加傾向であり、類似団体平均を大きく上回っている。</a:t>
          </a:r>
          <a:r>
            <a:rPr kumimoji="1" lang="ja-JP" altLang="en-US" sz="1100">
              <a:solidFill>
                <a:sysClr val="windowText" lastClr="000000"/>
              </a:solidFill>
              <a:effectLst/>
              <a:latin typeface="+mn-lt"/>
              <a:ea typeface="+mn-ea"/>
              <a:cs typeface="+mn-cs"/>
            </a:rPr>
            <a:t>その他障害者支援にかかる経費も伸びており、</a:t>
          </a:r>
          <a:r>
            <a:rPr kumimoji="1" lang="ja-JP" altLang="ja-JP" sz="1100">
              <a:solidFill>
                <a:sysClr val="windowText" lastClr="000000"/>
              </a:solidFill>
              <a:effectLst/>
              <a:latin typeface="+mn-lt"/>
              <a:ea typeface="+mn-ea"/>
              <a:cs typeface="+mn-cs"/>
            </a:rPr>
            <a:t>今後は、子育て施策を充実させつつ、事業の取捨選択を行い、経費の削減を図っていく。</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10169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42635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令和４年度下水道事業会計の法適用公営企業化に伴い繰出金から補助費に項目変更したため大幅に減少した。今</a:t>
          </a:r>
          <a:r>
            <a:rPr kumimoji="1" lang="ja-JP" altLang="ja-JP" sz="1100">
              <a:solidFill>
                <a:sysClr val="windowText" lastClr="000000"/>
              </a:solidFill>
              <a:effectLst/>
              <a:latin typeface="+mn-lt"/>
              <a:ea typeface="+mn-ea"/>
              <a:cs typeface="+mn-cs"/>
            </a:rPr>
            <a:t>後も健全な経営となるよう適切な方策をとっていく</a:t>
          </a:r>
          <a:r>
            <a:rPr kumimoji="1" lang="ja-JP" altLang="ja-JP" sz="1100">
              <a:solidFill>
                <a:schemeClr val="accent1"/>
              </a:solidFill>
              <a:effectLst/>
              <a:latin typeface="+mn-lt"/>
              <a:ea typeface="+mn-ea"/>
              <a:cs typeface="+mn-cs"/>
            </a:rPr>
            <a:t>。</a:t>
          </a:r>
          <a:endParaRPr lang="ja-JP" altLang="ja-JP" sz="1400">
            <a:solidFill>
              <a:schemeClr val="accent1"/>
            </a:solidFill>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59</xdr:row>
      <xdr:rowOff>66584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0654"/>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66584</xdr:rowOff>
    </xdr:from>
    <xdr:to>
      <xdr:col>78</xdr:col>
      <xdr:colOff>69850</xdr:colOff>
      <xdr:row>59</xdr:row>
      <xdr:rowOff>171087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82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66584</xdr:rowOff>
    </xdr:from>
    <xdr:to>
      <xdr:col>73</xdr:col>
      <xdr:colOff>180975</xdr:colOff>
      <xdr:row>59</xdr:row>
      <xdr:rowOff>171087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82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40459</xdr:rowOff>
    </xdr:from>
    <xdr:to>
      <xdr:col>69</xdr:col>
      <xdr:colOff>92075</xdr:colOff>
      <xdr:row>59</xdr:row>
      <xdr:rowOff>66584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560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135181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6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120287</xdr:rowOff>
    </xdr:from>
    <xdr:to>
      <xdr:col>74</xdr:col>
      <xdr:colOff>31750</xdr:colOff>
      <xdr:row>60</xdr:row>
      <xdr:rowOff>50437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35214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15784</xdr:rowOff>
    </xdr:from>
    <xdr:to>
      <xdr:col>69</xdr:col>
      <xdr:colOff>142875</xdr:colOff>
      <xdr:row>59</xdr:row>
      <xdr:rowOff>117384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102161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161109</xdr:rowOff>
    </xdr:from>
    <xdr:to>
      <xdr:col>65</xdr:col>
      <xdr:colOff>53975</xdr:colOff>
      <xdr:row>59</xdr:row>
      <xdr:rowOff>91259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76036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年度下水道事業会計の法適用公営企業化に伴い増加した。</a:t>
          </a:r>
          <a:r>
            <a:rPr lang="ja-JP" altLang="ja-JP" sz="1100" b="0" i="0" baseline="0">
              <a:solidFill>
                <a:sysClr val="windowText" lastClr="000000"/>
              </a:solidFill>
              <a:effectLst/>
              <a:latin typeface="+mn-lt"/>
              <a:ea typeface="+mn-ea"/>
              <a:cs typeface="+mn-cs"/>
            </a:rPr>
            <a:t>補助金等適正化検討委員会による</a:t>
          </a:r>
          <a:r>
            <a:rPr kumimoji="1" lang="ja-JP" altLang="ja-JP" sz="1100">
              <a:solidFill>
                <a:sysClr val="windowText" lastClr="000000"/>
              </a:solidFill>
              <a:effectLst/>
              <a:latin typeface="+mn-lt"/>
              <a:ea typeface="+mn-ea"/>
              <a:cs typeface="+mn-cs"/>
            </a:rPr>
            <a:t>補助金の見直しや廃止を進めており、今後も削減に努めていく。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40</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068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77470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これまでの起債抑制政策により、類似団体平均を下回っていたが、臨時財政対策債の発行が続いていることや、近年の借入れについて償還期間を短く設定していたことにより増加の懸念がある。適正な後年度負担を求める観点から今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償還期間を長く設定した。引き続き起債発行を抑制し村債残高の減少を図っていく。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65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143002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76</xdr:row>
      <xdr:rowOff>17272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113285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r>
            <a:rPr kumimoji="1" lang="ja-JP" altLang="ja-JP" sz="1100" b="0" i="0" baseline="0">
              <a:solidFill>
                <a:sysClr val="windowText" lastClr="000000"/>
              </a:solidFill>
              <a:effectLst/>
              <a:latin typeface="+mn-lt"/>
              <a:ea typeface="+mn-ea"/>
              <a:cs typeface="+mn-cs"/>
            </a:rPr>
            <a:t>今後は、事業の取捨選択を行い、経費の削減を図っていく。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029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77470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6029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80</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71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12700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71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11239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170414</xdr:rowOff>
    </xdr:from>
    <xdr:to>
      <xdr:col>29</xdr:col>
      <xdr:colOff>127000</xdr:colOff>
      <xdr:row>18</xdr:row>
      <xdr:rowOff>1063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32689"/>
          <a:ext cx="647700" cy="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170414</xdr:rowOff>
    </xdr:from>
    <xdr:to>
      <xdr:col>26</xdr:col>
      <xdr:colOff>50800</xdr:colOff>
      <xdr:row>18</xdr:row>
      <xdr:rowOff>11537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32689"/>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11537</xdr:rowOff>
    </xdr:from>
    <xdr:to>
      <xdr:col>22</xdr:col>
      <xdr:colOff>114300</xdr:colOff>
      <xdr:row>18</xdr:row>
      <xdr:rowOff>32623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5262"/>
          <a:ext cx="698500" cy="2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32623</xdr:rowOff>
    </xdr:from>
    <xdr:to>
      <xdr:col>18</xdr:col>
      <xdr:colOff>177800</xdr:colOff>
      <xdr:row>18</xdr:row>
      <xdr:rowOff>34031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66348"/>
          <a:ext cx="698500" cy="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121713</xdr:rowOff>
    </xdr:from>
    <xdr:to>
      <xdr:col>29</xdr:col>
      <xdr:colOff>177800</xdr:colOff>
      <xdr:row>18</xdr:row>
      <xdr:rowOff>51863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8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30290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119614</xdr:rowOff>
    </xdr:from>
    <xdr:to>
      <xdr:col>26</xdr:col>
      <xdr:colOff>101600</xdr:colOff>
      <xdr:row>18</xdr:row>
      <xdr:rowOff>49764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34541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132187</xdr:rowOff>
    </xdr:from>
    <xdr:to>
      <xdr:col>22</xdr:col>
      <xdr:colOff>165100</xdr:colOff>
      <xdr:row>18</xdr:row>
      <xdr:rowOff>62337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47114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8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153273</xdr:rowOff>
    </xdr:from>
    <xdr:to>
      <xdr:col>19</xdr:col>
      <xdr:colOff>38100</xdr:colOff>
      <xdr:row>18</xdr:row>
      <xdr:rowOff>83423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1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68200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154681</xdr:rowOff>
    </xdr:from>
    <xdr:to>
      <xdr:col>15</xdr:col>
      <xdr:colOff>101600</xdr:colOff>
      <xdr:row>18</xdr:row>
      <xdr:rowOff>84831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69608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232480</xdr:rowOff>
    </xdr:from>
    <xdr:to>
      <xdr:col>29</xdr:col>
      <xdr:colOff>127000</xdr:colOff>
      <xdr:row>35</xdr:row>
      <xdr:rowOff>239166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42830"/>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229184</xdr:rowOff>
    </xdr:from>
    <xdr:to>
      <xdr:col>26</xdr:col>
      <xdr:colOff>50800</xdr:colOff>
      <xdr:row>35</xdr:row>
      <xdr:rowOff>232480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39534"/>
          <a:ext cx="698500" cy="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223050</xdr:rowOff>
    </xdr:from>
    <xdr:to>
      <xdr:col>22</xdr:col>
      <xdr:colOff>114300</xdr:colOff>
      <xdr:row>35</xdr:row>
      <xdr:rowOff>229184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33400"/>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154108</xdr:rowOff>
    </xdr:from>
    <xdr:to>
      <xdr:col>18</xdr:col>
      <xdr:colOff>177800</xdr:colOff>
      <xdr:row>35</xdr:row>
      <xdr:rowOff>223050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64458"/>
          <a:ext cx="6985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188366</xdr:rowOff>
    </xdr:from>
    <xdr:to>
      <xdr:col>29</xdr:col>
      <xdr:colOff>177800</xdr:colOff>
      <xdr:row>35</xdr:row>
      <xdr:rowOff>289966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160443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181680</xdr:rowOff>
    </xdr:from>
    <xdr:to>
      <xdr:col>26</xdr:col>
      <xdr:colOff>101600</xdr:colOff>
      <xdr:row>35</xdr:row>
      <xdr:rowOff>283280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268057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178384</xdr:rowOff>
    </xdr:from>
    <xdr:to>
      <xdr:col>22</xdr:col>
      <xdr:colOff>165100</xdr:colOff>
      <xdr:row>35</xdr:row>
      <xdr:rowOff>279984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264761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172250</xdr:rowOff>
    </xdr:from>
    <xdr:to>
      <xdr:col>19</xdr:col>
      <xdr:colOff>38100</xdr:colOff>
      <xdr:row>35</xdr:row>
      <xdr:rowOff>273850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258627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103308</xdr:rowOff>
    </xdr:from>
    <xdr:to>
      <xdr:col>15</xdr:col>
      <xdr:colOff>101600</xdr:colOff>
      <xdr:row>35</xdr:row>
      <xdr:rowOff>204908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215085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48443</xdr:rowOff>
    </xdr:from>
    <xdr:to>
      <xdr:col>24</xdr:col>
      <xdr:colOff>63500</xdr:colOff>
      <xdr:row>37</xdr:row>
      <xdr:rowOff>49828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92093"/>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49828</xdr:rowOff>
    </xdr:from>
    <xdr:to>
      <xdr:col>19</xdr:col>
      <xdr:colOff>177800</xdr:colOff>
      <xdr:row>37</xdr:row>
      <xdr:rowOff>53966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9347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53966</xdr:rowOff>
    </xdr:from>
    <xdr:to>
      <xdr:col>15</xdr:col>
      <xdr:colOff>50800</xdr:colOff>
      <xdr:row>37</xdr:row>
      <xdr:rowOff>94400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9761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90693</xdr:rowOff>
    </xdr:from>
    <xdr:to>
      <xdr:col>10</xdr:col>
      <xdr:colOff>114300</xdr:colOff>
      <xdr:row>37</xdr:row>
      <xdr:rowOff>94400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3434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169093</xdr:rowOff>
    </xdr:from>
    <xdr:to>
      <xdr:col>24</xdr:col>
      <xdr:colOff>114300</xdr:colOff>
      <xdr:row>37</xdr:row>
      <xdr:rowOff>99243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84020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170478</xdr:rowOff>
    </xdr:from>
    <xdr:to>
      <xdr:col>20</xdr:col>
      <xdr:colOff>38100</xdr:colOff>
      <xdr:row>37</xdr:row>
      <xdr:rowOff>100628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91755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3166</xdr:rowOff>
    </xdr:from>
    <xdr:to>
      <xdr:col>15</xdr:col>
      <xdr:colOff>101600</xdr:colOff>
      <xdr:row>37</xdr:row>
      <xdr:rowOff>104766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95893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43600</xdr:rowOff>
    </xdr:from>
    <xdr:to>
      <xdr:col>10</xdr:col>
      <xdr:colOff>165100</xdr:colOff>
      <xdr:row>37</xdr:row>
      <xdr:rowOff>145200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136327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39893</xdr:rowOff>
    </xdr:from>
    <xdr:to>
      <xdr:col>6</xdr:col>
      <xdr:colOff>38100</xdr:colOff>
      <xdr:row>37</xdr:row>
      <xdr:rowOff>141493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132620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23160</xdr:rowOff>
    </xdr:from>
    <xdr:to>
      <xdr:col>24</xdr:col>
      <xdr:colOff>63500</xdr:colOff>
      <xdr:row>56</xdr:row>
      <xdr:rowOff>43505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436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43505</xdr:rowOff>
    </xdr:from>
    <xdr:to>
      <xdr:col>19</xdr:col>
      <xdr:colOff>177800</xdr:colOff>
      <xdr:row>56</xdr:row>
      <xdr:rowOff>71074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44705"/>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71074</xdr:rowOff>
    </xdr:from>
    <xdr:to>
      <xdr:col>15</xdr:col>
      <xdr:colOff>50800</xdr:colOff>
      <xdr:row>56</xdr:row>
      <xdr:rowOff>96934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2274"/>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96934</xdr:rowOff>
    </xdr:from>
    <xdr:to>
      <xdr:col>10</xdr:col>
      <xdr:colOff>114300</xdr:colOff>
      <xdr:row>56</xdr:row>
      <xdr:rowOff>148176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98134"/>
          <a:ext cx="8890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143810</xdr:rowOff>
    </xdr:from>
    <xdr:to>
      <xdr:col>24</xdr:col>
      <xdr:colOff>114300</xdr:colOff>
      <xdr:row>56</xdr:row>
      <xdr:rowOff>73960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122237</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5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164155</xdr:rowOff>
    </xdr:from>
    <xdr:to>
      <xdr:col>20</xdr:col>
      <xdr:colOff>38100</xdr:colOff>
      <xdr:row>56</xdr:row>
      <xdr:rowOff>94305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110832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20274</xdr:rowOff>
    </xdr:from>
    <xdr:to>
      <xdr:col>15</xdr:col>
      <xdr:colOff>101600</xdr:colOff>
      <xdr:row>56</xdr:row>
      <xdr:rowOff>121874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113001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46134</xdr:rowOff>
    </xdr:from>
    <xdr:to>
      <xdr:col>10</xdr:col>
      <xdr:colOff>165100</xdr:colOff>
      <xdr:row>56</xdr:row>
      <xdr:rowOff>147734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138861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97376</xdr:rowOff>
    </xdr:from>
    <xdr:to>
      <xdr:col>6</xdr:col>
      <xdr:colOff>38100</xdr:colOff>
      <xdr:row>57</xdr:row>
      <xdr:rowOff>27526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128042</xdr:rowOff>
    </xdr:from>
    <xdr:to>
      <xdr:col>24</xdr:col>
      <xdr:colOff>63500</xdr:colOff>
      <xdr:row>78</xdr:row>
      <xdr:rowOff>128270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11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128270</xdr:rowOff>
    </xdr:from>
    <xdr:to>
      <xdr:col>19</xdr:col>
      <xdr:colOff>177800</xdr:colOff>
      <xdr:row>78</xdr:row>
      <xdr:rowOff>144729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1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144729</xdr:rowOff>
    </xdr:from>
    <xdr:to>
      <xdr:col>15</xdr:col>
      <xdr:colOff>50800</xdr:colOff>
      <xdr:row>78</xdr:row>
      <xdr:rowOff>162179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782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162179</xdr:rowOff>
    </xdr:from>
    <xdr:to>
      <xdr:col>10</xdr:col>
      <xdr:colOff>114300</xdr:colOff>
      <xdr:row>79</xdr:row>
      <xdr:rowOff>4217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3527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77242</xdr:rowOff>
    </xdr:from>
    <xdr:to>
      <xdr:col>24</xdr:col>
      <xdr:colOff>114300</xdr:colOff>
      <xdr:row>79</xdr:row>
      <xdr:rowOff>7392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77470</xdr:rowOff>
    </xdr:from>
    <xdr:to>
      <xdr:col>20</xdr:col>
      <xdr:colOff>38100</xdr:colOff>
      <xdr:row>79</xdr:row>
      <xdr:rowOff>7620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170197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93929</xdr:rowOff>
    </xdr:from>
    <xdr:to>
      <xdr:col>15</xdr:col>
      <xdr:colOff>101600</xdr:colOff>
      <xdr:row>79</xdr:row>
      <xdr:rowOff>24079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15206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111379</xdr:rowOff>
    </xdr:from>
    <xdr:to>
      <xdr:col>10</xdr:col>
      <xdr:colOff>165100</xdr:colOff>
      <xdr:row>79</xdr:row>
      <xdr:rowOff>41529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32656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124867</xdr:rowOff>
    </xdr:from>
    <xdr:to>
      <xdr:col>6</xdr:col>
      <xdr:colOff>38100</xdr:colOff>
      <xdr:row>79</xdr:row>
      <xdr:rowOff>55017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46144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62956</xdr:rowOff>
    </xdr:from>
    <xdr:to>
      <xdr:col>24</xdr:col>
      <xdr:colOff>63500</xdr:colOff>
      <xdr:row>95</xdr:row>
      <xdr:rowOff>58460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179256"/>
          <a:ext cx="8382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62956</xdr:rowOff>
    </xdr:from>
    <xdr:to>
      <xdr:col>19</xdr:col>
      <xdr:colOff>177800</xdr:colOff>
      <xdr:row>96</xdr:row>
      <xdr:rowOff>1136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79256"/>
          <a:ext cx="889000" cy="2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xdr:rowOff>
    </xdr:from>
    <xdr:to>
      <xdr:col>15</xdr:col>
      <xdr:colOff>50800</xdr:colOff>
      <xdr:row>96</xdr:row>
      <xdr:rowOff>76519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033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76519</xdr:rowOff>
    </xdr:from>
    <xdr:to>
      <xdr:col>10</xdr:col>
      <xdr:colOff>114300</xdr:colOff>
      <xdr:row>96</xdr:row>
      <xdr:rowOff>98334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5719"/>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7660</xdr:rowOff>
    </xdr:from>
    <xdr:to>
      <xdr:col>24</xdr:col>
      <xdr:colOff>114300</xdr:colOff>
      <xdr:row>95</xdr:row>
      <xdr:rowOff>109260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30537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12156</xdr:rowOff>
    </xdr:from>
    <xdr:to>
      <xdr:col>20</xdr:col>
      <xdr:colOff>38100</xdr:colOff>
      <xdr:row>94</xdr:row>
      <xdr:rowOff>113756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130283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121786</xdr:rowOff>
    </xdr:from>
    <xdr:to>
      <xdr:col>15</xdr:col>
      <xdr:colOff>101600</xdr:colOff>
      <xdr:row>96</xdr:row>
      <xdr:rowOff>51936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25719</xdr:rowOff>
    </xdr:from>
    <xdr:to>
      <xdr:col>10</xdr:col>
      <xdr:colOff>165100</xdr:colOff>
      <xdr:row>96</xdr:row>
      <xdr:rowOff>127319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47534</xdr:rowOff>
    </xdr:from>
    <xdr:to>
      <xdr:col>6</xdr:col>
      <xdr:colOff>38100</xdr:colOff>
      <xdr:row>96</xdr:row>
      <xdr:rowOff>149134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165661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107659</xdr:rowOff>
    </xdr:from>
    <xdr:to>
      <xdr:col>55</xdr:col>
      <xdr:colOff>0</xdr:colOff>
      <xdr:row>37</xdr:row>
      <xdr:rowOff>107774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79859"/>
          <a:ext cx="8382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137053</xdr:rowOff>
    </xdr:from>
    <xdr:to>
      <xdr:col>50</xdr:col>
      <xdr:colOff>114300</xdr:colOff>
      <xdr:row>37</xdr:row>
      <xdr:rowOff>107774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66353"/>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137053</xdr:rowOff>
    </xdr:from>
    <xdr:to>
      <xdr:col>45</xdr:col>
      <xdr:colOff>177800</xdr:colOff>
      <xdr:row>37</xdr:row>
      <xdr:rowOff>109003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66353"/>
          <a:ext cx="889000" cy="4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109003</xdr:rowOff>
    </xdr:from>
    <xdr:to>
      <xdr:col>41</xdr:col>
      <xdr:colOff>50800</xdr:colOff>
      <xdr:row>37</xdr:row>
      <xdr:rowOff>136390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265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56859</xdr:rowOff>
    </xdr:from>
    <xdr:to>
      <xdr:col>55</xdr:col>
      <xdr:colOff>50800</xdr:colOff>
      <xdr:row>36</xdr:row>
      <xdr:rowOff>158459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35286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56974</xdr:rowOff>
    </xdr:from>
    <xdr:to>
      <xdr:col>50</xdr:col>
      <xdr:colOff>165100</xdr:colOff>
      <xdr:row>37</xdr:row>
      <xdr:rowOff>158574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149701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86253</xdr:rowOff>
    </xdr:from>
    <xdr:to>
      <xdr:col>46</xdr:col>
      <xdr:colOff>38100</xdr:colOff>
      <xdr:row>35</xdr:row>
      <xdr:rowOff>16403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58203</xdr:rowOff>
    </xdr:from>
    <xdr:to>
      <xdr:col>41</xdr:col>
      <xdr:colOff>101600</xdr:colOff>
      <xdr:row>37</xdr:row>
      <xdr:rowOff>159803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150930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85590</xdr:rowOff>
    </xdr:from>
    <xdr:to>
      <xdr:col>36</xdr:col>
      <xdr:colOff>165100</xdr:colOff>
      <xdr:row>38</xdr:row>
      <xdr:rowOff>15740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17211</xdr:rowOff>
    </xdr:from>
    <xdr:to>
      <xdr:col>55</xdr:col>
      <xdr:colOff>0</xdr:colOff>
      <xdr:row>57</xdr:row>
      <xdr:rowOff>97743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789861"/>
          <a:ext cx="8382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17211</xdr:rowOff>
    </xdr:from>
    <xdr:to>
      <xdr:col>50</xdr:col>
      <xdr:colOff>114300</xdr:colOff>
      <xdr:row>57</xdr:row>
      <xdr:rowOff>97752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789861"/>
          <a:ext cx="889000" cy="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97752</xdr:rowOff>
    </xdr:from>
    <xdr:to>
      <xdr:col>45</xdr:col>
      <xdr:colOff>177800</xdr:colOff>
      <xdr:row>57</xdr:row>
      <xdr:rowOff>166606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70402"/>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133967</xdr:rowOff>
    </xdr:from>
    <xdr:to>
      <xdr:col>41</xdr:col>
      <xdr:colOff>50800</xdr:colOff>
      <xdr:row>57</xdr:row>
      <xdr:rowOff>166606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06617"/>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46943</xdr:rowOff>
    </xdr:from>
    <xdr:to>
      <xdr:col>55</xdr:col>
      <xdr:colOff>50800</xdr:colOff>
      <xdr:row>57</xdr:row>
      <xdr:rowOff>148543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25370</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137861</xdr:rowOff>
    </xdr:from>
    <xdr:to>
      <xdr:col>50</xdr:col>
      <xdr:colOff>165100</xdr:colOff>
      <xdr:row>57</xdr:row>
      <xdr:rowOff>68011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59138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46952</xdr:rowOff>
    </xdr:from>
    <xdr:to>
      <xdr:col>46</xdr:col>
      <xdr:colOff>38100</xdr:colOff>
      <xdr:row>57</xdr:row>
      <xdr:rowOff>148552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115806</xdr:rowOff>
    </xdr:from>
    <xdr:to>
      <xdr:col>41</xdr:col>
      <xdr:colOff>101600</xdr:colOff>
      <xdr:row>58</xdr:row>
      <xdr:rowOff>45956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37083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83167</xdr:rowOff>
    </xdr:from>
    <xdr:to>
      <xdr:col>36</xdr:col>
      <xdr:colOff>165100</xdr:colOff>
      <xdr:row>58</xdr:row>
      <xdr:rowOff>13317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88136</xdr:rowOff>
    </xdr:from>
    <xdr:to>
      <xdr:col>55</xdr:col>
      <xdr:colOff>0</xdr:colOff>
      <xdr:row>79</xdr:row>
      <xdr:rowOff>4178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61236"/>
          <a:ext cx="838200" cy="8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146886</xdr:rowOff>
    </xdr:from>
    <xdr:to>
      <xdr:col>50</xdr:col>
      <xdr:colOff>114300</xdr:colOff>
      <xdr:row>79</xdr:row>
      <xdr:rowOff>4178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19986"/>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146886</xdr:rowOff>
    </xdr:from>
    <xdr:to>
      <xdr:col>45</xdr:col>
      <xdr:colOff>177800</xdr:colOff>
      <xdr:row>79</xdr:row>
      <xdr:rowOff>21118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19986"/>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21118</xdr:rowOff>
    </xdr:from>
    <xdr:to>
      <xdr:col>41</xdr:col>
      <xdr:colOff>50800</xdr:colOff>
      <xdr:row>79</xdr:row>
      <xdr:rowOff>31046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65668"/>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37336</xdr:rowOff>
    </xdr:from>
    <xdr:to>
      <xdr:col>55</xdr:col>
      <xdr:colOff>50800</xdr:colOff>
      <xdr:row>78</xdr:row>
      <xdr:rowOff>138936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15763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124828</xdr:rowOff>
    </xdr:from>
    <xdr:to>
      <xdr:col>50</xdr:col>
      <xdr:colOff>165100</xdr:colOff>
      <xdr:row>79</xdr:row>
      <xdr:rowOff>54978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46105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96086</xdr:rowOff>
    </xdr:from>
    <xdr:to>
      <xdr:col>46</xdr:col>
      <xdr:colOff>38100</xdr:colOff>
      <xdr:row>79</xdr:row>
      <xdr:rowOff>26236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17363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6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141768</xdr:rowOff>
    </xdr:from>
    <xdr:to>
      <xdr:col>41</xdr:col>
      <xdr:colOff>101600</xdr:colOff>
      <xdr:row>79</xdr:row>
      <xdr:rowOff>71918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63045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151696</xdr:rowOff>
    </xdr:from>
    <xdr:to>
      <xdr:col>36</xdr:col>
      <xdr:colOff>165100</xdr:colOff>
      <xdr:row>79</xdr:row>
      <xdr:rowOff>81846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72973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112446</xdr:rowOff>
    </xdr:from>
    <xdr:to>
      <xdr:col>55</xdr:col>
      <xdr:colOff>0</xdr:colOff>
      <xdr:row>98</xdr:row>
      <xdr:rowOff>5429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43096"/>
          <a:ext cx="8382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112446</xdr:rowOff>
    </xdr:from>
    <xdr:to>
      <xdr:col>50</xdr:col>
      <xdr:colOff>114300</xdr:colOff>
      <xdr:row>97</xdr:row>
      <xdr:rowOff>142768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43096"/>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142768</xdr:rowOff>
    </xdr:from>
    <xdr:to>
      <xdr:col>45</xdr:col>
      <xdr:colOff>177800</xdr:colOff>
      <xdr:row>98</xdr:row>
      <xdr:rowOff>17807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3418"/>
          <a:ext cx="8890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8799</xdr:rowOff>
    </xdr:from>
    <xdr:to>
      <xdr:col>41</xdr:col>
      <xdr:colOff>50800</xdr:colOff>
      <xdr:row>98</xdr:row>
      <xdr:rowOff>17807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10899"/>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126079</xdr:rowOff>
    </xdr:from>
    <xdr:to>
      <xdr:col>55</xdr:col>
      <xdr:colOff>50800</xdr:colOff>
      <xdr:row>98</xdr:row>
      <xdr:rowOff>56229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41006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61646</xdr:rowOff>
    </xdr:from>
    <xdr:to>
      <xdr:col>50</xdr:col>
      <xdr:colOff>165100</xdr:colOff>
      <xdr:row>97</xdr:row>
      <xdr:rowOff>163246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91968</xdr:rowOff>
    </xdr:from>
    <xdr:to>
      <xdr:col>46</xdr:col>
      <xdr:colOff>38100</xdr:colOff>
      <xdr:row>98</xdr:row>
      <xdr:rowOff>22118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138457</xdr:rowOff>
    </xdr:from>
    <xdr:to>
      <xdr:col>41</xdr:col>
      <xdr:colOff>101600</xdr:colOff>
      <xdr:row>98</xdr:row>
      <xdr:rowOff>68607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129449</xdr:rowOff>
    </xdr:from>
    <xdr:to>
      <xdr:col>36</xdr:col>
      <xdr:colOff>165100</xdr:colOff>
      <xdr:row>98</xdr:row>
      <xdr:rowOff>59599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37661</xdr:rowOff>
    </xdr:from>
    <xdr:to>
      <xdr:col>85</xdr:col>
      <xdr:colOff>127000</xdr:colOff>
      <xdr:row>78</xdr:row>
      <xdr:rowOff>50302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410761"/>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37661</xdr:rowOff>
    </xdr:from>
    <xdr:to>
      <xdr:col>81</xdr:col>
      <xdr:colOff>50800</xdr:colOff>
      <xdr:row>78</xdr:row>
      <xdr:rowOff>38491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4107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161539</xdr:rowOff>
    </xdr:from>
    <xdr:to>
      <xdr:col>76</xdr:col>
      <xdr:colOff>114300</xdr:colOff>
      <xdr:row>78</xdr:row>
      <xdr:rowOff>38491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63189"/>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161539</xdr:rowOff>
    </xdr:from>
    <xdr:to>
      <xdr:col>71</xdr:col>
      <xdr:colOff>177800</xdr:colOff>
      <xdr:row>77</xdr:row>
      <xdr:rowOff>166500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63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170952</xdr:rowOff>
    </xdr:from>
    <xdr:to>
      <xdr:col>85</xdr:col>
      <xdr:colOff>177800</xdr:colOff>
      <xdr:row>78</xdr:row>
      <xdr:rowOff>101102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3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149379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158311</xdr:rowOff>
    </xdr:from>
    <xdr:to>
      <xdr:col>81</xdr:col>
      <xdr:colOff>101600</xdr:colOff>
      <xdr:row>78</xdr:row>
      <xdr:rowOff>88461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79588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159141</xdr:rowOff>
    </xdr:from>
    <xdr:to>
      <xdr:col>76</xdr:col>
      <xdr:colOff>165100</xdr:colOff>
      <xdr:row>78</xdr:row>
      <xdr:rowOff>89291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80418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110739</xdr:rowOff>
    </xdr:from>
    <xdr:to>
      <xdr:col>72</xdr:col>
      <xdr:colOff>38100</xdr:colOff>
      <xdr:row>78</xdr:row>
      <xdr:rowOff>40889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32016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115700</xdr:rowOff>
    </xdr:from>
    <xdr:to>
      <xdr:col>67</xdr:col>
      <xdr:colOff>101600</xdr:colOff>
      <xdr:row>78</xdr:row>
      <xdr:rowOff>45850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36977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92270</xdr:rowOff>
    </xdr:from>
    <xdr:to>
      <xdr:col>85</xdr:col>
      <xdr:colOff>127000</xdr:colOff>
      <xdr:row>98</xdr:row>
      <xdr:rowOff>4981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22920"/>
          <a:ext cx="838200" cy="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4981</xdr:rowOff>
    </xdr:from>
    <xdr:to>
      <xdr:col>81</xdr:col>
      <xdr:colOff>50800</xdr:colOff>
      <xdr:row>98</xdr:row>
      <xdr:rowOff>13681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07081"/>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13681</xdr:rowOff>
    </xdr:from>
    <xdr:to>
      <xdr:col>76</xdr:col>
      <xdr:colOff>114300</xdr:colOff>
      <xdr:row>98</xdr:row>
      <xdr:rowOff>75199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5781"/>
          <a:ext cx="889000" cy="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75199</xdr:rowOff>
    </xdr:from>
    <xdr:to>
      <xdr:col>71</xdr:col>
      <xdr:colOff>177800</xdr:colOff>
      <xdr:row>98</xdr:row>
      <xdr:rowOff>83131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7299"/>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41470</xdr:rowOff>
    </xdr:from>
    <xdr:to>
      <xdr:col>85</xdr:col>
      <xdr:colOff>177800</xdr:colOff>
      <xdr:row>97</xdr:row>
      <xdr:rowOff>143070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64347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125631</xdr:rowOff>
    </xdr:from>
    <xdr:to>
      <xdr:col>81</xdr:col>
      <xdr:colOff>101600</xdr:colOff>
      <xdr:row>98</xdr:row>
      <xdr:rowOff>55781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46908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134331</xdr:rowOff>
    </xdr:from>
    <xdr:to>
      <xdr:col>76</xdr:col>
      <xdr:colOff>165100</xdr:colOff>
      <xdr:row>98</xdr:row>
      <xdr:rowOff>64481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24399</xdr:rowOff>
    </xdr:from>
    <xdr:to>
      <xdr:col>72</xdr:col>
      <xdr:colOff>38100</xdr:colOff>
      <xdr:row>98</xdr:row>
      <xdr:rowOff>125999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32331</xdr:rowOff>
    </xdr:from>
    <xdr:to>
      <xdr:col>67</xdr:col>
      <xdr:colOff>101600</xdr:colOff>
      <xdr:row>98</xdr:row>
      <xdr:rowOff>133931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125058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138443</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25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138443</xdr:rowOff>
    </xdr:from>
    <xdr:to>
      <xdr:col>111</xdr:col>
      <xdr:colOff>177800</xdr:colOff>
      <xdr:row>58</xdr:row>
      <xdr:rowOff>138443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138443</xdr:rowOff>
    </xdr:from>
    <xdr:to>
      <xdr:col>107</xdr:col>
      <xdr:colOff>50800</xdr:colOff>
      <xdr:row>58</xdr:row>
      <xdr:rowOff>138443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138443</xdr:rowOff>
    </xdr:from>
    <xdr:to>
      <xdr:col>102</xdr:col>
      <xdr:colOff>114300</xdr:colOff>
      <xdr:row>58</xdr:row>
      <xdr:rowOff>138465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254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87643</xdr:rowOff>
    </xdr:from>
    <xdr:to>
      <xdr:col>112</xdr:col>
      <xdr:colOff>38100</xdr:colOff>
      <xdr:row>59</xdr:row>
      <xdr:rowOff>17793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8920</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87643</xdr:rowOff>
    </xdr:from>
    <xdr:to>
      <xdr:col>107</xdr:col>
      <xdr:colOff>101600</xdr:colOff>
      <xdr:row>59</xdr:row>
      <xdr:rowOff>17793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8920</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87643</xdr:rowOff>
    </xdr:from>
    <xdr:to>
      <xdr:col>102</xdr:col>
      <xdr:colOff>165100</xdr:colOff>
      <xdr:row>59</xdr:row>
      <xdr:rowOff>17793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8920</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87665</xdr:rowOff>
    </xdr:from>
    <xdr:to>
      <xdr:col>98</xdr:col>
      <xdr:colOff>38100</xdr:colOff>
      <xdr:row>59</xdr:row>
      <xdr:rowOff>17815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8942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5446</xdr:rowOff>
    </xdr:from>
    <xdr:to>
      <xdr:col>116</xdr:col>
      <xdr:colOff>63500</xdr:colOff>
      <xdr:row>77</xdr:row>
      <xdr:rowOff>62423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35646"/>
          <a:ext cx="838200" cy="2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5446</xdr:rowOff>
    </xdr:from>
    <xdr:to>
      <xdr:col>111</xdr:col>
      <xdr:colOff>177800</xdr:colOff>
      <xdr:row>76</xdr:row>
      <xdr:rowOff>14351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3564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14351</xdr:rowOff>
    </xdr:from>
    <xdr:to>
      <xdr:col>107</xdr:col>
      <xdr:colOff>50800</xdr:colOff>
      <xdr:row>76</xdr:row>
      <xdr:rowOff>40171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44551"/>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40171</xdr:rowOff>
    </xdr:from>
    <xdr:to>
      <xdr:col>102</xdr:col>
      <xdr:colOff>114300</xdr:colOff>
      <xdr:row>76</xdr:row>
      <xdr:rowOff>77859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70371"/>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11623</xdr:rowOff>
    </xdr:from>
    <xdr:to>
      <xdr:col>116</xdr:col>
      <xdr:colOff>114300</xdr:colOff>
      <xdr:row>77</xdr:row>
      <xdr:rowOff>113223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161500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126096</xdr:rowOff>
    </xdr:from>
    <xdr:to>
      <xdr:col>112</xdr:col>
      <xdr:colOff>38100</xdr:colOff>
      <xdr:row>76</xdr:row>
      <xdr:rowOff>56246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47373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135001</xdr:rowOff>
    </xdr:from>
    <xdr:to>
      <xdr:col>107</xdr:col>
      <xdr:colOff>101600</xdr:colOff>
      <xdr:row>76</xdr:row>
      <xdr:rowOff>65151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56278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160821</xdr:rowOff>
    </xdr:from>
    <xdr:to>
      <xdr:col>102</xdr:col>
      <xdr:colOff>165100</xdr:colOff>
      <xdr:row>76</xdr:row>
      <xdr:rowOff>90971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82098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27059</xdr:rowOff>
    </xdr:from>
    <xdr:to>
      <xdr:col>98</xdr:col>
      <xdr:colOff>38100</xdr:colOff>
      <xdr:row>76</xdr:row>
      <xdr:rowOff>128659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490,108</a:t>
          </a:r>
          <a:r>
            <a:rPr kumimoji="1" lang="ja-JP" altLang="ja-JP" sz="1100" b="0" i="0" baseline="0">
              <a:solidFill>
                <a:sysClr val="windowText" lastClr="000000"/>
              </a:solidFill>
              <a:effectLst/>
              <a:latin typeface="+mn-lt"/>
              <a:ea typeface="+mn-ea"/>
              <a:cs typeface="+mn-cs"/>
            </a:rPr>
            <a:t>円となっている。このうち、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平均を大きく下回っており、今後も同様に適正な管理に努める。また、公債費については、令和元年度に繰上償還を行ったため増加したが、これまでの起債抑制政策により類似団体平均を大きく下回っている。近年、臨時財政対策債の発行が続いており今度も増加が予想される。積立金は</a:t>
          </a:r>
          <a:r>
            <a:rPr kumimoji="1" lang="ja-JP" altLang="en-US" sz="1100" b="0" i="0" baseline="0">
              <a:solidFill>
                <a:sysClr val="windowText" lastClr="000000"/>
              </a:solidFill>
              <a:effectLst/>
              <a:latin typeface="+mn-lt"/>
              <a:ea typeface="+mn-ea"/>
              <a:cs typeface="+mn-cs"/>
            </a:rPr>
            <a:t>応急給食機能</a:t>
          </a:r>
          <a:r>
            <a:rPr kumimoji="1" lang="ja-JP" altLang="ja-JP" sz="1100" b="0" i="0" baseline="0">
              <a:solidFill>
                <a:sysClr val="windowText" lastClr="000000"/>
              </a:solidFill>
              <a:effectLst/>
              <a:latin typeface="+mn-lt"/>
              <a:ea typeface="+mn-ea"/>
              <a:cs typeface="+mn-cs"/>
            </a:rPr>
            <a:t>や公民館</a:t>
          </a:r>
          <a:r>
            <a:rPr kumimoji="1" lang="ja-JP" altLang="en-US" sz="1100" b="0" i="0" baseline="0">
              <a:solidFill>
                <a:sysClr val="windowText" lastClr="000000"/>
              </a:solidFill>
              <a:effectLst/>
              <a:latin typeface="+mn-lt"/>
              <a:ea typeface="+mn-ea"/>
              <a:cs typeface="+mn-cs"/>
            </a:rPr>
            <a:t>機能を備えた防災複合施設建設のため</a:t>
          </a:r>
          <a:r>
            <a:rPr kumimoji="1" lang="ja-JP" altLang="ja-JP" sz="1100" b="0" i="0" baseline="0">
              <a:solidFill>
                <a:sysClr val="windowText" lastClr="000000"/>
              </a:solidFill>
              <a:effectLst/>
              <a:latin typeface="+mn-lt"/>
              <a:ea typeface="+mn-ea"/>
              <a:cs typeface="+mn-cs"/>
            </a:rPr>
            <a:t>大幅</a:t>
          </a:r>
          <a:r>
            <a:rPr kumimoji="1" lang="ja-JP" altLang="en-US" sz="1100" b="0" i="0" baseline="0">
              <a:solidFill>
                <a:sysClr val="windowText" lastClr="000000"/>
              </a:solidFill>
              <a:effectLst/>
              <a:latin typeface="+mn-lt"/>
              <a:ea typeface="+mn-ea"/>
              <a:cs typeface="+mn-cs"/>
            </a:rPr>
            <a:t>に増</a:t>
          </a:r>
          <a:r>
            <a:rPr kumimoji="1" lang="ja-JP" altLang="ja-JP" sz="1100" b="0" i="0" baseline="0">
              <a:solidFill>
                <a:sysClr val="windowText" lastClr="000000"/>
              </a:solidFill>
              <a:effectLst/>
              <a:latin typeface="+mn-lt"/>
              <a:ea typeface="+mn-ea"/>
              <a:cs typeface="+mn-cs"/>
            </a:rPr>
            <a:t>加</a:t>
          </a:r>
          <a:r>
            <a:rPr kumimoji="1" lang="ja-JP" altLang="en-US" sz="1100" b="0" i="0" baseline="0">
              <a:solidFill>
                <a:sysClr val="windowText" lastClr="000000"/>
              </a:solidFill>
              <a:effectLst/>
              <a:latin typeface="+mn-lt"/>
              <a:ea typeface="+mn-ea"/>
              <a:cs typeface="+mn-cs"/>
            </a:rPr>
            <a:t>している。</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92266</xdr:rowOff>
    </xdr:from>
    <xdr:to>
      <xdr:col>24</xdr:col>
      <xdr:colOff>63500</xdr:colOff>
      <xdr:row>38</xdr:row>
      <xdr:rowOff>40831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5916"/>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73597</xdr:rowOff>
    </xdr:from>
    <xdr:to>
      <xdr:col>19</xdr:col>
      <xdr:colOff>177800</xdr:colOff>
      <xdr:row>37</xdr:row>
      <xdr:rowOff>92266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724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45403</xdr:rowOff>
    </xdr:from>
    <xdr:to>
      <xdr:col>15</xdr:col>
      <xdr:colOff>50800</xdr:colOff>
      <xdr:row>37</xdr:row>
      <xdr:rowOff>73597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905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133604</xdr:rowOff>
    </xdr:from>
    <xdr:to>
      <xdr:col>10</xdr:col>
      <xdr:colOff>114300</xdr:colOff>
      <xdr:row>37</xdr:row>
      <xdr:rowOff>45403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5804"/>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161481</xdr:rowOff>
    </xdr:from>
    <xdr:to>
      <xdr:col>24</xdr:col>
      <xdr:colOff>114300</xdr:colOff>
      <xdr:row>38</xdr:row>
      <xdr:rowOff>91631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76407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41466</xdr:rowOff>
    </xdr:from>
    <xdr:to>
      <xdr:col>20</xdr:col>
      <xdr:colOff>38100</xdr:colOff>
      <xdr:row>37</xdr:row>
      <xdr:rowOff>143066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22797</xdr:rowOff>
    </xdr:from>
    <xdr:to>
      <xdr:col>15</xdr:col>
      <xdr:colOff>101600</xdr:colOff>
      <xdr:row>37</xdr:row>
      <xdr:rowOff>124397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166053</xdr:rowOff>
    </xdr:from>
    <xdr:to>
      <xdr:col>10</xdr:col>
      <xdr:colOff>165100</xdr:colOff>
      <xdr:row>37</xdr:row>
      <xdr:rowOff>96203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82804</xdr:rowOff>
    </xdr:from>
    <xdr:to>
      <xdr:col>6</xdr:col>
      <xdr:colOff>38100</xdr:colOff>
      <xdr:row>37</xdr:row>
      <xdr:rowOff>12954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35723</xdr:rowOff>
    </xdr:from>
    <xdr:to>
      <xdr:col>24</xdr:col>
      <xdr:colOff>63500</xdr:colOff>
      <xdr:row>58</xdr:row>
      <xdr:rowOff>51682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9823"/>
          <a:ext cx="8382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62959</xdr:rowOff>
    </xdr:from>
    <xdr:to>
      <xdr:col>19</xdr:col>
      <xdr:colOff>177800</xdr:colOff>
      <xdr:row>58</xdr:row>
      <xdr:rowOff>51682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64159"/>
          <a:ext cx="889000" cy="3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62959</xdr:rowOff>
    </xdr:from>
    <xdr:to>
      <xdr:col>15</xdr:col>
      <xdr:colOff>50800</xdr:colOff>
      <xdr:row>58</xdr:row>
      <xdr:rowOff>76907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64159"/>
          <a:ext cx="889000" cy="35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76907</xdr:rowOff>
    </xdr:from>
    <xdr:to>
      <xdr:col>10</xdr:col>
      <xdr:colOff>114300</xdr:colOff>
      <xdr:row>58</xdr:row>
      <xdr:rowOff>116056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1007"/>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156373</xdr:rowOff>
    </xdr:from>
    <xdr:to>
      <xdr:col>24</xdr:col>
      <xdr:colOff>114300</xdr:colOff>
      <xdr:row>58</xdr:row>
      <xdr:rowOff>86523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71300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xdr:rowOff>
    </xdr:from>
    <xdr:to>
      <xdr:col>20</xdr:col>
      <xdr:colOff>38100</xdr:colOff>
      <xdr:row>58</xdr:row>
      <xdr:rowOff>102482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12159</xdr:rowOff>
    </xdr:from>
    <xdr:to>
      <xdr:col>15</xdr:col>
      <xdr:colOff>101600</xdr:colOff>
      <xdr:row>56</xdr:row>
      <xdr:rowOff>113759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104886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0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26107</xdr:rowOff>
    </xdr:from>
    <xdr:to>
      <xdr:col>10</xdr:col>
      <xdr:colOff>165100</xdr:colOff>
      <xdr:row>58</xdr:row>
      <xdr:rowOff>127707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118834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65256</xdr:rowOff>
    </xdr:from>
    <xdr:to>
      <xdr:col>6</xdr:col>
      <xdr:colOff>38100</xdr:colOff>
      <xdr:row>58</xdr:row>
      <xdr:rowOff>166856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157983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9863</xdr:rowOff>
    </xdr:from>
    <xdr:to>
      <xdr:col>24</xdr:col>
      <xdr:colOff>63500</xdr:colOff>
      <xdr:row>76</xdr:row>
      <xdr:rowOff>137520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40063"/>
          <a:ext cx="838200" cy="12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9863</xdr:rowOff>
    </xdr:from>
    <xdr:to>
      <xdr:col>19</xdr:col>
      <xdr:colOff>177800</xdr:colOff>
      <xdr:row>77</xdr:row>
      <xdr:rowOff>53601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0063"/>
          <a:ext cx="889000" cy="2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53601</xdr:rowOff>
    </xdr:from>
    <xdr:to>
      <xdr:col>15</xdr:col>
      <xdr:colOff>50800</xdr:colOff>
      <xdr:row>77</xdr:row>
      <xdr:rowOff>103887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5251"/>
          <a:ext cx="889000"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103887</xdr:rowOff>
    </xdr:from>
    <xdr:to>
      <xdr:col>10</xdr:col>
      <xdr:colOff>114300</xdr:colOff>
      <xdr:row>77</xdr:row>
      <xdr:rowOff>168442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5537"/>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86720</xdr:rowOff>
    </xdr:from>
    <xdr:to>
      <xdr:col>24</xdr:col>
      <xdr:colOff>114300</xdr:colOff>
      <xdr:row>77</xdr:row>
      <xdr:rowOff>16870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65147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130513</xdr:rowOff>
    </xdr:from>
    <xdr:to>
      <xdr:col>20</xdr:col>
      <xdr:colOff>38100</xdr:colOff>
      <xdr:row>76</xdr:row>
      <xdr:rowOff>60663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2801</xdr:rowOff>
    </xdr:from>
    <xdr:to>
      <xdr:col>15</xdr:col>
      <xdr:colOff>101600</xdr:colOff>
      <xdr:row>77</xdr:row>
      <xdr:rowOff>104401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53087</xdr:rowOff>
    </xdr:from>
    <xdr:to>
      <xdr:col>10</xdr:col>
      <xdr:colOff>165100</xdr:colOff>
      <xdr:row>77</xdr:row>
      <xdr:rowOff>154687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117642</xdr:rowOff>
    </xdr:from>
    <xdr:to>
      <xdr:col>6</xdr:col>
      <xdr:colOff>38100</xdr:colOff>
      <xdr:row>78</xdr:row>
      <xdr:rowOff>47792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38919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156068</xdr:rowOff>
    </xdr:from>
    <xdr:to>
      <xdr:col>24</xdr:col>
      <xdr:colOff>63500</xdr:colOff>
      <xdr:row>98</xdr:row>
      <xdr:rowOff>414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86718"/>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xdr:rowOff>
    </xdr:from>
    <xdr:to>
      <xdr:col>19</xdr:col>
      <xdr:colOff>177800</xdr:colOff>
      <xdr:row>98</xdr:row>
      <xdr:rowOff>31728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2514"/>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31728</xdr:rowOff>
    </xdr:from>
    <xdr:to>
      <xdr:col>15</xdr:col>
      <xdr:colOff>50800</xdr:colOff>
      <xdr:row>98</xdr:row>
      <xdr:rowOff>44904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3828"/>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44904</xdr:rowOff>
    </xdr:from>
    <xdr:to>
      <xdr:col>10</xdr:col>
      <xdr:colOff>114300</xdr:colOff>
      <xdr:row>98</xdr:row>
      <xdr:rowOff>45303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7004"/>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105268</xdr:rowOff>
    </xdr:from>
    <xdr:to>
      <xdr:col>24</xdr:col>
      <xdr:colOff>114300</xdr:colOff>
      <xdr:row>98</xdr:row>
      <xdr:rowOff>35418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20195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121064</xdr:rowOff>
    </xdr:from>
    <xdr:to>
      <xdr:col>20</xdr:col>
      <xdr:colOff>38100</xdr:colOff>
      <xdr:row>98</xdr:row>
      <xdr:rowOff>51214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152378</xdr:rowOff>
    </xdr:from>
    <xdr:to>
      <xdr:col>15</xdr:col>
      <xdr:colOff>101600</xdr:colOff>
      <xdr:row>98</xdr:row>
      <xdr:rowOff>82528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73655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165554</xdr:rowOff>
    </xdr:from>
    <xdr:to>
      <xdr:col>10</xdr:col>
      <xdr:colOff>165100</xdr:colOff>
      <xdr:row>98</xdr:row>
      <xdr:rowOff>95704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86831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165953</xdr:rowOff>
    </xdr:from>
    <xdr:to>
      <xdr:col>6</xdr:col>
      <xdr:colOff>38100</xdr:colOff>
      <xdr:row>98</xdr:row>
      <xdr:rowOff>96103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144925</xdr:rowOff>
    </xdr:from>
    <xdr:to>
      <xdr:col>55</xdr:col>
      <xdr:colOff>0</xdr:colOff>
      <xdr:row>39</xdr:row>
      <xdr:rowOff>10704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002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144925</xdr:rowOff>
    </xdr:from>
    <xdr:to>
      <xdr:col>50</xdr:col>
      <xdr:colOff>114300</xdr:colOff>
      <xdr:row>38</xdr:row>
      <xdr:rowOff>150151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600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148844</xdr:rowOff>
    </xdr:from>
    <xdr:to>
      <xdr:col>45</xdr:col>
      <xdr:colOff>177800</xdr:colOff>
      <xdr:row>38</xdr:row>
      <xdr:rowOff>150151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39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156682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394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131354</xdr:rowOff>
    </xdr:from>
    <xdr:to>
      <xdr:col>55</xdr:col>
      <xdr:colOff>50800</xdr:colOff>
      <xdr:row>39</xdr:row>
      <xdr:rowOff>61504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46281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94125</xdr:rowOff>
    </xdr:from>
    <xdr:to>
      <xdr:col>50</xdr:col>
      <xdr:colOff>165100</xdr:colOff>
      <xdr:row>39</xdr:row>
      <xdr:rowOff>24275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15402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99351</xdr:rowOff>
    </xdr:from>
    <xdr:to>
      <xdr:col>46</xdr:col>
      <xdr:colOff>38100</xdr:colOff>
      <xdr:row>39</xdr:row>
      <xdr:rowOff>29501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20628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98044</xdr:rowOff>
    </xdr:from>
    <xdr:to>
      <xdr:col>41</xdr:col>
      <xdr:colOff>101600</xdr:colOff>
      <xdr:row>39</xdr:row>
      <xdr:rowOff>28194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19321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105882</xdr:rowOff>
    </xdr:from>
    <xdr:to>
      <xdr:col>36</xdr:col>
      <xdr:colOff>165100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42438</xdr:rowOff>
    </xdr:from>
    <xdr:to>
      <xdr:col>55</xdr:col>
      <xdr:colOff>0</xdr:colOff>
      <xdr:row>58</xdr:row>
      <xdr:rowOff>75334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86538"/>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15601</xdr:rowOff>
    </xdr:from>
    <xdr:to>
      <xdr:col>50</xdr:col>
      <xdr:colOff>114300</xdr:colOff>
      <xdr:row>58</xdr:row>
      <xdr:rowOff>42438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970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17383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9701"/>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15151</xdr:rowOff>
    </xdr:from>
    <xdr:to>
      <xdr:col>41</xdr:col>
      <xdr:colOff>50800</xdr:colOff>
      <xdr:row>58</xdr:row>
      <xdr:rowOff>17383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59251"/>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24534</xdr:rowOff>
    </xdr:from>
    <xdr:to>
      <xdr:col>55</xdr:col>
      <xdr:colOff>50800</xdr:colOff>
      <xdr:row>58</xdr:row>
      <xdr:rowOff>126134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163088</xdr:rowOff>
    </xdr:from>
    <xdr:to>
      <xdr:col>50</xdr:col>
      <xdr:colOff>165100</xdr:colOff>
      <xdr:row>58</xdr:row>
      <xdr:rowOff>93238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84365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136251</xdr:rowOff>
    </xdr:from>
    <xdr:to>
      <xdr:col>46</xdr:col>
      <xdr:colOff>38100</xdr:colOff>
      <xdr:row>58</xdr:row>
      <xdr:rowOff>66401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138033</xdr:rowOff>
    </xdr:from>
    <xdr:to>
      <xdr:col>41</xdr:col>
      <xdr:colOff>101600</xdr:colOff>
      <xdr:row>58</xdr:row>
      <xdr:rowOff>68183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135801</xdr:rowOff>
    </xdr:from>
    <xdr:to>
      <xdr:col>36</xdr:col>
      <xdr:colOff>165100</xdr:colOff>
      <xdr:row>58</xdr:row>
      <xdr:rowOff>65951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99098</xdr:rowOff>
    </xdr:from>
    <xdr:to>
      <xdr:col>55</xdr:col>
      <xdr:colOff>0</xdr:colOff>
      <xdr:row>78</xdr:row>
      <xdr:rowOff>139548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2198"/>
          <a:ext cx="8382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129082</xdr:rowOff>
    </xdr:from>
    <xdr:to>
      <xdr:col>50</xdr:col>
      <xdr:colOff>114300</xdr:colOff>
      <xdr:row>78</xdr:row>
      <xdr:rowOff>139548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218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129082</xdr:rowOff>
    </xdr:from>
    <xdr:to>
      <xdr:col>45</xdr:col>
      <xdr:colOff>177800</xdr:colOff>
      <xdr:row>79</xdr:row>
      <xdr:rowOff>33770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2182"/>
          <a:ext cx="8890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33668</xdr:rowOff>
    </xdr:from>
    <xdr:to>
      <xdr:col>41</xdr:col>
      <xdr:colOff>50800</xdr:colOff>
      <xdr:row>79</xdr:row>
      <xdr:rowOff>33770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7821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48298</xdr:rowOff>
    </xdr:from>
    <xdr:to>
      <xdr:col>55</xdr:col>
      <xdr:colOff>50800</xdr:colOff>
      <xdr:row>78</xdr:row>
      <xdr:rowOff>149898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134675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88748</xdr:rowOff>
    </xdr:from>
    <xdr:to>
      <xdr:col>50</xdr:col>
      <xdr:colOff>165100</xdr:colOff>
      <xdr:row>79</xdr:row>
      <xdr:rowOff>18898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78282</xdr:rowOff>
    </xdr:from>
    <xdr:to>
      <xdr:col>46</xdr:col>
      <xdr:colOff>38100</xdr:colOff>
      <xdr:row>79</xdr:row>
      <xdr:rowOff>8432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171009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154420</xdr:rowOff>
    </xdr:from>
    <xdr:to>
      <xdr:col>41</xdr:col>
      <xdr:colOff>101600</xdr:colOff>
      <xdr:row>79</xdr:row>
      <xdr:rowOff>84570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75697</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154318</xdr:rowOff>
    </xdr:from>
    <xdr:to>
      <xdr:col>36</xdr:col>
      <xdr:colOff>165100</xdr:colOff>
      <xdr:row>79</xdr:row>
      <xdr:rowOff>84468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75595</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82773</xdr:rowOff>
    </xdr:from>
    <xdr:to>
      <xdr:col>55</xdr:col>
      <xdr:colOff>0</xdr:colOff>
      <xdr:row>96</xdr:row>
      <xdr:rowOff>142963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1973"/>
          <a:ext cx="8382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142963</xdr:rowOff>
    </xdr:from>
    <xdr:to>
      <xdr:col>50</xdr:col>
      <xdr:colOff>114300</xdr:colOff>
      <xdr:row>96</xdr:row>
      <xdr:rowOff>158502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02163"/>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158502</xdr:rowOff>
    </xdr:from>
    <xdr:to>
      <xdr:col>45</xdr:col>
      <xdr:colOff>177800</xdr:colOff>
      <xdr:row>97</xdr:row>
      <xdr:rowOff>17463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7702"/>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158583</xdr:rowOff>
    </xdr:from>
    <xdr:to>
      <xdr:col>41</xdr:col>
      <xdr:colOff>50800</xdr:colOff>
      <xdr:row>97</xdr:row>
      <xdr:rowOff>17463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17783"/>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31973</xdr:rowOff>
    </xdr:from>
    <xdr:to>
      <xdr:col>55</xdr:col>
      <xdr:colOff>50800</xdr:colOff>
      <xdr:row>96</xdr:row>
      <xdr:rowOff>133573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92163</xdr:rowOff>
    </xdr:from>
    <xdr:to>
      <xdr:col>50</xdr:col>
      <xdr:colOff>165100</xdr:colOff>
      <xdr:row>97</xdr:row>
      <xdr:rowOff>22313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107702</xdr:rowOff>
    </xdr:from>
    <xdr:to>
      <xdr:col>46</xdr:col>
      <xdr:colOff>38100</xdr:colOff>
      <xdr:row>97</xdr:row>
      <xdr:rowOff>37852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138113</xdr:rowOff>
    </xdr:from>
    <xdr:to>
      <xdr:col>41</xdr:col>
      <xdr:colOff>101600</xdr:colOff>
      <xdr:row>97</xdr:row>
      <xdr:rowOff>68263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107783</xdr:rowOff>
    </xdr:from>
    <xdr:to>
      <xdr:col>36</xdr:col>
      <xdr:colOff>165100</xdr:colOff>
      <xdr:row>97</xdr:row>
      <xdr:rowOff>37933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122735</xdr:rowOff>
    </xdr:from>
    <xdr:to>
      <xdr:col>85</xdr:col>
      <xdr:colOff>127000</xdr:colOff>
      <xdr:row>37</xdr:row>
      <xdr:rowOff>141839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66385"/>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141839</xdr:rowOff>
    </xdr:from>
    <xdr:to>
      <xdr:col>81</xdr:col>
      <xdr:colOff>50800</xdr:colOff>
      <xdr:row>37</xdr:row>
      <xdr:rowOff>142704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5489"/>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106553</xdr:rowOff>
    </xdr:from>
    <xdr:to>
      <xdr:col>76</xdr:col>
      <xdr:colOff>114300</xdr:colOff>
      <xdr:row>37</xdr:row>
      <xdr:rowOff>142704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0203"/>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106553</xdr:rowOff>
    </xdr:from>
    <xdr:to>
      <xdr:col>71</xdr:col>
      <xdr:colOff>177800</xdr:colOff>
      <xdr:row>37</xdr:row>
      <xdr:rowOff>159507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0203"/>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71935</xdr:rowOff>
    </xdr:from>
    <xdr:to>
      <xdr:col>85</xdr:col>
      <xdr:colOff>177800</xdr:colOff>
      <xdr:row>38</xdr:row>
      <xdr:rowOff>2085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158312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91039</xdr:rowOff>
    </xdr:from>
    <xdr:to>
      <xdr:col>81</xdr:col>
      <xdr:colOff>101600</xdr:colOff>
      <xdr:row>38</xdr:row>
      <xdr:rowOff>21189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91904</xdr:rowOff>
    </xdr:from>
    <xdr:to>
      <xdr:col>76</xdr:col>
      <xdr:colOff>165100</xdr:colOff>
      <xdr:row>38</xdr:row>
      <xdr:rowOff>22054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55753</xdr:rowOff>
    </xdr:from>
    <xdr:to>
      <xdr:col>72</xdr:col>
      <xdr:colOff>38100</xdr:colOff>
      <xdr:row>37</xdr:row>
      <xdr:rowOff>157353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108707</xdr:rowOff>
    </xdr:from>
    <xdr:to>
      <xdr:col>67</xdr:col>
      <xdr:colOff>101600</xdr:colOff>
      <xdr:row>38</xdr:row>
      <xdr:rowOff>38857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2553</xdr:rowOff>
    </xdr:from>
    <xdr:to>
      <xdr:col>85</xdr:col>
      <xdr:colOff>127000</xdr:colOff>
      <xdr:row>56</xdr:row>
      <xdr:rowOff>26712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03753"/>
          <a:ext cx="8382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26712</xdr:rowOff>
    </xdr:from>
    <xdr:to>
      <xdr:col>81</xdr:col>
      <xdr:colOff>50800</xdr:colOff>
      <xdr:row>56</xdr:row>
      <xdr:rowOff>97779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27912"/>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97779</xdr:rowOff>
    </xdr:from>
    <xdr:to>
      <xdr:col>76</xdr:col>
      <xdr:colOff>114300</xdr:colOff>
      <xdr:row>57</xdr:row>
      <xdr:rowOff>68976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8979"/>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64555</xdr:rowOff>
    </xdr:from>
    <xdr:to>
      <xdr:col>71</xdr:col>
      <xdr:colOff>177800</xdr:colOff>
      <xdr:row>57</xdr:row>
      <xdr:rowOff>68976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37205"/>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123203</xdr:rowOff>
    </xdr:from>
    <xdr:to>
      <xdr:col>85</xdr:col>
      <xdr:colOff>177800</xdr:colOff>
      <xdr:row>56</xdr:row>
      <xdr:rowOff>53353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146080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147362</xdr:rowOff>
    </xdr:from>
    <xdr:to>
      <xdr:col>81</xdr:col>
      <xdr:colOff>101600</xdr:colOff>
      <xdr:row>56</xdr:row>
      <xdr:rowOff>77512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94039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46979</xdr:rowOff>
    </xdr:from>
    <xdr:to>
      <xdr:col>76</xdr:col>
      <xdr:colOff>165100</xdr:colOff>
      <xdr:row>56</xdr:row>
      <xdr:rowOff>148579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165106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18176</xdr:rowOff>
    </xdr:from>
    <xdr:to>
      <xdr:col>72</xdr:col>
      <xdr:colOff>38100</xdr:colOff>
      <xdr:row>57</xdr:row>
      <xdr:rowOff>119776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110903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13755</xdr:rowOff>
    </xdr:from>
    <xdr:to>
      <xdr:col>67</xdr:col>
      <xdr:colOff>101600</xdr:colOff>
      <xdr:row>57</xdr:row>
      <xdr:rowOff>115355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106482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37661</xdr:rowOff>
    </xdr:from>
    <xdr:to>
      <xdr:col>85</xdr:col>
      <xdr:colOff>127000</xdr:colOff>
      <xdr:row>98</xdr:row>
      <xdr:rowOff>50302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39761"/>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37661</xdr:rowOff>
    </xdr:from>
    <xdr:to>
      <xdr:col>81</xdr:col>
      <xdr:colOff>50800</xdr:colOff>
      <xdr:row>98</xdr:row>
      <xdr:rowOff>38491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3976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161539</xdr:rowOff>
    </xdr:from>
    <xdr:to>
      <xdr:col>76</xdr:col>
      <xdr:colOff>114300</xdr:colOff>
      <xdr:row>98</xdr:row>
      <xdr:rowOff>38491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92189"/>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161539</xdr:rowOff>
    </xdr:from>
    <xdr:to>
      <xdr:col>71</xdr:col>
      <xdr:colOff>177800</xdr:colOff>
      <xdr:row>97</xdr:row>
      <xdr:rowOff>166500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92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170952</xdr:rowOff>
    </xdr:from>
    <xdr:to>
      <xdr:col>85</xdr:col>
      <xdr:colOff>177800</xdr:colOff>
      <xdr:row>98</xdr:row>
      <xdr:rowOff>101102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149379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158311</xdr:rowOff>
    </xdr:from>
    <xdr:to>
      <xdr:col>81</xdr:col>
      <xdr:colOff>101600</xdr:colOff>
      <xdr:row>98</xdr:row>
      <xdr:rowOff>88461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79588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159141</xdr:rowOff>
    </xdr:from>
    <xdr:to>
      <xdr:col>76</xdr:col>
      <xdr:colOff>165100</xdr:colOff>
      <xdr:row>98</xdr:row>
      <xdr:rowOff>89291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80418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110739</xdr:rowOff>
    </xdr:from>
    <xdr:to>
      <xdr:col>72</xdr:col>
      <xdr:colOff>38100</xdr:colOff>
      <xdr:row>98</xdr:row>
      <xdr:rowOff>40889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32016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115700</xdr:rowOff>
    </xdr:from>
    <xdr:to>
      <xdr:col>67</xdr:col>
      <xdr:colOff>101600</xdr:colOff>
      <xdr:row>98</xdr:row>
      <xdr:rowOff>45850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総務費は、ふるさと納税関連経費が</a:t>
          </a:r>
          <a:r>
            <a:rPr kumimoji="1" lang="ja-JP" altLang="en-US" sz="1100" b="0" i="0" baseline="0">
              <a:solidFill>
                <a:sysClr val="windowText" lastClr="000000"/>
              </a:solidFill>
              <a:effectLst/>
              <a:latin typeface="+mn-lt"/>
              <a:ea typeface="+mn-ea"/>
              <a:cs typeface="+mn-cs"/>
            </a:rPr>
            <a:t>減少傾向で推移しているが新型コロナウイルス感染症対応経費の計上があり平時に比べて高い状況にある。民生費においても</a:t>
          </a:r>
          <a:r>
            <a:rPr kumimoji="1" lang="ja-JP" altLang="ja-JP" sz="1100" b="0" i="0" baseline="0">
              <a:solidFill>
                <a:sysClr val="windowText" lastClr="000000"/>
              </a:solidFill>
              <a:effectLst/>
              <a:latin typeface="+mn-lt"/>
              <a:ea typeface="+mn-ea"/>
              <a:cs typeface="+mn-cs"/>
            </a:rPr>
            <a:t>新型コロナ感染症関連経費</a:t>
          </a:r>
          <a:r>
            <a:rPr kumimoji="1" lang="ja-JP" altLang="en-US" sz="1100" b="0" i="0" baseline="0">
              <a:solidFill>
                <a:sysClr val="windowText" lastClr="000000"/>
              </a:solidFill>
              <a:effectLst/>
              <a:latin typeface="+mn-lt"/>
              <a:ea typeface="+mn-ea"/>
              <a:cs typeface="+mn-cs"/>
            </a:rPr>
            <a:t>の計上により</a:t>
          </a:r>
          <a:r>
            <a:rPr kumimoji="1" lang="ja-JP" altLang="ja-JP" sz="1100" b="0" i="0" baseline="0">
              <a:solidFill>
                <a:sysClr val="windowText" lastClr="000000"/>
              </a:solidFill>
              <a:effectLst/>
              <a:latin typeface="+mn-lt"/>
              <a:ea typeface="+mn-ea"/>
              <a:cs typeface="+mn-cs"/>
            </a:rPr>
            <a:t>令和３年度</a:t>
          </a:r>
          <a:r>
            <a:rPr kumimoji="1" lang="ja-JP" altLang="en-US" sz="1100" b="0" i="0" baseline="0">
              <a:solidFill>
                <a:sysClr val="windowText" lastClr="000000"/>
              </a:solidFill>
              <a:effectLst/>
              <a:latin typeface="+mn-lt"/>
              <a:ea typeface="+mn-ea"/>
              <a:cs typeface="+mn-cs"/>
            </a:rPr>
            <a:t>に比べれば減少したものの依然高い</a:t>
          </a:r>
          <a:r>
            <a:rPr kumimoji="1" lang="ja-JP" altLang="ja-JP" sz="1100" b="0" i="0" baseline="0">
              <a:solidFill>
                <a:sysClr val="windowText" lastClr="000000"/>
              </a:solidFill>
              <a:effectLst/>
              <a:latin typeface="+mn-lt"/>
              <a:ea typeface="+mn-ea"/>
              <a:cs typeface="+mn-cs"/>
            </a:rPr>
            <a:t>状況である。</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教育費が高い傾向にあるが、これは榛東村が子育て環境の整備に重点的に取り組んできた</a:t>
          </a:r>
          <a:r>
            <a:rPr kumimoji="1" lang="ja-JP" altLang="en-US" sz="1100" b="0" i="0" baseline="0">
              <a:solidFill>
                <a:sysClr val="windowText" lastClr="000000"/>
              </a:solidFill>
              <a:effectLst/>
              <a:latin typeface="+mn-lt"/>
              <a:ea typeface="+mn-ea"/>
              <a:cs typeface="+mn-cs"/>
            </a:rPr>
            <a:t>ためで、</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応急給食機能や</a:t>
          </a:r>
          <a:r>
            <a:rPr kumimoji="1" lang="ja-JP" altLang="ja-JP" sz="1100" b="0" i="0" baseline="0">
              <a:solidFill>
                <a:sysClr val="windowText" lastClr="000000"/>
              </a:solidFill>
              <a:effectLst/>
              <a:latin typeface="+mn-lt"/>
              <a:ea typeface="+mn-ea"/>
              <a:cs typeface="+mn-cs"/>
            </a:rPr>
            <a:t>公民館</a:t>
          </a:r>
          <a:r>
            <a:rPr kumimoji="1" lang="ja-JP" altLang="en-US" sz="1100" b="0" i="0" baseline="0">
              <a:solidFill>
                <a:sysClr val="windowText" lastClr="000000"/>
              </a:solidFill>
              <a:effectLst/>
              <a:latin typeface="+mn-lt"/>
              <a:ea typeface="+mn-ea"/>
              <a:cs typeface="+mn-cs"/>
            </a:rPr>
            <a:t>機能を備えた防災複合施設の</a:t>
          </a:r>
          <a:r>
            <a:rPr kumimoji="1" lang="ja-JP" altLang="ja-JP" sz="1100" b="0" i="0" baseline="0">
              <a:solidFill>
                <a:sysClr val="windowText" lastClr="000000"/>
              </a:solidFill>
              <a:effectLst/>
              <a:latin typeface="+mn-lt"/>
              <a:ea typeface="+mn-ea"/>
              <a:cs typeface="+mn-cs"/>
            </a:rPr>
            <a:t>整備</a:t>
          </a:r>
          <a:r>
            <a:rPr kumimoji="1" lang="ja-JP" altLang="en-US" sz="1100" b="0" i="0" baseline="0">
              <a:solidFill>
                <a:sysClr val="windowText" lastClr="000000"/>
              </a:solidFill>
              <a:effectLst/>
              <a:latin typeface="+mn-lt"/>
              <a:ea typeface="+mn-ea"/>
              <a:cs typeface="+mn-cs"/>
            </a:rPr>
            <a:t>も開始されると更なる</a:t>
          </a:r>
          <a:r>
            <a:rPr kumimoji="1" lang="ja-JP" altLang="ja-JP" sz="1100" b="0" i="0" baseline="0">
              <a:solidFill>
                <a:sysClr val="windowText" lastClr="000000"/>
              </a:solidFill>
              <a:effectLst/>
              <a:latin typeface="+mn-lt"/>
              <a:ea typeface="+mn-ea"/>
              <a:cs typeface="+mn-cs"/>
            </a:rPr>
            <a:t>増加が見込まれる</a:t>
          </a:r>
          <a:r>
            <a:rPr kumimoji="1" lang="ja-JP" altLang="en-US" sz="1100" b="0" i="0" baseline="0">
              <a:solidFill>
                <a:sysClr val="windowText" lastClr="000000"/>
              </a:solidFill>
              <a:effectLst/>
              <a:latin typeface="+mn-lt"/>
              <a:ea typeface="+mn-ea"/>
              <a:cs typeface="+mn-cs"/>
            </a:rPr>
            <a:t>。事</a:t>
          </a:r>
          <a:r>
            <a:rPr kumimoji="1" lang="ja-JP" altLang="ja-JP" sz="1100" b="0" i="0" baseline="0">
              <a:solidFill>
                <a:sysClr val="windowText" lastClr="000000"/>
              </a:solidFill>
              <a:effectLst/>
              <a:latin typeface="+mn-lt"/>
              <a:ea typeface="+mn-ea"/>
              <a:cs typeface="+mn-cs"/>
            </a:rPr>
            <a:t>業の取捨選択により、事業費の削減に努めていく。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ysClr val="windowText" lastClr="000000"/>
              </a:solidFill>
              <a:effectLst/>
              <a:latin typeface="+mn-lt"/>
              <a:ea typeface="+mn-ea"/>
              <a:cs typeface="+mn-cs"/>
            </a:rPr>
            <a:t>令</a:t>
          </a:r>
          <a:r>
            <a:rPr lang="ja-JP" altLang="ja-JP" sz="1100">
              <a:solidFill>
                <a:sysClr val="windowText" lastClr="000000"/>
              </a:solidFill>
              <a:effectLst/>
              <a:latin typeface="+mn-lt"/>
              <a:ea typeface="+mn-ea"/>
              <a:cs typeface="+mn-cs"/>
            </a:rPr>
            <a:t>和元年度の実質単年度収支が大きく黒字だったため令和２年度は</a:t>
          </a:r>
          <a:r>
            <a:rPr kumimoji="1" lang="ja-JP" altLang="ja-JP" sz="1100">
              <a:solidFill>
                <a:sysClr val="windowText" lastClr="000000"/>
              </a:solidFill>
              <a:effectLst/>
              <a:latin typeface="+mn-lt"/>
              <a:ea typeface="+mn-ea"/>
              <a:cs typeface="+mn-cs"/>
            </a:rPr>
            <a:t>実質単年度収支は赤字となった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令和３年度</a:t>
          </a:r>
          <a:r>
            <a:rPr kumimoji="1" lang="ja-JP" altLang="en-US" sz="1100">
              <a:solidFill>
                <a:sysClr val="windowText" lastClr="000000"/>
              </a:solidFill>
              <a:effectLst/>
              <a:latin typeface="+mn-lt"/>
              <a:ea typeface="+mn-ea"/>
              <a:cs typeface="+mn-cs"/>
            </a:rPr>
            <a:t>も新型コロナウイルス関連の交付金等により実質単年度収支が大きく黒字であったため令和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年度は赤字となった。その他、防災複合施設建設のための積立金、下水道事業会計の法適用公営企業化による補助金の増加も赤字の要因となっている。</a:t>
          </a:r>
          <a:r>
            <a:rPr kumimoji="1" lang="ja-JP" altLang="ja-JP" sz="1100">
              <a:solidFill>
                <a:sysClr val="windowText" lastClr="000000"/>
              </a:solidFill>
              <a:effectLst/>
              <a:latin typeface="+mn-lt"/>
              <a:ea typeface="+mn-ea"/>
              <a:cs typeface="+mn-cs"/>
            </a:rPr>
            <a:t>今後も引き続き、慎重な財政運営に努めていく。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一般会計の黒字額が減少し下水道事業会計の黒字額が増加した要因は、令和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年度から下水道事業会計が法適用公営企業化したことにより一般会計から下水道事業会計への補助金が増加したためである。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ysClr val="windowText" lastClr="000000"/>
              </a:solidFill>
              <a:effectLst/>
              <a:latin typeface="+mn-lt"/>
              <a:ea typeface="+mn-ea"/>
              <a:cs typeface="+mn-cs"/>
            </a:rPr>
            <a:t>R3</a:t>
          </a:r>
          <a:r>
            <a:rPr lang="ja-JP" altLang="ja-JP"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H13</a:t>
          </a:r>
          <a:r>
            <a:rPr lang="ja-JP" altLang="ja-JP" sz="1100">
              <a:solidFill>
                <a:sysClr val="windowText" lastClr="000000"/>
              </a:solidFill>
              <a:effectLst/>
              <a:latin typeface="+mn-lt"/>
              <a:ea typeface="+mn-ea"/>
              <a:cs typeface="+mn-cs"/>
            </a:rPr>
            <a:t>年度借入れ</a:t>
          </a:r>
          <a:r>
            <a:rPr lang="ja-JP" altLang="en-US" sz="1100">
              <a:solidFill>
                <a:sysClr val="windowText" lastClr="000000"/>
              </a:solidFill>
              <a:effectLst/>
              <a:latin typeface="+mn-lt"/>
              <a:ea typeface="+mn-ea"/>
              <a:cs typeface="+mn-cs"/>
            </a:rPr>
            <a:t>社会福祉施設整備事業債（南部保育園建設事業）</a:t>
          </a:r>
          <a:r>
            <a:rPr lang="ja-JP" altLang="ja-JP" sz="1100">
              <a:solidFill>
                <a:sysClr val="windowText" lastClr="000000"/>
              </a:solidFill>
              <a:effectLst/>
              <a:latin typeface="+mn-lt"/>
              <a:ea typeface="+mn-ea"/>
              <a:cs typeface="+mn-cs"/>
            </a:rPr>
            <a:t>の償還が終わったが、</a:t>
          </a:r>
          <a:r>
            <a:rPr kumimoji="1" lang="ja-JP" altLang="ja-JP" sz="1100" b="0" i="0" baseline="0">
              <a:solidFill>
                <a:sysClr val="windowText" lastClr="000000"/>
              </a:solidFill>
              <a:effectLst/>
              <a:latin typeface="+mn-lt"/>
              <a:ea typeface="+mn-ea"/>
              <a:cs typeface="+mn-cs"/>
            </a:rPr>
            <a:t>臨時財政対策債の発行及び学校教育施設整備に係る地方債の発行が継続していることから、今後は増加傾向で推移すると見込まれる。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公営企業債の元利償還金に対する繰入金は、平成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地方債の発行を抑制してきた結果、実質公債費比率は類似団体と</a:t>
          </a:r>
          <a:r>
            <a:rPr kumimoji="1" lang="ja-JP" altLang="en-US" sz="1100" b="0" i="0" baseline="0">
              <a:solidFill>
                <a:sysClr val="windowText" lastClr="000000"/>
              </a:solidFill>
              <a:effectLst/>
              <a:latin typeface="+mn-lt"/>
              <a:ea typeface="+mn-ea"/>
              <a:cs typeface="+mn-cs"/>
            </a:rPr>
            <a:t>比べて若干低く</a:t>
          </a:r>
          <a:r>
            <a:rPr kumimoji="1" lang="ja-JP" altLang="ja-JP" sz="1100" b="0" i="0" baseline="0">
              <a:solidFill>
                <a:sysClr val="windowText" lastClr="000000"/>
              </a:solidFill>
              <a:effectLst/>
              <a:latin typeface="+mn-lt"/>
              <a:ea typeface="+mn-ea"/>
              <a:cs typeface="+mn-cs"/>
            </a:rPr>
            <a:t>、将来負担額</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低下している。なお、将来負担額に対する充当可能財源が確保されているため、将来負担比率の数値は算定されない。</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複合施設の計画作成や建築工事の財源として</a:t>
          </a:r>
          <a:r>
            <a:rPr kumimoji="1" lang="en-US" altLang="ja-JP" sz="1100" b="0" i="0" baseline="0">
              <a:solidFill>
                <a:sysClr val="windowText" lastClr="000000"/>
              </a:solidFill>
              <a:effectLst/>
              <a:latin typeface="+mn-lt"/>
              <a:ea typeface="+mn-ea"/>
              <a:cs typeface="+mn-cs"/>
            </a:rPr>
            <a:t>460</a:t>
          </a:r>
          <a:r>
            <a:rPr kumimoji="1" lang="ja-JP" altLang="ja-JP" sz="1100">
              <a:solidFill>
                <a:sysClr val="windowText" lastClr="000000"/>
              </a:solidFill>
              <a:effectLst/>
              <a:latin typeface="+mn-lt"/>
              <a:ea typeface="+mn-ea"/>
              <a:cs typeface="+mn-cs"/>
            </a:rPr>
            <a:t>百万円積立てしたこと、実質収支額の黒字により決算剰余金を減債基金に</a:t>
          </a:r>
          <a:r>
            <a:rPr kumimoji="1" lang="en-US" altLang="ja-JP" sz="1100">
              <a:solidFill>
                <a:sysClr val="windowText" lastClr="000000"/>
              </a:solidFill>
              <a:effectLst/>
              <a:latin typeface="+mn-lt"/>
              <a:ea typeface="+mn-ea"/>
              <a:cs typeface="+mn-cs"/>
            </a:rPr>
            <a:t>221</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立てたことなどにより、基金全体としては</a:t>
          </a:r>
          <a:r>
            <a:rPr kumimoji="1" lang="en-US" altLang="ja-JP" sz="1100">
              <a:solidFill>
                <a:sysClr val="windowText" lastClr="000000"/>
              </a:solidFill>
              <a:effectLst/>
              <a:latin typeface="+mn-lt"/>
              <a:ea typeface="+mn-ea"/>
              <a:cs typeface="+mn-cs"/>
            </a:rPr>
            <a:t>295</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公共施設等総合管理計画に基づき維持改修を行う予定のため、</a:t>
          </a:r>
          <a:r>
            <a:rPr kumimoji="1" lang="ja-JP" altLang="en-US" sz="1100">
              <a:solidFill>
                <a:sysClr val="windowText" lastClr="000000"/>
              </a:solidFill>
              <a:effectLst/>
              <a:latin typeface="+mn-lt"/>
              <a:ea typeface="+mn-ea"/>
              <a:cs typeface="+mn-cs"/>
            </a:rPr>
            <a:t>各基金に積立てを行う。</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accent1"/>
              </a:solidFill>
              <a:effectLst/>
              <a:latin typeface="+mn-lt"/>
              <a:ea typeface="+mn-ea"/>
              <a:cs typeface="+mn-cs"/>
            </a:rPr>
            <a:t>    </a:t>
          </a:r>
          <a:r>
            <a:rPr kumimoji="1" lang="en-US" altLang="ja-JP" sz="1100" baseline="0">
              <a:solidFill>
                <a:schemeClr val="accent1"/>
              </a:solidFill>
              <a:effectLst/>
              <a:latin typeface="+mn-lt"/>
              <a:ea typeface="+mn-ea"/>
              <a:cs typeface="+mn-cs"/>
            </a:rPr>
            <a:t> </a:t>
          </a:r>
          <a:r>
            <a:rPr kumimoji="1" lang="ja-JP" altLang="ja-JP" sz="1100">
              <a:solidFill>
                <a:sysClr val="windowText" lastClr="000000"/>
              </a:solidFill>
              <a:effectLst/>
              <a:latin typeface="+mn-lt"/>
              <a:ea typeface="+mn-ea"/>
              <a:cs typeface="+mn-cs"/>
            </a:rPr>
            <a:t>○農業用水維持管理基金：農業用水に係る給水施設の維持管理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○教育施設整備基金：教育施設等の整備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○社会福祉施設整備基金：社会福祉施設の整備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○再編関連移転等交付金基金：</a:t>
          </a:r>
          <a:r>
            <a:rPr lang="ja-JP" altLang="ja-JP" sz="1100">
              <a:solidFill>
                <a:sysClr val="windowText" lastClr="000000"/>
              </a:solidFill>
              <a:effectLst/>
              <a:latin typeface="+mn-lt"/>
              <a:ea typeface="+mn-ea"/>
              <a:cs typeface="+mn-cs"/>
            </a:rPr>
            <a:t>防災中枢機能施設備品整備事業</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○農業用水維持管理基金：給水施設の更新計画や改修工事の財源として</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百万円を取崩したため減少した。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a:t>
          </a:r>
          <a:r>
            <a:rPr lang="ja-JP" altLang="ja-JP" sz="1100">
              <a:solidFill>
                <a:sysClr val="windowText" lastClr="000000"/>
              </a:solidFill>
              <a:effectLst/>
              <a:latin typeface="+mn-lt"/>
              <a:ea typeface="+mn-ea"/>
              <a:cs typeface="+mn-cs"/>
            </a:rPr>
            <a:t>防災中枢機能施設</a:t>
          </a:r>
          <a:r>
            <a:rPr kumimoji="1" lang="ja-JP" altLang="ja-JP" sz="1100" b="0" i="0" baseline="0">
              <a:solidFill>
                <a:sysClr val="windowText" lastClr="000000"/>
              </a:solidFill>
              <a:effectLst/>
              <a:latin typeface="+mn-lt"/>
              <a:ea typeface="+mn-ea"/>
              <a:cs typeface="+mn-cs"/>
            </a:rPr>
            <a:t>等整備のために</a:t>
          </a:r>
          <a:r>
            <a:rPr kumimoji="1" lang="en-US" altLang="ja-JP" sz="1100" b="0" i="0" baseline="0">
              <a:solidFill>
                <a:sysClr val="windowText" lastClr="000000"/>
              </a:solidFill>
              <a:effectLst/>
              <a:latin typeface="+mn-lt"/>
              <a:ea typeface="+mn-ea"/>
              <a:cs typeface="+mn-cs"/>
            </a:rPr>
            <a:t>74</a:t>
          </a:r>
          <a:r>
            <a:rPr kumimoji="1" lang="ja-JP" altLang="ja-JP" sz="1100" b="0" i="0" baseline="0">
              <a:solidFill>
                <a:sysClr val="windowText" lastClr="000000"/>
              </a:solidFill>
              <a:effectLst/>
              <a:latin typeface="+mn-lt"/>
              <a:ea typeface="+mn-ea"/>
              <a:cs typeface="+mn-cs"/>
            </a:rPr>
            <a:t>百万円取崩す一方、次年度以降の事業計画に向け</a:t>
          </a:r>
          <a:r>
            <a:rPr kumimoji="1" lang="en-US" altLang="ja-JP" sz="1100" b="0" i="0" baseline="0">
              <a:solidFill>
                <a:sysClr val="windowText" lastClr="000000"/>
              </a:solidFill>
              <a:effectLst/>
              <a:latin typeface="+mn-lt"/>
              <a:ea typeface="+mn-ea"/>
              <a:cs typeface="+mn-cs"/>
            </a:rPr>
            <a:t>460</a:t>
          </a:r>
          <a:r>
            <a:rPr kumimoji="1" lang="ja-JP" altLang="ja-JP" sz="1100" b="0" i="0" baseline="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○再編関連移転等交付金基金：　</a:t>
          </a:r>
          <a:r>
            <a:rPr lang="ja-JP" altLang="ja-JP" sz="1100">
              <a:solidFill>
                <a:sysClr val="windowText" lastClr="000000"/>
              </a:solidFill>
              <a:effectLst/>
              <a:latin typeface="+mn-lt"/>
              <a:ea typeface="+mn-ea"/>
              <a:cs typeface="+mn-cs"/>
            </a:rPr>
            <a:t>防災中枢機能施設</a:t>
          </a:r>
          <a:r>
            <a:rPr kumimoji="1" lang="ja-JP" altLang="ja-JP" sz="1100">
              <a:solidFill>
                <a:sysClr val="windowText" lastClr="000000"/>
              </a:solidFill>
              <a:effectLst/>
              <a:latin typeface="+mn-lt"/>
              <a:ea typeface="+mn-ea"/>
              <a:cs typeface="+mn-cs"/>
            </a:rPr>
            <a:t>などの備品整備に必要となる財源を確保するため</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百万円の積み立てを行った。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○農業用水維持管理基金：策定した計画に基づき、更新を行っていく予定のため、減少していく見込みである。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a:t>
          </a:r>
          <a:r>
            <a:rPr lang="ja-JP" altLang="ja-JP" sz="1100">
              <a:solidFill>
                <a:sysClr val="windowText" lastClr="000000"/>
              </a:solidFill>
              <a:effectLst/>
              <a:latin typeface="+mn-lt"/>
              <a:ea typeface="+mn-ea"/>
              <a:cs typeface="+mn-cs"/>
            </a:rPr>
            <a:t>防災中枢機能施設</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による取崩しを行うため減少していく予定である。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○社会福祉施設整備基金：公共施設等総合管理計画に基づき維持改修を行う予定のため、減少が見込まれる。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○再編関連移転等交付金基金：</a:t>
          </a:r>
          <a:r>
            <a:rPr lang="ja-JP" altLang="ja-JP" sz="1100">
              <a:solidFill>
                <a:sysClr val="windowText" lastClr="000000"/>
              </a:solidFill>
              <a:effectLst/>
              <a:latin typeface="+mn-lt"/>
              <a:ea typeface="+mn-ea"/>
              <a:cs typeface="+mn-cs"/>
            </a:rPr>
            <a:t>防災中枢機能施設</a:t>
          </a:r>
          <a:r>
            <a:rPr lang="ja-JP" altLang="en-US" sz="1100">
              <a:solidFill>
                <a:sysClr val="windowText" lastClr="000000"/>
              </a:solidFill>
              <a:effectLst/>
              <a:latin typeface="+mn-lt"/>
              <a:ea typeface="+mn-ea"/>
              <a:cs typeface="+mn-cs"/>
            </a:rPr>
            <a:t>の備品購入のため今後取崩しを行う</a:t>
          </a:r>
          <a:r>
            <a:rPr kumimoji="1" lang="ja-JP" altLang="ja-JP" sz="1100">
              <a:solidFill>
                <a:sysClr val="windowText" lastClr="000000"/>
              </a:solidFill>
              <a:effectLst/>
              <a:latin typeface="+mn-lt"/>
              <a:ea typeface="+mn-ea"/>
              <a:cs typeface="+mn-cs"/>
            </a:rPr>
            <a:t>予定である。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教育施設整備基金への積立てや下水道事業特別会計への補助金の増加により、</a:t>
          </a:r>
          <a:r>
            <a:rPr kumimoji="1" lang="ja-JP" altLang="ja-JP" sz="1100">
              <a:solidFill>
                <a:sysClr val="windowText" lastClr="000000"/>
              </a:solidFill>
              <a:effectLst/>
              <a:latin typeface="+mn-lt"/>
              <a:ea typeface="+mn-ea"/>
              <a:cs typeface="+mn-cs"/>
            </a:rPr>
            <a:t>財政調整基金から</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円の取崩しを行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残高は減少となった。また、実質単年度収支についても赤字となったが、財政調整基金からの取崩しにより、実質収支は黒字となった。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基金の使途の明確化を図るため、財政調整基金を取り崩して特定目的基金に積み立てていくことを予定している。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地方債償還の財源確保のため</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百万円の取崩を行ったが、決算剰余金を積み立てたため、基金残高は増加している。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今後も地方債の償還に備え、決算剰余金を積み立てることを予定している。</a:t>
          </a:r>
          <a:endParaRPr lang="ja-JP" altLang="ja-JP" sz="1400">
            <a:solidFill>
              <a:sysClr val="windowText" lastClr="000000"/>
            </a:solidFill>
            <a:effectLst/>
          </a:endParaRPr>
        </a:p>
        <a:p>
          <a:endParaRPr kumimoji="1" lang="en-US" altLang="ja-JP" sz="1300">
            <a:solidFill>
              <a:schemeClr val="accent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1D4965-E989-40EB-B532-217DD2CDA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E5A62C-D9B4-44B5-923A-C67356FA3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5AFA649-FB95-447B-8B77-EA0719B834F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16F30BA-A735-4BB0-B698-322D935674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C980BB9-2A4A-4BBA-A54B-DE31F8A7D81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9411D27-1CFE-441A-9C56-32830C67D70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DA4229C-B4DC-4FAF-8003-FB1960B7A0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17AFA60-C503-4559-8E5B-C1D4BA4607F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C05FAE-4E19-465E-BD34-B5562ED24AF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8DF524F-96BA-471B-ACF9-C62DAC6899A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7D1CA02-B3DE-4648-A369-4990D45DD3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1F3E211-A835-442B-9806-68C6478CC55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7CEE199-4441-485E-AB84-D74FB60E9B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0308428-0C8B-48B6-8B97-7B505EE4B6E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905A201-EE79-403A-8F6C-A3A8038D71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EEFB82B-46C4-4F8B-940F-4FEEEFD7D4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6EFEC8F-BB4F-4CBC-8BB3-E5C92F63E8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10F4B52-64E1-472A-9205-F584AE9B098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4E8F48-23F8-4162-A6F5-3ADB52DB3F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EF006D7-A133-4405-A791-FA3F60F4E8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BE3639D-FABC-4811-A235-0914B05306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420EB7B-49C3-42B2-8564-AA59A1CD5E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029918-9F8A-49D0-B023-DAFE7AD508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AA3C5FE-867D-4CDF-8E0E-20DE3970B3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20F61E2-13F9-482D-8F59-66431751C1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5F53768-FE42-43A5-9FD7-8E339BFB80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8B3D678-9BDD-4A45-9DCF-A57DC0AB9D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EAD6EB7-8C87-451A-B3D8-021A15D8CB5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B0EDB7C-A5F3-41D2-866D-D9167C7416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D2881B9-A9AA-4FB8-BA16-E2F6999091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BB0101-8530-45D9-A248-671FA7D3D7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62EE47-1797-4E41-9516-1095FB4B6D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9F86001-9DF1-4E2E-A634-A5564D9823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101D17C-2B10-4E91-8C8A-E9EFAC4D8D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6B2A181-325D-4090-B160-2DC16431F1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764D9F2-982B-4179-B5A7-E7CE445705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0D69B19-AF30-44A8-8816-2B03F9A13D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1C6EB23-553F-4428-85FC-CF272D364E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F92AF16-CF86-430C-9CC4-183A5E0DF4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CB6FADD-CA73-4AF6-85A8-FBB597E793E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C62A020-3BB1-4748-9727-3F4D77ACB72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6B1BA99-D7B8-412E-B7FC-41579B8A760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FBD5C26-0779-4BB9-AB13-5F1C6758F28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7289517-DCEB-4841-BC6A-8BA4744F228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B28C2EE-66E2-4CC3-B5E7-D2A8205CA26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F648C4D-92A7-4C4B-B60D-4C69F47F55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FCB813F-0D3B-42C0-A526-B4625C3ED7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F7CB4C-3A6F-42EF-8972-588199DFC8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FCC48C2-E301-4DE1-9B35-7CEC43284B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A8182E0-84C4-48E4-AAC7-9C2ECE5217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85FF06F-A444-45AE-BAC5-8D83F30B6C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5C53A4-3A0F-47EE-A405-73C04D81AC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79212FE-2EF3-424A-BBCE-A3CA88A126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B61E4CE-8ECC-40EC-A831-25215F3ED8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EC6C524-25AA-4EFC-A6FD-938FBAECD37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2412469-59DB-4F6A-9080-5311448E278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FC7498A-44CB-4296-8730-A3D31F5972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有形固定資産減価償却率は、類似団体より大幅に高くなっている。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年度に策定した個別施設計画に基づき、施設の大規模改修や集約化を含めた維持管理を推進している。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D80754C-0A42-45D8-8031-B45E807CEA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7CE266B-4CC2-48DA-8E2F-D46ADA6E2E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8D4E23F-F77B-4E71-BA27-F87BEAE6C1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47DBD7A-F5F5-4180-9653-7D6A3A9AB92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A0A6001F-7005-4231-8941-CF0BC171B85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255112C-956C-49D3-A849-08EE0A2B30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0E823A8-5BE5-45CD-8A8F-DAD7FB7309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F97F9E3-A331-4AE6-A8C1-335C902B115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1D43CF3-D08B-4639-AEFB-11F43877228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FD7F52F-E6D8-4B76-A767-96D9843D47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7C3ECF5-F694-4FE2-AA8D-B503F249C34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A6452B6-5145-41D9-9FFB-8FB38E4CABC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2B3883F-6245-4A55-8B35-93755C76FAC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A1F225D-3A6E-480C-AE33-AFAD79F5B1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7422E5D-730D-4DFC-A176-49DAD77E197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A4D5199-B070-4517-BD49-8CF5C50729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39EA466C-0CC1-4DB5-A5A5-9EFFAF490F89}"/>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564FB336-E019-4155-945A-C1316B452828}"/>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9CBAED7D-0A20-4077-AD1E-38A6D274F7E9}"/>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E1F132C6-5237-4D72-B406-CB29EDF289FA}"/>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4589C144-6016-4BC5-9A2F-88D6F20C8E98}"/>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452BBB66-995D-4CEC-81EF-1E3F2BFF3A58}"/>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CDF851FD-1C9C-48C4-8D37-AEEF858615BF}"/>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9148CD22-A41A-4862-8FA1-F2851F8A85BF}"/>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4367446B-25F1-43DD-8C1D-DA94B14B9534}"/>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E14D6703-5249-4E4E-A63E-FC0784021F4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896D5C4F-D2DC-40B9-B871-1BEAD4D9C5E2}"/>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303B07B-4D1D-4121-AB14-CD6930597C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408E5FA-3316-4917-8559-626862931B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52ECFD2-7222-45C4-8F98-EFAAE20139D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0A301FD-2B12-4B2B-BC6E-4BFA7F91E1B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8D83D95-DBA1-4F56-8429-FD724EEA15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81809</xdr:rowOff>
    </xdr:from>
    <xdr:to>
      <xdr:col>23</xdr:col>
      <xdr:colOff>136525</xdr:colOff>
      <xdr:row>33</xdr:row>
      <xdr:rowOff>11959</xdr:rowOff>
    </xdr:to>
    <xdr:sp macro="" textlink="">
      <xdr:nvSpPr>
        <xdr:cNvPr id="91" name="楕円 90">
          <a:extLst>
            <a:ext uri="{FF2B5EF4-FFF2-40B4-BE49-F238E27FC236}">
              <a16:creationId xmlns:a16="http://schemas.microsoft.com/office/drawing/2014/main" id="{AE1E8ECB-5205-42DD-A966-6A0F8B2EFFD3}"/>
            </a:ext>
          </a:extLst>
        </xdr:cNvPr>
        <xdr:cNvSpPr/>
      </xdr:nvSpPr>
      <xdr:spPr>
        <a:xfrm>
          <a:off x="4711700" y="63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168186</xdr:rowOff>
    </xdr:from>
    <xdr:ext cx="405111" cy="259045"/>
    <xdr:sp macro="" textlink="">
      <xdr:nvSpPr>
        <xdr:cNvPr id="92" name="有形固定資産減価償却率該当値テキスト">
          <a:extLst>
            <a:ext uri="{FF2B5EF4-FFF2-40B4-BE49-F238E27FC236}">
              <a16:creationId xmlns:a16="http://schemas.microsoft.com/office/drawing/2014/main" id="{05C46308-DBED-4820-8200-50D6B2475E34}"/>
            </a:ext>
          </a:extLst>
        </xdr:cNvPr>
        <xdr:cNvSpPr txBox="1"/>
      </xdr:nvSpPr>
      <xdr:spPr>
        <a:xfrm>
          <a:off x="4813300" y="625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93" name="楕円 92">
          <a:extLst>
            <a:ext uri="{FF2B5EF4-FFF2-40B4-BE49-F238E27FC236}">
              <a16:creationId xmlns:a16="http://schemas.microsoft.com/office/drawing/2014/main" id="{974607C5-1C65-4079-8043-997EDB7E9B46}"/>
            </a:ext>
          </a:extLst>
        </xdr:cNvPr>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32</xdr:row>
      <xdr:rowOff>132609</xdr:rowOff>
    </xdr:to>
    <xdr:cxnSp macro="">
      <xdr:nvCxnSpPr>
        <xdr:cNvPr id="94" name="直線コネクタ 93">
          <a:extLst>
            <a:ext uri="{FF2B5EF4-FFF2-40B4-BE49-F238E27FC236}">
              <a16:creationId xmlns:a16="http://schemas.microsoft.com/office/drawing/2014/main" id="{7841CB77-D55F-4142-AFB1-1E2C4BE8B27E}"/>
            </a:ext>
          </a:extLst>
        </xdr:cNvPr>
        <xdr:cNvCxnSpPr/>
      </xdr:nvCxnSpPr>
      <xdr:spPr>
        <a:xfrm>
          <a:off x="4051300" y="6388735"/>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78211</xdr:rowOff>
    </xdr:from>
    <xdr:to>
      <xdr:col>15</xdr:col>
      <xdr:colOff>187325</xdr:colOff>
      <xdr:row>33</xdr:row>
      <xdr:rowOff>8361</xdr:rowOff>
    </xdr:to>
    <xdr:sp macro="" textlink="">
      <xdr:nvSpPr>
        <xdr:cNvPr id="95" name="楕円 94">
          <a:extLst>
            <a:ext uri="{FF2B5EF4-FFF2-40B4-BE49-F238E27FC236}">
              <a16:creationId xmlns:a16="http://schemas.microsoft.com/office/drawing/2014/main" id="{6792C1A6-7582-4498-BBF8-CD76982E67C6}"/>
            </a:ext>
          </a:extLst>
        </xdr:cNvPr>
        <xdr:cNvSpPr/>
      </xdr:nvSpPr>
      <xdr:spPr>
        <a:xfrm>
          <a:off x="3238500" y="6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129011</xdr:rowOff>
    </xdr:from>
    <xdr:to>
      <xdr:col>19</xdr:col>
      <xdr:colOff>136525</xdr:colOff>
      <xdr:row>32</xdr:row>
      <xdr:rowOff>130810</xdr:rowOff>
    </xdr:to>
    <xdr:cxnSp macro="">
      <xdr:nvCxnSpPr>
        <xdr:cNvPr id="96" name="直線コネクタ 95">
          <a:extLst>
            <a:ext uri="{FF2B5EF4-FFF2-40B4-BE49-F238E27FC236}">
              <a16:creationId xmlns:a16="http://schemas.microsoft.com/office/drawing/2014/main" id="{69F95DAD-81D4-4C4D-95F8-76ACC80C7682}"/>
            </a:ext>
          </a:extLst>
        </xdr:cNvPr>
        <xdr:cNvCxnSpPr/>
      </xdr:nvCxnSpPr>
      <xdr:spPr>
        <a:xfrm>
          <a:off x="3289300" y="638693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89006</xdr:rowOff>
    </xdr:from>
    <xdr:to>
      <xdr:col>11</xdr:col>
      <xdr:colOff>187325</xdr:colOff>
      <xdr:row>33</xdr:row>
      <xdr:rowOff>19156</xdr:rowOff>
    </xdr:to>
    <xdr:sp macro="" textlink="">
      <xdr:nvSpPr>
        <xdr:cNvPr id="97" name="楕円 96">
          <a:extLst>
            <a:ext uri="{FF2B5EF4-FFF2-40B4-BE49-F238E27FC236}">
              <a16:creationId xmlns:a16="http://schemas.microsoft.com/office/drawing/2014/main" id="{1E5890B5-F32E-44A3-AAF4-7C7CF2B7A72F}"/>
            </a:ext>
          </a:extLst>
        </xdr:cNvPr>
        <xdr:cNvSpPr/>
      </xdr:nvSpPr>
      <xdr:spPr>
        <a:xfrm>
          <a:off x="2476500" y="63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129011</xdr:rowOff>
    </xdr:from>
    <xdr:to>
      <xdr:col>15</xdr:col>
      <xdr:colOff>136525</xdr:colOff>
      <xdr:row>32</xdr:row>
      <xdr:rowOff>139806</xdr:rowOff>
    </xdr:to>
    <xdr:cxnSp macro="">
      <xdr:nvCxnSpPr>
        <xdr:cNvPr id="98" name="直線コネクタ 97">
          <a:extLst>
            <a:ext uri="{FF2B5EF4-FFF2-40B4-BE49-F238E27FC236}">
              <a16:creationId xmlns:a16="http://schemas.microsoft.com/office/drawing/2014/main" id="{746B598F-CA9F-46B1-AEA2-E60F03F3DF31}"/>
            </a:ext>
          </a:extLst>
        </xdr:cNvPr>
        <xdr:cNvCxnSpPr/>
      </xdr:nvCxnSpPr>
      <xdr:spPr>
        <a:xfrm flipV="1">
          <a:off x="2527300" y="638693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83608</xdr:rowOff>
    </xdr:from>
    <xdr:to>
      <xdr:col>7</xdr:col>
      <xdr:colOff>187325</xdr:colOff>
      <xdr:row>33</xdr:row>
      <xdr:rowOff>13758</xdr:rowOff>
    </xdr:to>
    <xdr:sp macro="" textlink="">
      <xdr:nvSpPr>
        <xdr:cNvPr id="99" name="楕円 98">
          <a:extLst>
            <a:ext uri="{FF2B5EF4-FFF2-40B4-BE49-F238E27FC236}">
              <a16:creationId xmlns:a16="http://schemas.microsoft.com/office/drawing/2014/main" id="{37F1E959-5D88-49B1-90A9-6E6A47EE802C}"/>
            </a:ext>
          </a:extLst>
        </xdr:cNvPr>
        <xdr:cNvSpPr/>
      </xdr:nvSpPr>
      <xdr:spPr>
        <a:xfrm>
          <a:off x="1714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134408</xdr:rowOff>
    </xdr:from>
    <xdr:to>
      <xdr:col>11</xdr:col>
      <xdr:colOff>136525</xdr:colOff>
      <xdr:row>32</xdr:row>
      <xdr:rowOff>139806</xdr:rowOff>
    </xdr:to>
    <xdr:cxnSp macro="">
      <xdr:nvCxnSpPr>
        <xdr:cNvPr id="100" name="直線コネクタ 99">
          <a:extLst>
            <a:ext uri="{FF2B5EF4-FFF2-40B4-BE49-F238E27FC236}">
              <a16:creationId xmlns:a16="http://schemas.microsoft.com/office/drawing/2014/main" id="{F2EF44A9-9C6F-4678-A1FE-7A53E1BDC129}"/>
            </a:ext>
          </a:extLst>
        </xdr:cNvPr>
        <xdr:cNvCxnSpPr/>
      </xdr:nvCxnSpPr>
      <xdr:spPr>
        <a:xfrm>
          <a:off x="1765300" y="6392333"/>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31E09615-42F0-482D-8F04-1B80C2F5D189}"/>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5EE85EC3-2764-4C99-B856-14F0CD4CCC4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884E09E4-C09E-42A2-857C-DE48BFC6F97C}"/>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3D1133D3-314A-40F5-AC3C-CF7896731527}"/>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105" name="n_1mainValue有形固定資産減価償却率">
          <a:extLst>
            <a:ext uri="{FF2B5EF4-FFF2-40B4-BE49-F238E27FC236}">
              <a16:creationId xmlns:a16="http://schemas.microsoft.com/office/drawing/2014/main" id="{4796C889-A9A7-4BC2-93FB-76F894EFAE97}"/>
            </a:ext>
          </a:extLst>
        </xdr:cNvPr>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170938</xdr:rowOff>
    </xdr:from>
    <xdr:ext cx="405111" cy="259045"/>
    <xdr:sp macro="" textlink="">
      <xdr:nvSpPr>
        <xdr:cNvPr id="106" name="n_2mainValue有形固定資産減価償却率">
          <a:extLst>
            <a:ext uri="{FF2B5EF4-FFF2-40B4-BE49-F238E27FC236}">
              <a16:creationId xmlns:a16="http://schemas.microsoft.com/office/drawing/2014/main" id="{AF6C9825-02A9-49A9-8001-DDC211890E51}"/>
            </a:ext>
          </a:extLst>
        </xdr:cNvPr>
        <xdr:cNvSpPr txBox="1"/>
      </xdr:nvSpPr>
      <xdr:spPr>
        <a:xfrm>
          <a:off x="3086744" y="64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10283</xdr:rowOff>
    </xdr:from>
    <xdr:ext cx="405111" cy="259045"/>
    <xdr:sp macro="" textlink="">
      <xdr:nvSpPr>
        <xdr:cNvPr id="107" name="n_3mainValue有形固定資産減価償却率">
          <a:extLst>
            <a:ext uri="{FF2B5EF4-FFF2-40B4-BE49-F238E27FC236}">
              <a16:creationId xmlns:a16="http://schemas.microsoft.com/office/drawing/2014/main" id="{A8BD016D-4721-44C9-A430-69D876255623}"/>
            </a:ext>
          </a:extLst>
        </xdr:cNvPr>
        <xdr:cNvSpPr txBox="1"/>
      </xdr:nvSpPr>
      <xdr:spPr>
        <a:xfrm>
          <a:off x="2324744" y="643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4885</xdr:rowOff>
    </xdr:from>
    <xdr:ext cx="405111" cy="259045"/>
    <xdr:sp macro="" textlink="">
      <xdr:nvSpPr>
        <xdr:cNvPr id="108" name="n_4mainValue有形固定資産減価償却率">
          <a:extLst>
            <a:ext uri="{FF2B5EF4-FFF2-40B4-BE49-F238E27FC236}">
              <a16:creationId xmlns:a16="http://schemas.microsoft.com/office/drawing/2014/main" id="{AA642190-1029-4B0A-B9C3-BC652A79FB6D}"/>
            </a:ext>
          </a:extLst>
        </xdr:cNvPr>
        <xdr:cNvSpPr txBox="1"/>
      </xdr:nvSpPr>
      <xdr:spPr>
        <a:xfrm>
          <a:off x="1562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1CD07EB-F8DF-4C2A-93C2-46604ED8FA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0607BDF-5A16-46AB-8A51-B7A0A5CD646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1" name="正方形/長方形 110">
          <a:extLst>
            <a:ext uri="{FF2B5EF4-FFF2-40B4-BE49-F238E27FC236}">
              <a16:creationId xmlns:a16="http://schemas.microsoft.com/office/drawing/2014/main" id="{87ABCA05-93E8-43D7-892D-CD1B2BDF78B2}"/>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586D707-51A8-436A-91C7-785B46DEF6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7F76A24-2263-4568-AF1A-60F8EB1364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BFF9C29-B5BC-4CC6-AF72-2EC7E48BD86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AB49926-9E68-4CC3-BACA-F3213147E9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38B75AA-B8BD-459F-8DD7-FBCE534874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2CE84A2-52B8-435A-B396-0F4CE175DC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D41AE8A-0084-446B-82B8-902AD4AE29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9BF8AAA-34A6-4CE0-BA6A-20317ECAA7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CA010CF-1682-47A5-8AF7-8CE73CA2F0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F483309-0A9C-4FE0-A322-E8F3BEAA7A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地方債の新規発行を抑制してきたため、債務償還比率は類似団体平均を下回っている。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今後も、新規発行を抑えつつ繰上償還などを行い、将来負担額の減少を図っていく。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694C288-F4A6-402F-849C-02F4598270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E127D04-BEEB-454F-A002-769335E4E7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D2EB1DA-BC48-4D1A-9AFE-22A871A30A0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9ED77F5-26B8-40EA-9FB9-FAFAF8E07AE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F0E6C16-5D6D-480E-807A-17D0458F2CA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D6694CD-87AD-453D-8142-6956CEECFA3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A8AEAA2-036D-405F-980F-59500A55E27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D6FEB64-E140-4B06-A9AA-3EA4022BB5A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9BB6762-E7CA-44FD-BA4C-1D0E19F0642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24A7EB3-942F-4DEE-938D-A89FEA2804A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F157373-16DF-4FBB-A8BC-8FE84E220F2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F98A701-18F9-4736-98A2-434EBBD8E9C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47C15C9-8C91-405C-BAF6-E181C357ABF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6F50B4E-3A62-406B-B577-9D0B6735DBB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FDEAA3B-FEA6-44F9-9403-5393770CDCB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ACC22E0-99A8-4D01-96C8-F4BE3C0853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C3D3944-9359-4BED-A190-4C407E1174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D0B892CF-CAA1-42CA-A5C8-F74D3A7BAE7A}"/>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4A45165F-C0A6-4DCC-9B8E-97A719DB2ECC}"/>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3CE14718-D69A-4D49-B79F-9B1CAB19882A}"/>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796155AF-87C9-498C-AC4C-D3506CA5E8B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AFC27BC-4BA3-45BD-941D-E0436DBF21A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2A889E8B-AA79-4972-B8E9-B53C9E21A5DB}"/>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BF6A4317-73F6-4AE8-8721-407666E1394D}"/>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1739A52B-BD92-4C0D-A7D7-EBEA8A2CFAD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628412F0-40E6-4E90-A3D3-79334BE51535}"/>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0E5809FB-221B-4C66-9F45-95155528CF24}"/>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B24FEA5F-83C3-473E-829C-8A9E0F098F9B}"/>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EDAF6E5-7F76-4F38-974F-C9FD1DBA29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8F5B675-0E11-4A6C-871A-5F3A7C6D79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6E9CEB1-3781-4034-9071-0D39F0C83C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900DF0E-9BF2-4053-9650-1175056C4B0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D2A80F2-CAD8-4DAC-B363-6A12E102C6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165036</xdr:rowOff>
    </xdr:from>
    <xdr:to>
      <xdr:col>76</xdr:col>
      <xdr:colOff>73025</xdr:colOff>
      <xdr:row>26</xdr:row>
      <xdr:rowOff>95186</xdr:rowOff>
    </xdr:to>
    <xdr:sp macro="" textlink="">
      <xdr:nvSpPr>
        <xdr:cNvPr id="155" name="楕円 154">
          <a:extLst>
            <a:ext uri="{FF2B5EF4-FFF2-40B4-BE49-F238E27FC236}">
              <a16:creationId xmlns:a16="http://schemas.microsoft.com/office/drawing/2014/main" id="{FA6C3772-371D-4235-83D9-5037CB82D7A7}"/>
            </a:ext>
          </a:extLst>
        </xdr:cNvPr>
        <xdr:cNvSpPr/>
      </xdr:nvSpPr>
      <xdr:spPr>
        <a:xfrm>
          <a:off x="14744700" y="52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340478" cy="259045"/>
    <xdr:sp macro="" textlink="">
      <xdr:nvSpPr>
        <xdr:cNvPr id="156" name="債務償還比率該当値テキスト">
          <a:extLst>
            <a:ext uri="{FF2B5EF4-FFF2-40B4-BE49-F238E27FC236}">
              <a16:creationId xmlns:a16="http://schemas.microsoft.com/office/drawing/2014/main" id="{57A12707-7258-469F-9E95-FD69AC4264DF}"/>
            </a:ext>
          </a:extLst>
        </xdr:cNvPr>
        <xdr:cNvSpPr txBox="1"/>
      </xdr:nvSpPr>
      <xdr:spPr>
        <a:xfrm>
          <a:off x="14846300" y="516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85961</xdr:rowOff>
    </xdr:from>
    <xdr:to>
      <xdr:col>72</xdr:col>
      <xdr:colOff>123825</xdr:colOff>
      <xdr:row>27</xdr:row>
      <xdr:rowOff>16111</xdr:rowOff>
    </xdr:to>
    <xdr:sp macro="" textlink="">
      <xdr:nvSpPr>
        <xdr:cNvPr id="157" name="楕円 156">
          <a:extLst>
            <a:ext uri="{FF2B5EF4-FFF2-40B4-BE49-F238E27FC236}">
              <a16:creationId xmlns:a16="http://schemas.microsoft.com/office/drawing/2014/main" id="{0A899844-6636-4B4E-857D-25EC544C7864}"/>
            </a:ext>
          </a:extLst>
        </xdr:cNvPr>
        <xdr:cNvSpPr/>
      </xdr:nvSpPr>
      <xdr:spPr>
        <a:xfrm>
          <a:off x="14033500" y="53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44386</xdr:rowOff>
    </xdr:from>
    <xdr:to>
      <xdr:col>76</xdr:col>
      <xdr:colOff>22225</xdr:colOff>
      <xdr:row>26</xdr:row>
      <xdr:rowOff>136761</xdr:rowOff>
    </xdr:to>
    <xdr:cxnSp macro="">
      <xdr:nvCxnSpPr>
        <xdr:cNvPr id="158" name="直線コネクタ 157">
          <a:extLst>
            <a:ext uri="{FF2B5EF4-FFF2-40B4-BE49-F238E27FC236}">
              <a16:creationId xmlns:a16="http://schemas.microsoft.com/office/drawing/2014/main" id="{6D46CE4E-91F6-48FA-99A0-31A4583242B8}"/>
            </a:ext>
          </a:extLst>
        </xdr:cNvPr>
        <xdr:cNvCxnSpPr/>
      </xdr:nvCxnSpPr>
      <xdr:spPr>
        <a:xfrm flipV="1">
          <a:off x="14084300" y="5273611"/>
          <a:ext cx="711200" cy="9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8582</xdr:rowOff>
    </xdr:from>
    <xdr:to>
      <xdr:col>68</xdr:col>
      <xdr:colOff>123825</xdr:colOff>
      <xdr:row>27</xdr:row>
      <xdr:rowOff>110182</xdr:rowOff>
    </xdr:to>
    <xdr:sp macro="" textlink="">
      <xdr:nvSpPr>
        <xdr:cNvPr id="159" name="楕円 158">
          <a:extLst>
            <a:ext uri="{FF2B5EF4-FFF2-40B4-BE49-F238E27FC236}">
              <a16:creationId xmlns:a16="http://schemas.microsoft.com/office/drawing/2014/main" id="{0176CED1-D4C0-4532-8FB3-058669F9190A}"/>
            </a:ext>
          </a:extLst>
        </xdr:cNvPr>
        <xdr:cNvSpPr/>
      </xdr:nvSpPr>
      <xdr:spPr>
        <a:xfrm>
          <a:off x="13271500" y="5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136761</xdr:rowOff>
    </xdr:from>
    <xdr:to>
      <xdr:col>72</xdr:col>
      <xdr:colOff>73025</xdr:colOff>
      <xdr:row>27</xdr:row>
      <xdr:rowOff>59382</xdr:rowOff>
    </xdr:to>
    <xdr:cxnSp macro="">
      <xdr:nvCxnSpPr>
        <xdr:cNvPr id="160" name="直線コネクタ 159">
          <a:extLst>
            <a:ext uri="{FF2B5EF4-FFF2-40B4-BE49-F238E27FC236}">
              <a16:creationId xmlns:a16="http://schemas.microsoft.com/office/drawing/2014/main" id="{96777229-5A20-4BCB-A92F-FD662FD4438F}"/>
            </a:ext>
          </a:extLst>
        </xdr:cNvPr>
        <xdr:cNvCxnSpPr/>
      </xdr:nvCxnSpPr>
      <xdr:spPr>
        <a:xfrm flipV="1">
          <a:off x="13322300" y="5365986"/>
          <a:ext cx="762000" cy="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53612</xdr:rowOff>
    </xdr:from>
    <xdr:to>
      <xdr:col>64</xdr:col>
      <xdr:colOff>123825</xdr:colOff>
      <xdr:row>27</xdr:row>
      <xdr:rowOff>155212</xdr:rowOff>
    </xdr:to>
    <xdr:sp macro="" textlink="">
      <xdr:nvSpPr>
        <xdr:cNvPr id="161" name="楕円 160">
          <a:extLst>
            <a:ext uri="{FF2B5EF4-FFF2-40B4-BE49-F238E27FC236}">
              <a16:creationId xmlns:a16="http://schemas.microsoft.com/office/drawing/2014/main" id="{3F831192-EB14-4BC4-8BFF-D4BD7B432418}"/>
            </a:ext>
          </a:extLst>
        </xdr:cNvPr>
        <xdr:cNvSpPr/>
      </xdr:nvSpPr>
      <xdr:spPr>
        <a:xfrm>
          <a:off x="12509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59382</xdr:rowOff>
    </xdr:from>
    <xdr:to>
      <xdr:col>68</xdr:col>
      <xdr:colOff>73025</xdr:colOff>
      <xdr:row>27</xdr:row>
      <xdr:rowOff>104412</xdr:rowOff>
    </xdr:to>
    <xdr:cxnSp macro="">
      <xdr:nvCxnSpPr>
        <xdr:cNvPr id="162" name="直線コネクタ 161">
          <a:extLst>
            <a:ext uri="{FF2B5EF4-FFF2-40B4-BE49-F238E27FC236}">
              <a16:creationId xmlns:a16="http://schemas.microsoft.com/office/drawing/2014/main" id="{3565E956-E6CD-4D32-8B43-C7B3ECE0C351}"/>
            </a:ext>
          </a:extLst>
        </xdr:cNvPr>
        <xdr:cNvCxnSpPr/>
      </xdr:nvCxnSpPr>
      <xdr:spPr>
        <a:xfrm flipV="1">
          <a:off x="12560300" y="5460057"/>
          <a:ext cx="762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115606</xdr:rowOff>
    </xdr:from>
    <xdr:to>
      <xdr:col>60</xdr:col>
      <xdr:colOff>123825</xdr:colOff>
      <xdr:row>28</xdr:row>
      <xdr:rowOff>45756</xdr:rowOff>
    </xdr:to>
    <xdr:sp macro="" textlink="">
      <xdr:nvSpPr>
        <xdr:cNvPr id="163" name="楕円 162">
          <a:extLst>
            <a:ext uri="{FF2B5EF4-FFF2-40B4-BE49-F238E27FC236}">
              <a16:creationId xmlns:a16="http://schemas.microsoft.com/office/drawing/2014/main" id="{1E505F19-7550-4AC0-816A-2741167D18CA}"/>
            </a:ext>
          </a:extLst>
        </xdr:cNvPr>
        <xdr:cNvSpPr/>
      </xdr:nvSpPr>
      <xdr:spPr>
        <a:xfrm>
          <a:off x="11747500" y="55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104412</xdr:rowOff>
    </xdr:from>
    <xdr:to>
      <xdr:col>64</xdr:col>
      <xdr:colOff>73025</xdr:colOff>
      <xdr:row>27</xdr:row>
      <xdr:rowOff>166406</xdr:rowOff>
    </xdr:to>
    <xdr:cxnSp macro="">
      <xdr:nvCxnSpPr>
        <xdr:cNvPr id="164" name="直線コネクタ 163">
          <a:extLst>
            <a:ext uri="{FF2B5EF4-FFF2-40B4-BE49-F238E27FC236}">
              <a16:creationId xmlns:a16="http://schemas.microsoft.com/office/drawing/2014/main" id="{CF5F6B33-16D0-4D81-B785-11504E833BDB}"/>
            </a:ext>
          </a:extLst>
        </xdr:cNvPr>
        <xdr:cNvCxnSpPr/>
      </xdr:nvCxnSpPr>
      <xdr:spPr>
        <a:xfrm flipV="1">
          <a:off x="11798300" y="5505087"/>
          <a:ext cx="762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257C893F-9312-4F2E-A422-3BECAC53EF6C}"/>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B256B028-B49A-4A80-8AF5-356257DB9CB1}"/>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77B401D5-DB2F-43AD-B2C9-29ED048009E7}"/>
            </a:ext>
          </a:extLst>
        </xdr:cNvPr>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3FBA24ED-EBCE-4561-A3A4-7057D15DBF57}"/>
            </a:ext>
          </a:extLst>
        </xdr:cNvPr>
        <xdr:cNvSpPr txBox="1"/>
      </xdr:nvSpPr>
      <xdr:spPr>
        <a:xfrm>
          <a:off x="11563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32638</xdr:rowOff>
    </xdr:from>
    <xdr:ext cx="405111" cy="259045"/>
    <xdr:sp macro="" textlink="">
      <xdr:nvSpPr>
        <xdr:cNvPr id="169" name="n_1mainValue債務償還比率">
          <a:extLst>
            <a:ext uri="{FF2B5EF4-FFF2-40B4-BE49-F238E27FC236}">
              <a16:creationId xmlns:a16="http://schemas.microsoft.com/office/drawing/2014/main" id="{813B1B62-F612-4A82-B604-4E8E141EC3E5}"/>
            </a:ext>
          </a:extLst>
        </xdr:cNvPr>
        <xdr:cNvSpPr txBox="1"/>
      </xdr:nvSpPr>
      <xdr:spPr>
        <a:xfrm>
          <a:off x="13869044" y="50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126709</xdr:rowOff>
    </xdr:from>
    <xdr:ext cx="469744" cy="259045"/>
    <xdr:sp macro="" textlink="">
      <xdr:nvSpPr>
        <xdr:cNvPr id="170" name="n_2mainValue債務償還比率">
          <a:extLst>
            <a:ext uri="{FF2B5EF4-FFF2-40B4-BE49-F238E27FC236}">
              <a16:creationId xmlns:a16="http://schemas.microsoft.com/office/drawing/2014/main" id="{69180C1A-7169-4952-AF50-E22B60B0B7F9}"/>
            </a:ext>
          </a:extLst>
        </xdr:cNvPr>
        <xdr:cNvSpPr txBox="1"/>
      </xdr:nvSpPr>
      <xdr:spPr>
        <a:xfrm>
          <a:off x="13087427" y="51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289</xdr:rowOff>
    </xdr:from>
    <xdr:ext cx="469744" cy="259045"/>
    <xdr:sp macro="" textlink="">
      <xdr:nvSpPr>
        <xdr:cNvPr id="171" name="n_3mainValue債務償還比率">
          <a:extLst>
            <a:ext uri="{FF2B5EF4-FFF2-40B4-BE49-F238E27FC236}">
              <a16:creationId xmlns:a16="http://schemas.microsoft.com/office/drawing/2014/main" id="{A441D252-3AD9-4F4D-B434-D56DFFE4C48F}"/>
            </a:ext>
          </a:extLst>
        </xdr:cNvPr>
        <xdr:cNvSpPr txBox="1"/>
      </xdr:nvSpPr>
      <xdr:spPr>
        <a:xfrm>
          <a:off x="12325427" y="522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62283</xdr:rowOff>
    </xdr:from>
    <xdr:ext cx="469744" cy="259045"/>
    <xdr:sp macro="" textlink="">
      <xdr:nvSpPr>
        <xdr:cNvPr id="172" name="n_4mainValue債務償還比率">
          <a:extLst>
            <a:ext uri="{FF2B5EF4-FFF2-40B4-BE49-F238E27FC236}">
              <a16:creationId xmlns:a16="http://schemas.microsoft.com/office/drawing/2014/main" id="{CB6E808A-6F1C-4E99-863E-4A5A57BE4AD2}"/>
            </a:ext>
          </a:extLst>
        </xdr:cNvPr>
        <xdr:cNvSpPr txBox="1"/>
      </xdr:nvSpPr>
      <xdr:spPr>
        <a:xfrm>
          <a:off x="11563427" y="529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F5617E9-CC1C-45F2-8AB8-7442E6D5B6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77904F7-4B0F-4B33-A7FF-79CA96C4CE8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E02D3BF-71AF-4863-9CD7-72E7FBBF41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714EB0D-3780-49D3-B247-0934CF2C3B7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46458F6-2C5E-4F90-8011-E5AA6FE381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F15F99B-5A88-4F0C-92E8-AFA3D3B4341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3E74EB-4388-4D0C-92EE-9BA264EF24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FC4159-2C0B-403B-B587-0B71C888A1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438EA5-6E34-49E2-B530-8B2CD79F46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B05EE8-130C-4322-864B-56EC82BEF2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F0636E-A987-40FC-8565-89C81E9258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2FA7D1-844A-4DFE-814C-040C75955C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FF3B51-F144-43A2-BF4E-DF11D3F6D6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673AD6-D628-46E2-8F9C-CDFE074788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31744B-44B0-4687-AA3F-167B918AF2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494CF4-5218-4511-ADFE-9D9D86EE55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2C7D1F-3C81-40E4-A736-930CB05468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538C7-617A-45B2-8982-9FE1F885DF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10A2DE-F5F1-4F93-B07B-B3C7390332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C59015-3F73-40EB-BFC7-805A65CBD3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972FE1-1A7C-4745-9A19-9C4DBA58A3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430107-0883-4176-AA8D-A5D00FB07F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A5F78D-9A49-4572-844E-5F7B36BE60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86BEDF-2E53-44D9-811D-11CBEC3DA5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9A92DF-3674-4328-BA89-11CBBA4CA0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A6F141-C77A-49BD-AF20-FE6E4B2361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F1B5F8-E1EE-4E16-848B-02DBBB879C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FBB8E3-25C2-4E30-BFE5-68A46232C4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19BBF5-34AD-4D0E-9B65-FF158A364D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61E621-2EA9-4A0A-B4B8-DF79BB8BE0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F5ADDC-E964-4AFC-AF1A-47AE3B4CB3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B7E654-96DD-43EF-B43C-40F9E93D70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CC4391-F357-467C-8CB6-BBBE482663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F431DF-E428-41F4-85EB-618E7A0999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B7EDD4-1BBB-4960-A155-16461F5D8B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614DAD-1AB0-4C0B-B91B-727583548F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791819-5BC2-41DA-9566-48199F5E4A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FA81B5-47BE-49C8-B3EC-A729C1255D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73FE58-E2F6-44FC-BBD0-5515FAFD5C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46D875-5FC3-4C35-926E-F9F3F38156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215BCA-DF7F-4AF8-9F95-2CCCE90726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1369C1-652B-4AA7-8508-7547890FB9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AFE9C1-724E-4040-99B0-69F791DCF6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16B7C0-29F1-4C05-91C8-BB913E7ED6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0DDA13-68E2-445E-AB80-FB9600911D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95C335-A32C-404C-B994-628884035F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96A2D4-68E3-4954-8A2C-69D1A40FE9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671B83-96B7-4B20-BD1F-B3D65FFEC1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C8EE67C-93A0-43F3-AB1E-11F59C765A7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3892683-8ABE-4E19-A5E1-1B45516A4DB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A29A751-5999-424E-8C47-FEAD7C2C5AB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7C53A6B-9D9F-4F17-976A-77B444D3812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14D0C76-3E92-46AC-A859-F7006E4B8FB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E48AA09-B2BF-4E88-95EE-9E56CBA05A4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9C81E2C-208F-4344-BCEC-15C9BD9A8D9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0B7B89-3D29-4DD4-B529-FFAE580F88C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9482A94-E896-4CF1-A861-4FFDEDB3DB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98C9240-CCB3-44E3-914E-F3A69E51B28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31F3844-C23E-49E5-A49A-02962F4667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1DD65F54-F9D4-4840-A352-3F20805350EE}"/>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BA886FB-F662-40E0-A4E5-0A0C83B244FD}"/>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270F2426-25E4-46A7-A637-8795BEDC28AF}"/>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53CAC712-EEE1-439C-8409-1F3D6726212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3E967DFD-EDC2-4C54-8EA4-BD87C8BEF5E4}"/>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AA307C9C-2796-4528-BEA9-6A849A3CF9E8}"/>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3FAE5DA5-D563-4A73-BBE9-375C767D8F5D}"/>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CD1215D-1C3E-4479-A02F-E18426A4926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D846D67-9445-49CC-A2C3-2AD1E81073C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96EA7799-5F13-41C3-8818-8482F9C66ACC}"/>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80532333-80F9-4842-A7A3-99E686B5DE55}"/>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62A6F51-AF83-45F8-BE02-5BEEA8F072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D27B6E6-BA37-4E32-B59F-DB6FDF73EC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812474-809B-4367-8350-5BD628C50F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BD7FB9-C423-4C17-B2B9-9277C3DAA9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CCFBDB-BEB8-44E0-AC42-3EA626E5EC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1" name="楕円 70">
          <a:extLst>
            <a:ext uri="{FF2B5EF4-FFF2-40B4-BE49-F238E27FC236}">
              <a16:creationId xmlns:a16="http://schemas.microsoft.com/office/drawing/2014/main" id="{8085D731-B387-42F8-9C63-7F91543BDFA9}"/>
            </a:ext>
          </a:extLst>
        </xdr:cNvPr>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2" name="【道路】&#10;有形固定資産減価償却率該当値テキスト">
          <a:extLst>
            <a:ext uri="{FF2B5EF4-FFF2-40B4-BE49-F238E27FC236}">
              <a16:creationId xmlns:a16="http://schemas.microsoft.com/office/drawing/2014/main" id="{49EB18BE-D86F-425B-BE51-67A71E435D65}"/>
            </a:ext>
          </a:extLst>
        </xdr:cNvPr>
        <xdr:cNvSpPr txBox="1"/>
      </xdr:nvSpPr>
      <xdr:spPr>
        <a:xfrm>
          <a:off x="4673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167132</xdr:rowOff>
    </xdr:from>
    <xdr:to>
      <xdr:col>20</xdr:col>
      <xdr:colOff>38100</xdr:colOff>
      <xdr:row>41</xdr:row>
      <xdr:rowOff>97282</xdr:rowOff>
    </xdr:to>
    <xdr:sp macro="" textlink="">
      <xdr:nvSpPr>
        <xdr:cNvPr id="73" name="楕円 72">
          <a:extLst>
            <a:ext uri="{FF2B5EF4-FFF2-40B4-BE49-F238E27FC236}">
              <a16:creationId xmlns:a16="http://schemas.microsoft.com/office/drawing/2014/main" id="{DEA844DD-8FAE-485C-B2D0-55FE0DD5D7DE}"/>
            </a:ext>
          </a:extLst>
        </xdr:cNvPr>
        <xdr:cNvSpPr/>
      </xdr:nvSpPr>
      <xdr:spPr>
        <a:xfrm>
          <a:off x="3746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46482</xdr:rowOff>
    </xdr:to>
    <xdr:cxnSp macro="">
      <xdr:nvCxnSpPr>
        <xdr:cNvPr id="74" name="直線コネクタ 73">
          <a:extLst>
            <a:ext uri="{FF2B5EF4-FFF2-40B4-BE49-F238E27FC236}">
              <a16:creationId xmlns:a16="http://schemas.microsoft.com/office/drawing/2014/main" id="{E663A5E6-81A8-4B0A-9717-23BDC7F88922}"/>
            </a:ext>
          </a:extLst>
        </xdr:cNvPr>
        <xdr:cNvCxnSpPr/>
      </xdr:nvCxnSpPr>
      <xdr:spPr>
        <a:xfrm flipV="1">
          <a:off x="3797300" y="7071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5" name="楕円 74">
          <a:extLst>
            <a:ext uri="{FF2B5EF4-FFF2-40B4-BE49-F238E27FC236}">
              <a16:creationId xmlns:a16="http://schemas.microsoft.com/office/drawing/2014/main" id="{74AB21F7-BAC5-4C70-B280-C2936BC8A4EF}"/>
            </a:ext>
          </a:extLst>
        </xdr:cNvPr>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46482</xdr:rowOff>
    </xdr:from>
    <xdr:to>
      <xdr:col>19</xdr:col>
      <xdr:colOff>177800</xdr:colOff>
      <xdr:row>41</xdr:row>
      <xdr:rowOff>64770</xdr:rowOff>
    </xdr:to>
    <xdr:cxnSp macro="">
      <xdr:nvCxnSpPr>
        <xdr:cNvPr id="76" name="直線コネクタ 75">
          <a:extLst>
            <a:ext uri="{FF2B5EF4-FFF2-40B4-BE49-F238E27FC236}">
              <a16:creationId xmlns:a16="http://schemas.microsoft.com/office/drawing/2014/main" id="{08A52BEE-ECBA-4F25-8260-2805625FC053}"/>
            </a:ext>
          </a:extLst>
        </xdr:cNvPr>
        <xdr:cNvCxnSpPr/>
      </xdr:nvCxnSpPr>
      <xdr:spPr>
        <a:xfrm flipV="1">
          <a:off x="2908300" y="7075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18542</xdr:rowOff>
    </xdr:from>
    <xdr:to>
      <xdr:col>10</xdr:col>
      <xdr:colOff>165100</xdr:colOff>
      <xdr:row>41</xdr:row>
      <xdr:rowOff>120142</xdr:rowOff>
    </xdr:to>
    <xdr:sp macro="" textlink="">
      <xdr:nvSpPr>
        <xdr:cNvPr id="77" name="楕円 76">
          <a:extLst>
            <a:ext uri="{FF2B5EF4-FFF2-40B4-BE49-F238E27FC236}">
              <a16:creationId xmlns:a16="http://schemas.microsoft.com/office/drawing/2014/main" id="{E3B16396-1A7C-4FF6-8B28-6638A9ADE4C0}"/>
            </a:ext>
          </a:extLst>
        </xdr:cNvPr>
        <xdr:cNvSpPr/>
      </xdr:nvSpPr>
      <xdr:spPr>
        <a:xfrm>
          <a:off x="1968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69342</xdr:rowOff>
    </xdr:to>
    <xdr:cxnSp macro="">
      <xdr:nvCxnSpPr>
        <xdr:cNvPr id="78" name="直線コネクタ 77">
          <a:extLst>
            <a:ext uri="{FF2B5EF4-FFF2-40B4-BE49-F238E27FC236}">
              <a16:creationId xmlns:a16="http://schemas.microsoft.com/office/drawing/2014/main" id="{080C13D6-2CD0-4ADA-9547-08973D1BD4DA}"/>
            </a:ext>
          </a:extLst>
        </xdr:cNvPr>
        <xdr:cNvCxnSpPr/>
      </xdr:nvCxnSpPr>
      <xdr:spPr>
        <a:xfrm flipV="1">
          <a:off x="2019300" y="709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23114</xdr:rowOff>
    </xdr:from>
    <xdr:to>
      <xdr:col>6</xdr:col>
      <xdr:colOff>38100</xdr:colOff>
      <xdr:row>41</xdr:row>
      <xdr:rowOff>124714</xdr:rowOff>
    </xdr:to>
    <xdr:sp macro="" textlink="">
      <xdr:nvSpPr>
        <xdr:cNvPr id="79" name="楕円 78">
          <a:extLst>
            <a:ext uri="{FF2B5EF4-FFF2-40B4-BE49-F238E27FC236}">
              <a16:creationId xmlns:a16="http://schemas.microsoft.com/office/drawing/2014/main" id="{0F078381-DCD3-4E8F-A233-AC303C145DE3}"/>
            </a:ext>
          </a:extLst>
        </xdr:cNvPr>
        <xdr:cNvSpPr/>
      </xdr:nvSpPr>
      <xdr:spPr>
        <a:xfrm>
          <a:off x="1079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69342</xdr:rowOff>
    </xdr:from>
    <xdr:to>
      <xdr:col>10</xdr:col>
      <xdr:colOff>114300</xdr:colOff>
      <xdr:row>41</xdr:row>
      <xdr:rowOff>73914</xdr:rowOff>
    </xdr:to>
    <xdr:cxnSp macro="">
      <xdr:nvCxnSpPr>
        <xdr:cNvPr id="80" name="直線コネクタ 79">
          <a:extLst>
            <a:ext uri="{FF2B5EF4-FFF2-40B4-BE49-F238E27FC236}">
              <a16:creationId xmlns:a16="http://schemas.microsoft.com/office/drawing/2014/main" id="{563E196D-CBE9-4FA4-9EC9-6FF4FF53FD80}"/>
            </a:ext>
          </a:extLst>
        </xdr:cNvPr>
        <xdr:cNvCxnSpPr/>
      </xdr:nvCxnSpPr>
      <xdr:spPr>
        <a:xfrm flipV="1">
          <a:off x="1130300" y="7098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62175D0-B7A3-46F5-A717-5E44B7167E62}"/>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C50489A2-FCCE-4091-8CE4-7199B63BD69D}"/>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B520D27F-18D9-4116-BA2B-5F84EC57CFF4}"/>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14AF7636-440B-4A74-B0AB-21C559B84797}"/>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96F7FD84-7541-46D7-9847-4469B4CE8805}"/>
            </a:ext>
          </a:extLst>
        </xdr:cNvPr>
        <xdr:cNvSpPr txBox="1"/>
      </xdr:nvSpPr>
      <xdr:spPr>
        <a:xfrm>
          <a:off x="358204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6" name="n_2mainValue【道路】&#10;有形固定資産減価償却率">
          <a:extLst>
            <a:ext uri="{FF2B5EF4-FFF2-40B4-BE49-F238E27FC236}">
              <a16:creationId xmlns:a16="http://schemas.microsoft.com/office/drawing/2014/main" id="{40D80355-E234-4A92-BA67-CCEEE2BC9E2B}"/>
            </a:ext>
          </a:extLst>
        </xdr:cNvPr>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EFFAFD1F-6BAC-4BC0-A8FB-94A97DD1F5DE}"/>
            </a:ext>
          </a:extLst>
        </xdr:cNvPr>
        <xdr:cNvSpPr txBox="1"/>
      </xdr:nvSpPr>
      <xdr:spPr>
        <a:xfrm>
          <a:off x="1816744" y="714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115841</xdr:rowOff>
    </xdr:from>
    <xdr:ext cx="405111" cy="259045"/>
    <xdr:sp macro="" textlink="">
      <xdr:nvSpPr>
        <xdr:cNvPr id="88" name="n_4mainValue【道路】&#10;有形固定資産減価償却率">
          <a:extLst>
            <a:ext uri="{FF2B5EF4-FFF2-40B4-BE49-F238E27FC236}">
              <a16:creationId xmlns:a16="http://schemas.microsoft.com/office/drawing/2014/main" id="{F48AFAE5-B36E-477F-809F-7C1B37CCD18D}"/>
            </a:ext>
          </a:extLst>
        </xdr:cNvPr>
        <xdr:cNvSpPr txBox="1"/>
      </xdr:nvSpPr>
      <xdr:spPr>
        <a:xfrm>
          <a:off x="9277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78CC02A-44FD-4BCF-8640-D80A1A9EAA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D16AB39-A0BF-4D8C-8A98-2C75122B11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FC7D150-C149-43CC-9631-485B479B1C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5A7C517-361E-4A6E-BC04-1D23E9F764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09105C-ED2A-4478-B087-B582701CD4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EA42161-2E7A-4179-B047-055CC1A529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F48291-12FD-49DE-9760-B529B12E3C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46580CF-7F63-406C-80C1-715728962F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D7EC46B-7325-47E8-9B52-8F2F4E9305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5F5F6A-AE08-4525-88B9-B753D1005E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D5E73CD-576B-4E6B-BA9A-FBD169C9AD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0AA8DB1-BA3B-44A9-B067-454A553FD5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B29E36A-7D7E-466C-B63A-C7776EF7AE0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6686728-1E59-4AD5-8190-8B53681D299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5862D50-0373-4D28-810A-32F97DDCA1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84508B6-5BDB-4EBB-B731-8703FCAED99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7F28171-B78E-43B0-9F36-C723B3F676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CFBCC86-7EBF-4238-9B21-643D3C59B0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BEAF782-4F81-44DC-A1D0-A59E68BACC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D31EE4B-F684-492B-A8C1-28BC5FA1030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8B48412-1A0E-4941-B359-315C4C2591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C8AC9C7-8BB9-45AA-8E67-13E3259484C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50D8749-6921-4EEA-9D84-719E4E1537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F9E0AA68-B4B3-4FA4-9987-E0D0E8EFFF4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F977393D-736D-4EBF-A7C9-ACC237EB5E2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FFC83A3A-6288-479E-AF64-F94AFFBABBCD}"/>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D508E008-736C-49A1-9760-4AACEE372EB9}"/>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5B61E903-C5A9-4145-9530-FB94105C029F}"/>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1911737C-3428-4319-B3FC-0700625440AB}"/>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43F6DF74-E3F4-41D3-AA9C-504BA095B23A}"/>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6921622-0E44-4014-8D6B-6098F890EAE6}"/>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A160F900-A9E6-4F5A-8197-ED8F814032B6}"/>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A8482EBD-7066-4539-929B-EF329E6B7059}"/>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37F0B8EB-7A5D-4D71-BAC1-BD6A4244AD4C}"/>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782F4DC-B78C-4CD3-A6F4-DAEACF5512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328B1B-45C5-4ADA-BA6A-8E5A595083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08C8DB-7DCB-4B04-9361-02C08A4D25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0BBE0F-3948-46A1-A3C0-7DC50EACCA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FE1A77-CF39-443B-A7C4-AB8D27744D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126423</xdr:rowOff>
    </xdr:from>
    <xdr:to>
      <xdr:col>55</xdr:col>
      <xdr:colOff>50800</xdr:colOff>
      <xdr:row>40</xdr:row>
      <xdr:rowOff>56573</xdr:rowOff>
    </xdr:to>
    <xdr:sp macro="" textlink="">
      <xdr:nvSpPr>
        <xdr:cNvPr id="128" name="楕円 127">
          <a:extLst>
            <a:ext uri="{FF2B5EF4-FFF2-40B4-BE49-F238E27FC236}">
              <a16:creationId xmlns:a16="http://schemas.microsoft.com/office/drawing/2014/main" id="{95F5F1EA-1EFE-479F-85FE-5B42B905D841}"/>
            </a:ext>
          </a:extLst>
        </xdr:cNvPr>
        <xdr:cNvSpPr/>
      </xdr:nvSpPr>
      <xdr:spPr>
        <a:xfrm>
          <a:off x="10426700" y="68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104850</xdr:rowOff>
    </xdr:from>
    <xdr:ext cx="534377" cy="259045"/>
    <xdr:sp macro="" textlink="">
      <xdr:nvSpPr>
        <xdr:cNvPr id="129" name="【道路】&#10;一人当たり延長該当値テキスト">
          <a:extLst>
            <a:ext uri="{FF2B5EF4-FFF2-40B4-BE49-F238E27FC236}">
              <a16:creationId xmlns:a16="http://schemas.microsoft.com/office/drawing/2014/main" id="{7EAF9228-A89A-421A-9FF6-A5AC4F6EC806}"/>
            </a:ext>
          </a:extLst>
        </xdr:cNvPr>
        <xdr:cNvSpPr txBox="1"/>
      </xdr:nvSpPr>
      <xdr:spPr>
        <a:xfrm>
          <a:off x="10515600" y="67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125565</xdr:rowOff>
    </xdr:from>
    <xdr:to>
      <xdr:col>50</xdr:col>
      <xdr:colOff>165100</xdr:colOff>
      <xdr:row>40</xdr:row>
      <xdr:rowOff>55715</xdr:rowOff>
    </xdr:to>
    <xdr:sp macro="" textlink="">
      <xdr:nvSpPr>
        <xdr:cNvPr id="130" name="楕円 129">
          <a:extLst>
            <a:ext uri="{FF2B5EF4-FFF2-40B4-BE49-F238E27FC236}">
              <a16:creationId xmlns:a16="http://schemas.microsoft.com/office/drawing/2014/main" id="{497A3263-52AC-435C-B72B-83FB8D60C6F7}"/>
            </a:ext>
          </a:extLst>
        </xdr:cNvPr>
        <xdr:cNvSpPr/>
      </xdr:nvSpPr>
      <xdr:spPr>
        <a:xfrm>
          <a:off x="9588500" y="6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4915</xdr:rowOff>
    </xdr:from>
    <xdr:to>
      <xdr:col>55</xdr:col>
      <xdr:colOff>0</xdr:colOff>
      <xdr:row>40</xdr:row>
      <xdr:rowOff>5773</xdr:rowOff>
    </xdr:to>
    <xdr:cxnSp macro="">
      <xdr:nvCxnSpPr>
        <xdr:cNvPr id="131" name="直線コネクタ 130">
          <a:extLst>
            <a:ext uri="{FF2B5EF4-FFF2-40B4-BE49-F238E27FC236}">
              <a16:creationId xmlns:a16="http://schemas.microsoft.com/office/drawing/2014/main" id="{E1CDA550-34F8-40E4-B1D6-775025B499DD}"/>
            </a:ext>
          </a:extLst>
        </xdr:cNvPr>
        <xdr:cNvCxnSpPr/>
      </xdr:nvCxnSpPr>
      <xdr:spPr>
        <a:xfrm>
          <a:off x="9639300" y="6862915"/>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133966</xdr:rowOff>
    </xdr:from>
    <xdr:to>
      <xdr:col>46</xdr:col>
      <xdr:colOff>38100</xdr:colOff>
      <xdr:row>40</xdr:row>
      <xdr:rowOff>64116</xdr:rowOff>
    </xdr:to>
    <xdr:sp macro="" textlink="">
      <xdr:nvSpPr>
        <xdr:cNvPr id="132" name="楕円 131">
          <a:extLst>
            <a:ext uri="{FF2B5EF4-FFF2-40B4-BE49-F238E27FC236}">
              <a16:creationId xmlns:a16="http://schemas.microsoft.com/office/drawing/2014/main" id="{7AC8C47C-8927-459C-8191-C99C0DE9AF1B}"/>
            </a:ext>
          </a:extLst>
        </xdr:cNvPr>
        <xdr:cNvSpPr/>
      </xdr:nvSpPr>
      <xdr:spPr>
        <a:xfrm>
          <a:off x="8699500" y="68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4915</xdr:rowOff>
    </xdr:from>
    <xdr:to>
      <xdr:col>50</xdr:col>
      <xdr:colOff>114300</xdr:colOff>
      <xdr:row>40</xdr:row>
      <xdr:rowOff>13316</xdr:rowOff>
    </xdr:to>
    <xdr:cxnSp macro="">
      <xdr:nvCxnSpPr>
        <xdr:cNvPr id="133" name="直線コネクタ 132">
          <a:extLst>
            <a:ext uri="{FF2B5EF4-FFF2-40B4-BE49-F238E27FC236}">
              <a16:creationId xmlns:a16="http://schemas.microsoft.com/office/drawing/2014/main" id="{BC42657E-BA8D-4E12-9838-628B88F20B0C}"/>
            </a:ext>
          </a:extLst>
        </xdr:cNvPr>
        <xdr:cNvCxnSpPr/>
      </xdr:nvCxnSpPr>
      <xdr:spPr>
        <a:xfrm flipV="1">
          <a:off x="8750300" y="6862915"/>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136175</xdr:rowOff>
    </xdr:from>
    <xdr:to>
      <xdr:col>41</xdr:col>
      <xdr:colOff>101600</xdr:colOff>
      <xdr:row>40</xdr:row>
      <xdr:rowOff>66325</xdr:rowOff>
    </xdr:to>
    <xdr:sp macro="" textlink="">
      <xdr:nvSpPr>
        <xdr:cNvPr id="134" name="楕円 133">
          <a:extLst>
            <a:ext uri="{FF2B5EF4-FFF2-40B4-BE49-F238E27FC236}">
              <a16:creationId xmlns:a16="http://schemas.microsoft.com/office/drawing/2014/main" id="{F1D47F51-1302-48B5-8592-86E81E8D4D3A}"/>
            </a:ext>
          </a:extLst>
        </xdr:cNvPr>
        <xdr:cNvSpPr/>
      </xdr:nvSpPr>
      <xdr:spPr>
        <a:xfrm>
          <a:off x="7810500" y="68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13316</xdr:rowOff>
    </xdr:from>
    <xdr:to>
      <xdr:col>45</xdr:col>
      <xdr:colOff>177800</xdr:colOff>
      <xdr:row>40</xdr:row>
      <xdr:rowOff>15525</xdr:rowOff>
    </xdr:to>
    <xdr:cxnSp macro="">
      <xdr:nvCxnSpPr>
        <xdr:cNvPr id="135" name="直線コネクタ 134">
          <a:extLst>
            <a:ext uri="{FF2B5EF4-FFF2-40B4-BE49-F238E27FC236}">
              <a16:creationId xmlns:a16="http://schemas.microsoft.com/office/drawing/2014/main" id="{8DEB32DF-89FB-4DD2-9819-DA0297D75123}"/>
            </a:ext>
          </a:extLst>
        </xdr:cNvPr>
        <xdr:cNvCxnSpPr/>
      </xdr:nvCxnSpPr>
      <xdr:spPr>
        <a:xfrm flipV="1">
          <a:off x="7861300" y="687131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137661</xdr:rowOff>
    </xdr:from>
    <xdr:to>
      <xdr:col>36</xdr:col>
      <xdr:colOff>165100</xdr:colOff>
      <xdr:row>40</xdr:row>
      <xdr:rowOff>67811</xdr:rowOff>
    </xdr:to>
    <xdr:sp macro="" textlink="">
      <xdr:nvSpPr>
        <xdr:cNvPr id="136" name="楕円 135">
          <a:extLst>
            <a:ext uri="{FF2B5EF4-FFF2-40B4-BE49-F238E27FC236}">
              <a16:creationId xmlns:a16="http://schemas.microsoft.com/office/drawing/2014/main" id="{B5B45F59-0FE5-4437-B17B-8C645F81903C}"/>
            </a:ext>
          </a:extLst>
        </xdr:cNvPr>
        <xdr:cNvSpPr/>
      </xdr:nvSpPr>
      <xdr:spPr>
        <a:xfrm>
          <a:off x="6921500" y="68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15525</xdr:rowOff>
    </xdr:from>
    <xdr:to>
      <xdr:col>41</xdr:col>
      <xdr:colOff>50800</xdr:colOff>
      <xdr:row>40</xdr:row>
      <xdr:rowOff>17011</xdr:rowOff>
    </xdr:to>
    <xdr:cxnSp macro="">
      <xdr:nvCxnSpPr>
        <xdr:cNvPr id="137" name="直線コネクタ 136">
          <a:extLst>
            <a:ext uri="{FF2B5EF4-FFF2-40B4-BE49-F238E27FC236}">
              <a16:creationId xmlns:a16="http://schemas.microsoft.com/office/drawing/2014/main" id="{DF72128C-B600-4209-A3AC-FE9EBFF7DC66}"/>
            </a:ext>
          </a:extLst>
        </xdr:cNvPr>
        <xdr:cNvCxnSpPr/>
      </xdr:nvCxnSpPr>
      <xdr:spPr>
        <a:xfrm flipV="1">
          <a:off x="6972300" y="687352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A466EC1-3CCD-4A9E-B962-9FCAE2285639}"/>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1C67A6E1-6311-4C1F-BE28-D0D29466954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F27C54E5-0541-4C3F-B7C4-CE59C053C021}"/>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92407230-395D-4136-9DF7-7F009A22CE59}"/>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46842</xdr:rowOff>
    </xdr:from>
    <xdr:ext cx="534377" cy="259045"/>
    <xdr:sp macro="" textlink="">
      <xdr:nvSpPr>
        <xdr:cNvPr id="142" name="n_1mainValue【道路】&#10;一人当たり延長">
          <a:extLst>
            <a:ext uri="{FF2B5EF4-FFF2-40B4-BE49-F238E27FC236}">
              <a16:creationId xmlns:a16="http://schemas.microsoft.com/office/drawing/2014/main" id="{865009D8-832D-4B9D-9886-B6D3DBD09B03}"/>
            </a:ext>
          </a:extLst>
        </xdr:cNvPr>
        <xdr:cNvSpPr txBox="1"/>
      </xdr:nvSpPr>
      <xdr:spPr>
        <a:xfrm>
          <a:off x="9359411" y="69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55243</xdr:rowOff>
    </xdr:from>
    <xdr:ext cx="534377" cy="259045"/>
    <xdr:sp macro="" textlink="">
      <xdr:nvSpPr>
        <xdr:cNvPr id="143" name="n_2mainValue【道路】&#10;一人当たり延長">
          <a:extLst>
            <a:ext uri="{FF2B5EF4-FFF2-40B4-BE49-F238E27FC236}">
              <a16:creationId xmlns:a16="http://schemas.microsoft.com/office/drawing/2014/main" id="{CD0B2E89-DD48-4D17-957B-B044C9BCA705}"/>
            </a:ext>
          </a:extLst>
        </xdr:cNvPr>
        <xdr:cNvSpPr txBox="1"/>
      </xdr:nvSpPr>
      <xdr:spPr>
        <a:xfrm>
          <a:off x="8483111" y="69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57452</xdr:rowOff>
    </xdr:from>
    <xdr:ext cx="534377" cy="259045"/>
    <xdr:sp macro="" textlink="">
      <xdr:nvSpPr>
        <xdr:cNvPr id="144" name="n_3mainValue【道路】&#10;一人当たり延長">
          <a:extLst>
            <a:ext uri="{FF2B5EF4-FFF2-40B4-BE49-F238E27FC236}">
              <a16:creationId xmlns:a16="http://schemas.microsoft.com/office/drawing/2014/main" id="{EF4617EE-B218-4C7B-9D81-ADB6A6291E7E}"/>
            </a:ext>
          </a:extLst>
        </xdr:cNvPr>
        <xdr:cNvSpPr txBox="1"/>
      </xdr:nvSpPr>
      <xdr:spPr>
        <a:xfrm>
          <a:off x="7594111" y="69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58938</xdr:rowOff>
    </xdr:from>
    <xdr:ext cx="534377" cy="259045"/>
    <xdr:sp macro="" textlink="">
      <xdr:nvSpPr>
        <xdr:cNvPr id="145" name="n_4mainValue【道路】&#10;一人当たり延長">
          <a:extLst>
            <a:ext uri="{FF2B5EF4-FFF2-40B4-BE49-F238E27FC236}">
              <a16:creationId xmlns:a16="http://schemas.microsoft.com/office/drawing/2014/main" id="{E758B4BF-8BF7-4B2A-990E-7A6988C50474}"/>
            </a:ext>
          </a:extLst>
        </xdr:cNvPr>
        <xdr:cNvSpPr txBox="1"/>
      </xdr:nvSpPr>
      <xdr:spPr>
        <a:xfrm>
          <a:off x="6705111" y="69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32A6DC3-13C8-46CC-AB35-03CE7AC273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43F7429-D768-4EDC-B6D2-C96F616487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98407EB-AF30-418C-82EB-ABF8861112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DA3DE0A-E626-4C72-B96F-BDE2B259E3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AE55FE5-3A2C-4B64-9119-A6CDCCEBED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E34F78-F06B-41D9-961E-956C62AD49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0944A74-D420-48D3-B35F-C4D60363B8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389EF8D-50D6-4911-A394-AC474C2D06F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313ACD74-6178-4B33-BDB7-0551D25C2B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CBF20918-9F2F-4BCF-8F96-FA3A2B2C4E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7ED209D6-A252-4803-B603-006CEF84CE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0F7B189D-AB20-4D6C-83B4-71A8C999E4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2192D234-AF51-4AE6-A747-B1CD11FD5F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958EA87F-91C1-4B58-8F40-0AF47ACBF6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A79D7CDB-13B0-4E84-9884-21816E8D1D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F94647F4-EEFD-4824-AD3E-CCF42725F66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2E520A81-221E-432C-9BE5-CC591A8902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F8ED818F-B3BC-470F-BAAF-2F920319D9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1678ABF-FF2B-4847-AAB8-BB317FBF29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19039437-740C-49B9-B7C6-7C0D888B41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72C15DAE-0566-401B-ABFE-B1E057A651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EA709D6E-91BB-4372-81A7-F07882314F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2315C206-E593-4D2E-BCD1-05BD9A6E37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97EF805-6FE8-4B09-8558-9203D53A1F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D6F7FDF-8193-47C4-93D4-188FCE069A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DF08B148-536E-4C0A-8B3C-789C885844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D6BD69CF-1914-4BD2-B9C9-E5000A0CD4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E12FA58-2699-48C4-AD21-8D812949ED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A42D595-5C33-4CDE-A941-0057B81C3EC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74E3AB3E-3F4E-495C-9B7A-BD9F95AE80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52A6509-0A21-4C45-AC5E-F2C6C5A6AE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4EEE1CA0-5534-42C7-BA76-A222B56AB6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63236FA0-5000-4F1C-850B-15E2E56BB7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7AA76D5-0CD0-4EA3-B9B9-5E90350806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B324A81F-79BB-48B3-B2FF-D7D6210B7D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FA32C029-7789-4678-BEC7-A241DE9BA0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16DD521-FC2D-46A0-AEC7-E44405AAF8D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5F2AD46C-36E1-48C8-AFD4-DE15BE0252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2F1F61B3-31F3-4ACF-B12E-8ABA15E03D9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16BF68C6-E2B6-4DF7-A4E1-5B2EDB16FB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E1329E8D-925E-4EF4-9295-1E0907FEDFFF}"/>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6FE17ADD-E9FA-4C14-A52E-2E8AE46C68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B2EA0C0F-30F3-4615-B7D4-00E4B50DE5F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C8FA475E-7341-4658-BA33-0B52A5B0E366}"/>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190" name="直線コネクタ 189">
          <a:extLst>
            <a:ext uri="{FF2B5EF4-FFF2-40B4-BE49-F238E27FC236}">
              <a16:creationId xmlns:a16="http://schemas.microsoft.com/office/drawing/2014/main" id="{6F865968-AB23-4488-89E6-A515421855CE}"/>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43ADFAA4-5464-4C1B-96F5-7D0589DF6D5C}"/>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92" name="フローチャート: 判断 191">
          <a:extLst>
            <a:ext uri="{FF2B5EF4-FFF2-40B4-BE49-F238E27FC236}">
              <a16:creationId xmlns:a16="http://schemas.microsoft.com/office/drawing/2014/main" id="{A52DC9AB-9660-4DFF-A19E-7906780D2C73}"/>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193" name="フローチャート: 判断 192">
          <a:extLst>
            <a:ext uri="{FF2B5EF4-FFF2-40B4-BE49-F238E27FC236}">
              <a16:creationId xmlns:a16="http://schemas.microsoft.com/office/drawing/2014/main" id="{2F9D5F7A-72E4-4038-8230-C72484BAF867}"/>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194" name="フローチャート: 判断 193">
          <a:extLst>
            <a:ext uri="{FF2B5EF4-FFF2-40B4-BE49-F238E27FC236}">
              <a16:creationId xmlns:a16="http://schemas.microsoft.com/office/drawing/2014/main" id="{CE806998-FF2C-42F5-AE2B-FE2E7DAA8B5D}"/>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195" name="フローチャート: 判断 194">
          <a:extLst>
            <a:ext uri="{FF2B5EF4-FFF2-40B4-BE49-F238E27FC236}">
              <a16:creationId xmlns:a16="http://schemas.microsoft.com/office/drawing/2014/main" id="{6E3C4131-4A69-4125-8B2C-E58392FD3C16}"/>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196" name="フローチャート: 判断 195">
          <a:extLst>
            <a:ext uri="{FF2B5EF4-FFF2-40B4-BE49-F238E27FC236}">
              <a16:creationId xmlns:a16="http://schemas.microsoft.com/office/drawing/2014/main" id="{69F6B9B2-30CC-4855-A5AA-B9FD7FA9352B}"/>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07397ED-1B86-4AAA-B405-BABFCED401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5CDFD64-EB33-4F6C-A63F-AFD45C896A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1623FF5-6E50-4FEE-BBAF-BB00AAA2A2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6E4250E-EDD1-4D69-9801-5DE7E25CD3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612199F-4346-477E-A9E7-E2D16C5ABC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202" name="楕円 201">
          <a:extLst>
            <a:ext uri="{FF2B5EF4-FFF2-40B4-BE49-F238E27FC236}">
              <a16:creationId xmlns:a16="http://schemas.microsoft.com/office/drawing/2014/main" id="{C064162C-77DE-4C06-B289-143477D29CC9}"/>
            </a:ext>
          </a:extLst>
        </xdr:cNvPr>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135F0C21-17F9-4AB5-A112-7DDFC6FFA948}"/>
            </a:ext>
          </a:extLst>
        </xdr:cNvPr>
        <xdr:cNvSpPr txBox="1"/>
      </xdr:nvSpPr>
      <xdr:spPr>
        <a:xfrm>
          <a:off x="4673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160655</xdr:rowOff>
    </xdr:from>
    <xdr:to>
      <xdr:col>20</xdr:col>
      <xdr:colOff>38100</xdr:colOff>
      <xdr:row>86</xdr:row>
      <xdr:rowOff>90805</xdr:rowOff>
    </xdr:to>
    <xdr:sp macro="" textlink="">
      <xdr:nvSpPr>
        <xdr:cNvPr id="204" name="楕円 203">
          <a:extLst>
            <a:ext uri="{FF2B5EF4-FFF2-40B4-BE49-F238E27FC236}">
              <a16:creationId xmlns:a16="http://schemas.microsoft.com/office/drawing/2014/main" id="{4CF40BAD-41C3-4352-9B47-9186E05E1008}"/>
            </a:ext>
          </a:extLst>
        </xdr:cNvPr>
        <xdr:cNvSpPr/>
      </xdr:nvSpPr>
      <xdr:spPr>
        <a:xfrm>
          <a:off x="3746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40005</xdr:rowOff>
    </xdr:from>
    <xdr:to>
      <xdr:col>24</xdr:col>
      <xdr:colOff>63500</xdr:colOff>
      <xdr:row>86</xdr:row>
      <xdr:rowOff>60961</xdr:rowOff>
    </xdr:to>
    <xdr:cxnSp macro="">
      <xdr:nvCxnSpPr>
        <xdr:cNvPr id="205" name="直線コネクタ 204">
          <a:extLst>
            <a:ext uri="{FF2B5EF4-FFF2-40B4-BE49-F238E27FC236}">
              <a16:creationId xmlns:a16="http://schemas.microsoft.com/office/drawing/2014/main" id="{9A903FBF-F3B7-46D4-87CF-560A2B6F20D6}"/>
            </a:ext>
          </a:extLst>
        </xdr:cNvPr>
        <xdr:cNvCxnSpPr/>
      </xdr:nvCxnSpPr>
      <xdr:spPr>
        <a:xfrm>
          <a:off x="3797300" y="147847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130175</xdr:rowOff>
    </xdr:from>
    <xdr:to>
      <xdr:col>15</xdr:col>
      <xdr:colOff>101600</xdr:colOff>
      <xdr:row>86</xdr:row>
      <xdr:rowOff>60325</xdr:rowOff>
    </xdr:to>
    <xdr:sp macro="" textlink="">
      <xdr:nvSpPr>
        <xdr:cNvPr id="206" name="楕円 205">
          <a:extLst>
            <a:ext uri="{FF2B5EF4-FFF2-40B4-BE49-F238E27FC236}">
              <a16:creationId xmlns:a16="http://schemas.microsoft.com/office/drawing/2014/main" id="{304FAF24-C428-4795-8538-698358BD3CFD}"/>
            </a:ext>
          </a:extLst>
        </xdr:cNvPr>
        <xdr:cNvSpPr/>
      </xdr:nvSpPr>
      <xdr:spPr>
        <a:xfrm>
          <a:off x="2857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9525</xdr:rowOff>
    </xdr:from>
    <xdr:to>
      <xdr:col>19</xdr:col>
      <xdr:colOff>177800</xdr:colOff>
      <xdr:row>86</xdr:row>
      <xdr:rowOff>40005</xdr:rowOff>
    </xdr:to>
    <xdr:cxnSp macro="">
      <xdr:nvCxnSpPr>
        <xdr:cNvPr id="207" name="直線コネクタ 206">
          <a:extLst>
            <a:ext uri="{FF2B5EF4-FFF2-40B4-BE49-F238E27FC236}">
              <a16:creationId xmlns:a16="http://schemas.microsoft.com/office/drawing/2014/main" id="{E509F36B-CC63-49BE-A3EE-DD3CEEB711B5}"/>
            </a:ext>
          </a:extLst>
        </xdr:cNvPr>
        <xdr:cNvCxnSpPr/>
      </xdr:nvCxnSpPr>
      <xdr:spPr>
        <a:xfrm>
          <a:off x="2908300" y="14754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99695</xdr:rowOff>
    </xdr:from>
    <xdr:to>
      <xdr:col>10</xdr:col>
      <xdr:colOff>165100</xdr:colOff>
      <xdr:row>86</xdr:row>
      <xdr:rowOff>29845</xdr:rowOff>
    </xdr:to>
    <xdr:sp macro="" textlink="">
      <xdr:nvSpPr>
        <xdr:cNvPr id="208" name="楕円 207">
          <a:extLst>
            <a:ext uri="{FF2B5EF4-FFF2-40B4-BE49-F238E27FC236}">
              <a16:creationId xmlns:a16="http://schemas.microsoft.com/office/drawing/2014/main" id="{7E0DD964-F7D6-4071-AE26-B6C72C657D0A}"/>
            </a:ext>
          </a:extLst>
        </xdr:cNvPr>
        <xdr:cNvSpPr/>
      </xdr:nvSpPr>
      <xdr:spPr>
        <a:xfrm>
          <a:off x="196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150495</xdr:rowOff>
    </xdr:from>
    <xdr:to>
      <xdr:col>15</xdr:col>
      <xdr:colOff>50800</xdr:colOff>
      <xdr:row>86</xdr:row>
      <xdr:rowOff>9525</xdr:rowOff>
    </xdr:to>
    <xdr:cxnSp macro="">
      <xdr:nvCxnSpPr>
        <xdr:cNvPr id="209" name="直線コネクタ 208">
          <a:extLst>
            <a:ext uri="{FF2B5EF4-FFF2-40B4-BE49-F238E27FC236}">
              <a16:creationId xmlns:a16="http://schemas.microsoft.com/office/drawing/2014/main" id="{4577DD80-9F4A-4D75-9C95-4BFD207D01C2}"/>
            </a:ext>
          </a:extLst>
        </xdr:cNvPr>
        <xdr:cNvCxnSpPr/>
      </xdr:nvCxnSpPr>
      <xdr:spPr>
        <a:xfrm>
          <a:off x="2019300" y="14723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69214</xdr:rowOff>
    </xdr:from>
    <xdr:to>
      <xdr:col>6</xdr:col>
      <xdr:colOff>38100</xdr:colOff>
      <xdr:row>85</xdr:row>
      <xdr:rowOff>170814</xdr:rowOff>
    </xdr:to>
    <xdr:sp macro="" textlink="">
      <xdr:nvSpPr>
        <xdr:cNvPr id="210" name="楕円 209">
          <a:extLst>
            <a:ext uri="{FF2B5EF4-FFF2-40B4-BE49-F238E27FC236}">
              <a16:creationId xmlns:a16="http://schemas.microsoft.com/office/drawing/2014/main" id="{52E86E5A-26A8-429B-8D89-3F2A680BEFE1}"/>
            </a:ext>
          </a:extLst>
        </xdr:cNvPr>
        <xdr:cNvSpPr/>
      </xdr:nvSpPr>
      <xdr:spPr>
        <a:xfrm>
          <a:off x="107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120014</xdr:rowOff>
    </xdr:from>
    <xdr:to>
      <xdr:col>10</xdr:col>
      <xdr:colOff>114300</xdr:colOff>
      <xdr:row>85</xdr:row>
      <xdr:rowOff>150495</xdr:rowOff>
    </xdr:to>
    <xdr:cxnSp macro="">
      <xdr:nvCxnSpPr>
        <xdr:cNvPr id="211" name="直線コネクタ 210">
          <a:extLst>
            <a:ext uri="{FF2B5EF4-FFF2-40B4-BE49-F238E27FC236}">
              <a16:creationId xmlns:a16="http://schemas.microsoft.com/office/drawing/2014/main" id="{DE3D844A-88ED-4D43-BC0D-ACA1F12F8A19}"/>
            </a:ext>
          </a:extLst>
        </xdr:cNvPr>
        <xdr:cNvCxnSpPr/>
      </xdr:nvCxnSpPr>
      <xdr:spPr>
        <a:xfrm>
          <a:off x="1130300" y="146932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212" name="n_1aveValue【公営住宅】&#10;有形固定資産減価償却率">
          <a:extLst>
            <a:ext uri="{FF2B5EF4-FFF2-40B4-BE49-F238E27FC236}">
              <a16:creationId xmlns:a16="http://schemas.microsoft.com/office/drawing/2014/main" id="{81E52EE3-132F-439C-8942-589B574AC762}"/>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213" name="n_2aveValue【公営住宅】&#10;有形固定資産減価償却率">
          <a:extLst>
            <a:ext uri="{FF2B5EF4-FFF2-40B4-BE49-F238E27FC236}">
              <a16:creationId xmlns:a16="http://schemas.microsoft.com/office/drawing/2014/main" id="{77C9C0DA-62C1-4D57-9EF8-A4CAD65E404F}"/>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14" name="n_3aveValue【公営住宅】&#10;有形固定資産減価償却率">
          <a:extLst>
            <a:ext uri="{FF2B5EF4-FFF2-40B4-BE49-F238E27FC236}">
              <a16:creationId xmlns:a16="http://schemas.microsoft.com/office/drawing/2014/main" id="{472B8BEF-8FD6-4187-90DF-DB964B0B6652}"/>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215" name="n_4aveValue【公営住宅】&#10;有形固定資産減価償却率">
          <a:extLst>
            <a:ext uri="{FF2B5EF4-FFF2-40B4-BE49-F238E27FC236}">
              <a16:creationId xmlns:a16="http://schemas.microsoft.com/office/drawing/2014/main" id="{4CBF4F0F-467B-47ED-B001-51181042DFCA}"/>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81932</xdr:rowOff>
    </xdr:from>
    <xdr:ext cx="405111" cy="259045"/>
    <xdr:sp macro="" textlink="">
      <xdr:nvSpPr>
        <xdr:cNvPr id="216" name="n_1mainValue【公営住宅】&#10;有形固定資産減価償却率">
          <a:extLst>
            <a:ext uri="{FF2B5EF4-FFF2-40B4-BE49-F238E27FC236}">
              <a16:creationId xmlns:a16="http://schemas.microsoft.com/office/drawing/2014/main" id="{3879180F-F86E-4593-827A-CCA96F799DEB}"/>
            </a:ext>
          </a:extLst>
        </xdr:cNvPr>
        <xdr:cNvSpPr txBox="1"/>
      </xdr:nvSpPr>
      <xdr:spPr>
        <a:xfrm>
          <a:off x="35820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51452</xdr:rowOff>
    </xdr:from>
    <xdr:ext cx="405111" cy="259045"/>
    <xdr:sp macro="" textlink="">
      <xdr:nvSpPr>
        <xdr:cNvPr id="217" name="n_2mainValue【公営住宅】&#10;有形固定資産減価償却率">
          <a:extLst>
            <a:ext uri="{FF2B5EF4-FFF2-40B4-BE49-F238E27FC236}">
              <a16:creationId xmlns:a16="http://schemas.microsoft.com/office/drawing/2014/main" id="{1FED545B-4BEF-49F7-85D9-9139E5374278}"/>
            </a:ext>
          </a:extLst>
        </xdr:cNvPr>
        <xdr:cNvSpPr txBox="1"/>
      </xdr:nvSpPr>
      <xdr:spPr>
        <a:xfrm>
          <a:off x="2705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20972</xdr:rowOff>
    </xdr:from>
    <xdr:ext cx="405111" cy="259045"/>
    <xdr:sp macro="" textlink="">
      <xdr:nvSpPr>
        <xdr:cNvPr id="218" name="n_3mainValue【公営住宅】&#10;有形固定資産減価償却率">
          <a:extLst>
            <a:ext uri="{FF2B5EF4-FFF2-40B4-BE49-F238E27FC236}">
              <a16:creationId xmlns:a16="http://schemas.microsoft.com/office/drawing/2014/main" id="{0B5A7659-87E9-4B7B-B5C4-594784971B70}"/>
            </a:ext>
          </a:extLst>
        </xdr:cNvPr>
        <xdr:cNvSpPr txBox="1"/>
      </xdr:nvSpPr>
      <xdr:spPr>
        <a:xfrm>
          <a:off x="18167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161941</xdr:rowOff>
    </xdr:from>
    <xdr:ext cx="405111" cy="259045"/>
    <xdr:sp macro="" textlink="">
      <xdr:nvSpPr>
        <xdr:cNvPr id="219" name="n_4mainValue【公営住宅】&#10;有形固定資産減価償却率">
          <a:extLst>
            <a:ext uri="{FF2B5EF4-FFF2-40B4-BE49-F238E27FC236}">
              <a16:creationId xmlns:a16="http://schemas.microsoft.com/office/drawing/2014/main" id="{2F11A5BC-AE3F-424B-8ACF-CE256C1A84D5}"/>
            </a:ext>
          </a:extLst>
        </xdr:cNvPr>
        <xdr:cNvSpPr txBox="1"/>
      </xdr:nvSpPr>
      <xdr:spPr>
        <a:xfrm>
          <a:off x="927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CBF5F852-473C-4F01-95C4-BDBCB3F399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AD1A12-5D85-4BE0-BE49-31E9B3489E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A4CAC377-686C-4613-B332-4BE95FA591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81EB926-BA98-43B9-8465-300C85E32F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586EE16-25B7-4F14-A543-81223B9FD4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A5E16B60-97DA-4BCF-A746-3C4AF2942C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6274D8CF-D916-4523-9B32-4E0909F160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1B0BA52-10A6-466B-A165-039B737FCB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37513191-0EC6-4505-ACBC-7050C21F94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4EB4CAA7-8C06-4C3C-890B-0C419CD914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AAF7DD73-DCD0-4C06-B602-41A6A62960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C3F43B5-F740-428F-8966-84D8CE9E778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57725A92-2663-48F4-9467-E82E52DB55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6C923B13-5DC6-4943-8DAE-BC8596F473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7EAFF9B4-A58F-45DA-B1A1-3783813D03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5059D82E-CA00-422A-BD8E-7635894E53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B443CDE7-F684-43CB-B173-A6258CB357D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42A29FDD-095F-4403-B087-24AD9DB6215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390DF2B5-1DFC-46F2-9D99-39233A4652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172408BC-0481-422C-8E77-6EABC86C96C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F7FB38B7-6803-42CF-8036-4E6B801B70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a:extLst>
            <a:ext uri="{FF2B5EF4-FFF2-40B4-BE49-F238E27FC236}">
              <a16:creationId xmlns:a16="http://schemas.microsoft.com/office/drawing/2014/main" id="{179EE122-7E85-42DD-82C3-6E82071BDD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2C0DA0F3-3683-417B-8544-451BC4B056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243" name="直線コネクタ 242">
          <a:extLst>
            <a:ext uri="{FF2B5EF4-FFF2-40B4-BE49-F238E27FC236}">
              <a16:creationId xmlns:a16="http://schemas.microsoft.com/office/drawing/2014/main" id="{D9227C4F-702B-46E0-B6C8-C85318C3602D}"/>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244" name="【公営住宅】&#10;一人当たり面積最小値テキスト">
          <a:extLst>
            <a:ext uri="{FF2B5EF4-FFF2-40B4-BE49-F238E27FC236}">
              <a16:creationId xmlns:a16="http://schemas.microsoft.com/office/drawing/2014/main" id="{379996EB-8A39-4AE0-8442-D62CB3CF517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245" name="直線コネクタ 244">
          <a:extLst>
            <a:ext uri="{FF2B5EF4-FFF2-40B4-BE49-F238E27FC236}">
              <a16:creationId xmlns:a16="http://schemas.microsoft.com/office/drawing/2014/main" id="{2E120DFD-62C2-4161-97A7-DF70DB4554C1}"/>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246" name="【公営住宅】&#10;一人当たり面積最大値テキスト">
          <a:extLst>
            <a:ext uri="{FF2B5EF4-FFF2-40B4-BE49-F238E27FC236}">
              <a16:creationId xmlns:a16="http://schemas.microsoft.com/office/drawing/2014/main" id="{702F024A-857F-42FF-B82E-6A2499465DA8}"/>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247" name="直線コネクタ 246">
          <a:extLst>
            <a:ext uri="{FF2B5EF4-FFF2-40B4-BE49-F238E27FC236}">
              <a16:creationId xmlns:a16="http://schemas.microsoft.com/office/drawing/2014/main" id="{42CB2AE6-3656-4E75-BDDB-2913974FBB9F}"/>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248" name="【公営住宅】&#10;一人当たり面積平均値テキスト">
          <a:extLst>
            <a:ext uri="{FF2B5EF4-FFF2-40B4-BE49-F238E27FC236}">
              <a16:creationId xmlns:a16="http://schemas.microsoft.com/office/drawing/2014/main" id="{BF1A3C0C-CE4C-4314-9977-2531DDFC6BD6}"/>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249" name="フローチャート: 判断 248">
          <a:extLst>
            <a:ext uri="{FF2B5EF4-FFF2-40B4-BE49-F238E27FC236}">
              <a16:creationId xmlns:a16="http://schemas.microsoft.com/office/drawing/2014/main" id="{D0760FB1-1BC1-45AF-9B4F-BDE04C6508BA}"/>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250" name="フローチャート: 判断 249">
          <a:extLst>
            <a:ext uri="{FF2B5EF4-FFF2-40B4-BE49-F238E27FC236}">
              <a16:creationId xmlns:a16="http://schemas.microsoft.com/office/drawing/2014/main" id="{805BF442-B830-4BC4-9BBC-B2E61BF55A7C}"/>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251" name="フローチャート: 判断 250">
          <a:extLst>
            <a:ext uri="{FF2B5EF4-FFF2-40B4-BE49-F238E27FC236}">
              <a16:creationId xmlns:a16="http://schemas.microsoft.com/office/drawing/2014/main" id="{AA1EE02D-8F33-47D1-991C-8DD21268929A}"/>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252" name="フローチャート: 判断 251">
          <a:extLst>
            <a:ext uri="{FF2B5EF4-FFF2-40B4-BE49-F238E27FC236}">
              <a16:creationId xmlns:a16="http://schemas.microsoft.com/office/drawing/2014/main" id="{60C708B8-D61B-4449-936A-EDF0D406F64A}"/>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253" name="フローチャート: 判断 252">
          <a:extLst>
            <a:ext uri="{FF2B5EF4-FFF2-40B4-BE49-F238E27FC236}">
              <a16:creationId xmlns:a16="http://schemas.microsoft.com/office/drawing/2014/main" id="{90356923-DD90-4B7D-AF34-A05D9E034297}"/>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0DF8AD3-AD6D-4A80-8AF5-A0E27B0648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46B5BB8-7C8E-4336-BC53-BA2708B160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06F8F0D-87E9-4CB7-B91A-3314CBE828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2565DAF-430D-4FF7-8FED-97EE6C91F6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868CB60-8AE6-4571-8F6B-D39C769C0F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18351</xdr:rowOff>
    </xdr:from>
    <xdr:to>
      <xdr:col>55</xdr:col>
      <xdr:colOff>50800</xdr:colOff>
      <xdr:row>86</xdr:row>
      <xdr:rowOff>119951</xdr:rowOff>
    </xdr:to>
    <xdr:sp macro="" textlink="">
      <xdr:nvSpPr>
        <xdr:cNvPr id="259" name="楕円 258">
          <a:extLst>
            <a:ext uri="{FF2B5EF4-FFF2-40B4-BE49-F238E27FC236}">
              <a16:creationId xmlns:a16="http://schemas.microsoft.com/office/drawing/2014/main" id="{3921770F-FE04-49AA-B7D9-34075ADDD99C}"/>
            </a:ext>
          </a:extLst>
        </xdr:cNvPr>
        <xdr:cNvSpPr/>
      </xdr:nvSpPr>
      <xdr:spPr>
        <a:xfrm>
          <a:off x="10426700" y="147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104728</xdr:rowOff>
    </xdr:from>
    <xdr:ext cx="469744" cy="259045"/>
    <xdr:sp macro="" textlink="">
      <xdr:nvSpPr>
        <xdr:cNvPr id="260" name="【公営住宅】&#10;一人当たり面積該当値テキスト">
          <a:extLst>
            <a:ext uri="{FF2B5EF4-FFF2-40B4-BE49-F238E27FC236}">
              <a16:creationId xmlns:a16="http://schemas.microsoft.com/office/drawing/2014/main" id="{9C90E3AE-085A-494D-9A42-8458DEA81C6F}"/>
            </a:ext>
          </a:extLst>
        </xdr:cNvPr>
        <xdr:cNvSpPr txBox="1"/>
      </xdr:nvSpPr>
      <xdr:spPr>
        <a:xfrm>
          <a:off x="10515600" y="146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18162</xdr:rowOff>
    </xdr:from>
    <xdr:to>
      <xdr:col>50</xdr:col>
      <xdr:colOff>165100</xdr:colOff>
      <xdr:row>86</xdr:row>
      <xdr:rowOff>119762</xdr:rowOff>
    </xdr:to>
    <xdr:sp macro="" textlink="">
      <xdr:nvSpPr>
        <xdr:cNvPr id="261" name="楕円 260">
          <a:extLst>
            <a:ext uri="{FF2B5EF4-FFF2-40B4-BE49-F238E27FC236}">
              <a16:creationId xmlns:a16="http://schemas.microsoft.com/office/drawing/2014/main" id="{57A95EFF-029D-4149-93E4-E19542D56303}"/>
            </a:ext>
          </a:extLst>
        </xdr:cNvPr>
        <xdr:cNvSpPr/>
      </xdr:nvSpPr>
      <xdr:spPr>
        <a:xfrm>
          <a:off x="95885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68962</xdr:rowOff>
    </xdr:from>
    <xdr:to>
      <xdr:col>55</xdr:col>
      <xdr:colOff>0</xdr:colOff>
      <xdr:row>86</xdr:row>
      <xdr:rowOff>69151</xdr:rowOff>
    </xdr:to>
    <xdr:cxnSp macro="">
      <xdr:nvCxnSpPr>
        <xdr:cNvPr id="262" name="直線コネクタ 261">
          <a:extLst>
            <a:ext uri="{FF2B5EF4-FFF2-40B4-BE49-F238E27FC236}">
              <a16:creationId xmlns:a16="http://schemas.microsoft.com/office/drawing/2014/main" id="{831765C9-2BE3-4DC8-9CB0-49942686CDC1}"/>
            </a:ext>
          </a:extLst>
        </xdr:cNvPr>
        <xdr:cNvCxnSpPr/>
      </xdr:nvCxnSpPr>
      <xdr:spPr>
        <a:xfrm>
          <a:off x="9639300" y="14813662"/>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18162</xdr:rowOff>
    </xdr:from>
    <xdr:to>
      <xdr:col>46</xdr:col>
      <xdr:colOff>38100</xdr:colOff>
      <xdr:row>86</xdr:row>
      <xdr:rowOff>119762</xdr:rowOff>
    </xdr:to>
    <xdr:sp macro="" textlink="">
      <xdr:nvSpPr>
        <xdr:cNvPr id="263" name="楕円 262">
          <a:extLst>
            <a:ext uri="{FF2B5EF4-FFF2-40B4-BE49-F238E27FC236}">
              <a16:creationId xmlns:a16="http://schemas.microsoft.com/office/drawing/2014/main" id="{91774D61-8320-4171-9904-553688BD7AE4}"/>
            </a:ext>
          </a:extLst>
        </xdr:cNvPr>
        <xdr:cNvSpPr/>
      </xdr:nvSpPr>
      <xdr:spPr>
        <a:xfrm>
          <a:off x="86995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68962</xdr:rowOff>
    </xdr:from>
    <xdr:to>
      <xdr:col>50</xdr:col>
      <xdr:colOff>114300</xdr:colOff>
      <xdr:row>86</xdr:row>
      <xdr:rowOff>68962</xdr:rowOff>
    </xdr:to>
    <xdr:cxnSp macro="">
      <xdr:nvCxnSpPr>
        <xdr:cNvPr id="264" name="直線コネクタ 263">
          <a:extLst>
            <a:ext uri="{FF2B5EF4-FFF2-40B4-BE49-F238E27FC236}">
              <a16:creationId xmlns:a16="http://schemas.microsoft.com/office/drawing/2014/main" id="{9AEB24F3-84FD-4FBC-9C0B-C4E788AD3C68}"/>
            </a:ext>
          </a:extLst>
        </xdr:cNvPr>
        <xdr:cNvCxnSpPr/>
      </xdr:nvCxnSpPr>
      <xdr:spPr>
        <a:xfrm>
          <a:off x="8750300" y="14813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18542</xdr:rowOff>
    </xdr:from>
    <xdr:to>
      <xdr:col>41</xdr:col>
      <xdr:colOff>101600</xdr:colOff>
      <xdr:row>86</xdr:row>
      <xdr:rowOff>120142</xdr:rowOff>
    </xdr:to>
    <xdr:sp macro="" textlink="">
      <xdr:nvSpPr>
        <xdr:cNvPr id="265" name="楕円 264">
          <a:extLst>
            <a:ext uri="{FF2B5EF4-FFF2-40B4-BE49-F238E27FC236}">
              <a16:creationId xmlns:a16="http://schemas.microsoft.com/office/drawing/2014/main" id="{9ED77F1A-2F07-4290-8225-17FA93645D4F}"/>
            </a:ext>
          </a:extLst>
        </xdr:cNvPr>
        <xdr:cNvSpPr/>
      </xdr:nvSpPr>
      <xdr:spPr>
        <a:xfrm>
          <a:off x="7810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68962</xdr:rowOff>
    </xdr:from>
    <xdr:to>
      <xdr:col>45</xdr:col>
      <xdr:colOff>177800</xdr:colOff>
      <xdr:row>86</xdr:row>
      <xdr:rowOff>69342</xdr:rowOff>
    </xdr:to>
    <xdr:cxnSp macro="">
      <xdr:nvCxnSpPr>
        <xdr:cNvPr id="266" name="直線コネクタ 265">
          <a:extLst>
            <a:ext uri="{FF2B5EF4-FFF2-40B4-BE49-F238E27FC236}">
              <a16:creationId xmlns:a16="http://schemas.microsoft.com/office/drawing/2014/main" id="{FD6AE480-1F7E-46E4-A16D-2D750D332BF9}"/>
            </a:ext>
          </a:extLst>
        </xdr:cNvPr>
        <xdr:cNvCxnSpPr/>
      </xdr:nvCxnSpPr>
      <xdr:spPr>
        <a:xfrm flipV="1">
          <a:off x="7861300" y="148136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18732</xdr:rowOff>
    </xdr:from>
    <xdr:to>
      <xdr:col>36</xdr:col>
      <xdr:colOff>165100</xdr:colOff>
      <xdr:row>86</xdr:row>
      <xdr:rowOff>120332</xdr:rowOff>
    </xdr:to>
    <xdr:sp macro="" textlink="">
      <xdr:nvSpPr>
        <xdr:cNvPr id="267" name="楕円 266">
          <a:extLst>
            <a:ext uri="{FF2B5EF4-FFF2-40B4-BE49-F238E27FC236}">
              <a16:creationId xmlns:a16="http://schemas.microsoft.com/office/drawing/2014/main" id="{7FDEB842-00CE-4703-9422-FAE7EDC1E1D3}"/>
            </a:ext>
          </a:extLst>
        </xdr:cNvPr>
        <xdr:cNvSpPr/>
      </xdr:nvSpPr>
      <xdr:spPr>
        <a:xfrm>
          <a:off x="6921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69342</xdr:rowOff>
    </xdr:from>
    <xdr:to>
      <xdr:col>41</xdr:col>
      <xdr:colOff>50800</xdr:colOff>
      <xdr:row>86</xdr:row>
      <xdr:rowOff>69532</xdr:rowOff>
    </xdr:to>
    <xdr:cxnSp macro="">
      <xdr:nvCxnSpPr>
        <xdr:cNvPr id="268" name="直線コネクタ 267">
          <a:extLst>
            <a:ext uri="{FF2B5EF4-FFF2-40B4-BE49-F238E27FC236}">
              <a16:creationId xmlns:a16="http://schemas.microsoft.com/office/drawing/2014/main" id="{AE8BE12F-706A-42EC-9402-D3FBF9D1E995}"/>
            </a:ext>
          </a:extLst>
        </xdr:cNvPr>
        <xdr:cNvCxnSpPr/>
      </xdr:nvCxnSpPr>
      <xdr:spPr>
        <a:xfrm flipV="1">
          <a:off x="6972300" y="1481404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269" name="n_1aveValue【公営住宅】&#10;一人当たり面積">
          <a:extLst>
            <a:ext uri="{FF2B5EF4-FFF2-40B4-BE49-F238E27FC236}">
              <a16:creationId xmlns:a16="http://schemas.microsoft.com/office/drawing/2014/main" id="{5AAFD60E-7C8D-436E-8167-2195A6032961}"/>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270" name="n_2aveValue【公営住宅】&#10;一人当たり面積">
          <a:extLst>
            <a:ext uri="{FF2B5EF4-FFF2-40B4-BE49-F238E27FC236}">
              <a16:creationId xmlns:a16="http://schemas.microsoft.com/office/drawing/2014/main" id="{9DCEF241-D079-474F-B287-2F77550365B2}"/>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271" name="n_3aveValue【公営住宅】&#10;一人当たり面積">
          <a:extLst>
            <a:ext uri="{FF2B5EF4-FFF2-40B4-BE49-F238E27FC236}">
              <a16:creationId xmlns:a16="http://schemas.microsoft.com/office/drawing/2014/main" id="{D5DEF2B8-3B2E-43EB-B617-8FF74D21ECA1}"/>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272" name="n_4aveValue【公営住宅】&#10;一人当たり面積">
          <a:extLst>
            <a:ext uri="{FF2B5EF4-FFF2-40B4-BE49-F238E27FC236}">
              <a16:creationId xmlns:a16="http://schemas.microsoft.com/office/drawing/2014/main" id="{32EE9164-DC6C-4306-9269-C07EEAA30683}"/>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110889</xdr:rowOff>
    </xdr:from>
    <xdr:ext cx="469744" cy="259045"/>
    <xdr:sp macro="" textlink="">
      <xdr:nvSpPr>
        <xdr:cNvPr id="273" name="n_1mainValue【公営住宅】&#10;一人当たり面積">
          <a:extLst>
            <a:ext uri="{FF2B5EF4-FFF2-40B4-BE49-F238E27FC236}">
              <a16:creationId xmlns:a16="http://schemas.microsoft.com/office/drawing/2014/main" id="{279645F3-D04E-4D6E-9057-7AF0C1A2C9B3}"/>
            </a:ext>
          </a:extLst>
        </xdr:cNvPr>
        <xdr:cNvSpPr txBox="1"/>
      </xdr:nvSpPr>
      <xdr:spPr>
        <a:xfrm>
          <a:off x="93917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110889</xdr:rowOff>
    </xdr:from>
    <xdr:ext cx="469744" cy="259045"/>
    <xdr:sp macro="" textlink="">
      <xdr:nvSpPr>
        <xdr:cNvPr id="274" name="n_2mainValue【公営住宅】&#10;一人当たり面積">
          <a:extLst>
            <a:ext uri="{FF2B5EF4-FFF2-40B4-BE49-F238E27FC236}">
              <a16:creationId xmlns:a16="http://schemas.microsoft.com/office/drawing/2014/main" id="{A044E1BE-C516-40FD-A47A-7E24DDE43E67}"/>
            </a:ext>
          </a:extLst>
        </xdr:cNvPr>
        <xdr:cNvSpPr txBox="1"/>
      </xdr:nvSpPr>
      <xdr:spPr>
        <a:xfrm>
          <a:off x="8515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111269</xdr:rowOff>
    </xdr:from>
    <xdr:ext cx="469744" cy="259045"/>
    <xdr:sp macro="" textlink="">
      <xdr:nvSpPr>
        <xdr:cNvPr id="275" name="n_3mainValue【公営住宅】&#10;一人当たり面積">
          <a:extLst>
            <a:ext uri="{FF2B5EF4-FFF2-40B4-BE49-F238E27FC236}">
              <a16:creationId xmlns:a16="http://schemas.microsoft.com/office/drawing/2014/main" id="{B4ADEB4F-A6D6-48EC-AFCF-9A7B1763AC64}"/>
            </a:ext>
          </a:extLst>
        </xdr:cNvPr>
        <xdr:cNvSpPr txBox="1"/>
      </xdr:nvSpPr>
      <xdr:spPr>
        <a:xfrm>
          <a:off x="7626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111459</xdr:rowOff>
    </xdr:from>
    <xdr:ext cx="469744" cy="259045"/>
    <xdr:sp macro="" textlink="">
      <xdr:nvSpPr>
        <xdr:cNvPr id="276" name="n_4mainValue【公営住宅】&#10;一人当たり面積">
          <a:extLst>
            <a:ext uri="{FF2B5EF4-FFF2-40B4-BE49-F238E27FC236}">
              <a16:creationId xmlns:a16="http://schemas.microsoft.com/office/drawing/2014/main" id="{3AE38198-AD2F-470B-9775-CB18832F8189}"/>
            </a:ext>
          </a:extLst>
        </xdr:cNvPr>
        <xdr:cNvSpPr txBox="1"/>
      </xdr:nvSpPr>
      <xdr:spPr>
        <a:xfrm>
          <a:off x="67374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73BD1ECE-3CC7-4154-9B7F-67A9BA6005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E3AE5A41-7EBD-46AD-BAE7-4B1D58214F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B5F6D456-0A7F-432D-B38A-CB72A7ADA2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60076D2-094F-41C8-81F2-F5E3DDF696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D1785B0-54C0-4BAF-871A-FC436E34BC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3EFA2A8B-0595-472F-B79C-7332ED4067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372B8DF-CBAF-4377-B17A-82B4695474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1CA44EF-28B7-4A80-96D4-50DBDFC76E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1758D4A1-5B80-48B9-8F4C-593C01CD45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207E8B6D-6BF5-4320-B2FF-E5E4B6A3B9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F89BDC7F-1DFE-4323-9B5F-A5CF5926F5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1423D50-6E34-47FB-BCE6-A3E4C18DD3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169BD009-1CEF-421C-8B3C-1F48376D64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192F161-76A0-42E9-8DC8-BE23994E87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CE9CDE31-702B-4EE2-8C84-1D3957ADD5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96FA2CE9-42F6-41FC-8DE8-F18D119F235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6C438B6-F694-473C-8507-2D88811C41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9659B40A-034D-479C-BD21-D143FA80E5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6FFFCCF8-9F0C-4B30-8261-AEE39791F4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9BCC9923-41BA-4F53-8F1F-D5E28C1D76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D0DEDE2B-4179-4F60-933C-F41D182552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277E7E7C-C8CA-41C0-A5F8-E92A3A05F8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D593DA27-33E1-4388-BC0C-BCCD383A53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66BB040F-5FCF-4C6E-B744-A91A89C01B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D22E8CD0-5EA6-4566-B697-1FB705D20D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E763895-A07F-4C4C-AD56-8021E82BBE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552A142-D1F5-40C1-8CBF-EF203086DF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48818943-C17F-495E-B364-859DD24C0B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5DF5576A-5628-4FC8-A14D-ED8BED193D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3203564C-9B4C-4FDC-880D-823AB97E6D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D710F5E2-B32C-4239-A1A4-03A96DE8818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9F4E8979-2B68-41A6-A4F9-765A5FE1DE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904274C6-8942-4919-A5F2-BEECDB3F73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FCDE4EB3-B43F-4DB0-92EF-D66F0D6611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99606E56-5CC6-4E66-9254-CA1C2027AF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F3D49C83-DB2A-4D49-9826-D0AD765F4AF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B60D43B-13E8-4D53-914D-DEFB3AF41C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56ACC047-DA73-4069-A3C0-B0D065DC758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79827ACB-F25A-4F77-8ED1-87A5CAFE6B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7A87091A-D247-4953-A780-302EC9F67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B1EB889E-273B-4398-9542-747DC9025B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B43C75ED-4BEE-4F50-8F16-8A7AC5FC4D3A}"/>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B68128C0-BA3B-4CAB-8C61-4F9ED3B4649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557E9E13-6D1A-4362-B31A-14144A30C1C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18D8993A-BD02-4845-8FB7-A3A40563C034}"/>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22" name="直線コネクタ 321">
          <a:extLst>
            <a:ext uri="{FF2B5EF4-FFF2-40B4-BE49-F238E27FC236}">
              <a16:creationId xmlns:a16="http://schemas.microsoft.com/office/drawing/2014/main" id="{C86A3A7C-41DD-4088-8087-E6DF92FE9EFF}"/>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FB318EA0-1474-4889-AB32-CB4EC0C49D33}"/>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4" name="フローチャート: 判断 323">
          <a:extLst>
            <a:ext uri="{FF2B5EF4-FFF2-40B4-BE49-F238E27FC236}">
              <a16:creationId xmlns:a16="http://schemas.microsoft.com/office/drawing/2014/main" id="{6A42EE05-4996-4FEA-A6FF-DB5239121E7F}"/>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325" name="フローチャート: 判断 324">
          <a:extLst>
            <a:ext uri="{FF2B5EF4-FFF2-40B4-BE49-F238E27FC236}">
              <a16:creationId xmlns:a16="http://schemas.microsoft.com/office/drawing/2014/main" id="{DD797D92-304B-4951-81E1-601FB8A9F44B}"/>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26" name="フローチャート: 判断 325">
          <a:extLst>
            <a:ext uri="{FF2B5EF4-FFF2-40B4-BE49-F238E27FC236}">
              <a16:creationId xmlns:a16="http://schemas.microsoft.com/office/drawing/2014/main" id="{EA795C98-4422-43D6-8216-EBC0642AA8DC}"/>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7" name="フローチャート: 判断 326">
          <a:extLst>
            <a:ext uri="{FF2B5EF4-FFF2-40B4-BE49-F238E27FC236}">
              <a16:creationId xmlns:a16="http://schemas.microsoft.com/office/drawing/2014/main" id="{D62B031B-CB9C-46AD-89B9-AF06FA63FA35}"/>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328" name="フローチャート: 判断 327">
          <a:extLst>
            <a:ext uri="{FF2B5EF4-FFF2-40B4-BE49-F238E27FC236}">
              <a16:creationId xmlns:a16="http://schemas.microsoft.com/office/drawing/2014/main" id="{AD918878-076B-4DC2-BF86-BECABCD3BD6D}"/>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9B4AD9C-CCF5-4EF6-A8A5-16FA27DDCC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5C91C83-6E16-4A2E-A08A-15DD759AD1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07F9140-99B9-4D9F-B777-1FA92A8AAA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F1AB86E-415B-4122-95B4-59855A0C10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8160AF3-94A9-4A8A-ACBC-F5928EB1CB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34" name="楕円 333">
          <a:extLst>
            <a:ext uri="{FF2B5EF4-FFF2-40B4-BE49-F238E27FC236}">
              <a16:creationId xmlns:a16="http://schemas.microsoft.com/office/drawing/2014/main" id="{D02CA644-37F8-4E57-ACAA-DD36E5916125}"/>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13721A0E-9DF3-482D-ACB6-EFF49416DC37}"/>
            </a:ext>
          </a:extLst>
        </xdr:cNvPr>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336" name="楕円 335">
          <a:extLst>
            <a:ext uri="{FF2B5EF4-FFF2-40B4-BE49-F238E27FC236}">
              <a16:creationId xmlns:a16="http://schemas.microsoft.com/office/drawing/2014/main" id="{85E14478-03D9-44BB-80AE-6893F4D7801B}"/>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38</xdr:row>
      <xdr:rowOff>25581</xdr:rowOff>
    </xdr:to>
    <xdr:cxnSp macro="">
      <xdr:nvCxnSpPr>
        <xdr:cNvPr id="337" name="直線コネクタ 336">
          <a:extLst>
            <a:ext uri="{FF2B5EF4-FFF2-40B4-BE49-F238E27FC236}">
              <a16:creationId xmlns:a16="http://schemas.microsoft.com/office/drawing/2014/main" id="{20B90B01-EC00-4CCA-95D7-057BC987ACAE}"/>
            </a:ext>
          </a:extLst>
        </xdr:cNvPr>
        <xdr:cNvCxnSpPr/>
      </xdr:nvCxnSpPr>
      <xdr:spPr>
        <a:xfrm flipV="1">
          <a:off x="15481300" y="65014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338" name="楕円 337">
          <a:extLst>
            <a:ext uri="{FF2B5EF4-FFF2-40B4-BE49-F238E27FC236}">
              <a16:creationId xmlns:a16="http://schemas.microsoft.com/office/drawing/2014/main" id="{FA664EEF-76F5-4696-8B15-96FC514B4416}"/>
            </a:ext>
          </a:extLst>
        </xdr:cNvPr>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25581</xdr:rowOff>
    </xdr:to>
    <xdr:cxnSp macro="">
      <xdr:nvCxnSpPr>
        <xdr:cNvPr id="339" name="直線コネクタ 338">
          <a:extLst>
            <a:ext uri="{FF2B5EF4-FFF2-40B4-BE49-F238E27FC236}">
              <a16:creationId xmlns:a16="http://schemas.microsoft.com/office/drawing/2014/main" id="{1ACBCF2F-DBE3-4151-8829-3697B52B919C}"/>
            </a:ext>
          </a:extLst>
        </xdr:cNvPr>
        <xdr:cNvCxnSpPr/>
      </xdr:nvCxnSpPr>
      <xdr:spPr>
        <a:xfrm>
          <a:off x="14592300" y="650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340" name="楕円 339">
          <a:extLst>
            <a:ext uri="{FF2B5EF4-FFF2-40B4-BE49-F238E27FC236}">
              <a16:creationId xmlns:a16="http://schemas.microsoft.com/office/drawing/2014/main" id="{FDA4C8CC-9966-47E3-9C70-937298A9A320}"/>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37</xdr:row>
      <xdr:rowOff>161109</xdr:rowOff>
    </xdr:to>
    <xdr:cxnSp macro="">
      <xdr:nvCxnSpPr>
        <xdr:cNvPr id="341" name="直線コネクタ 340">
          <a:extLst>
            <a:ext uri="{FF2B5EF4-FFF2-40B4-BE49-F238E27FC236}">
              <a16:creationId xmlns:a16="http://schemas.microsoft.com/office/drawing/2014/main" id="{C9335DC5-EE82-4D8D-999F-FBC6B4F0F016}"/>
            </a:ext>
          </a:extLst>
        </xdr:cNvPr>
        <xdr:cNvCxnSpPr/>
      </xdr:nvCxnSpPr>
      <xdr:spPr>
        <a:xfrm>
          <a:off x="13703300" y="646883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342" name="楕円 341">
          <a:extLst>
            <a:ext uri="{FF2B5EF4-FFF2-40B4-BE49-F238E27FC236}">
              <a16:creationId xmlns:a16="http://schemas.microsoft.com/office/drawing/2014/main" id="{C119667E-56EA-484A-9E9A-684BAF93BEEC}"/>
            </a:ext>
          </a:extLst>
        </xdr:cNvPr>
        <xdr:cNvSpPr/>
      </xdr:nvSpPr>
      <xdr:spPr>
        <a:xfrm>
          <a:off x="12763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125186</xdr:rowOff>
    </xdr:to>
    <xdr:cxnSp macro="">
      <xdr:nvCxnSpPr>
        <xdr:cNvPr id="343" name="直線コネクタ 342">
          <a:extLst>
            <a:ext uri="{FF2B5EF4-FFF2-40B4-BE49-F238E27FC236}">
              <a16:creationId xmlns:a16="http://schemas.microsoft.com/office/drawing/2014/main" id="{6DACA855-DA99-4F3D-8645-95B9C0500DF9}"/>
            </a:ext>
          </a:extLst>
        </xdr:cNvPr>
        <xdr:cNvCxnSpPr/>
      </xdr:nvCxnSpPr>
      <xdr:spPr>
        <a:xfrm>
          <a:off x="12814300" y="643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06FC8004-6ABE-4558-8024-845461E2D434}"/>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3CBB4FE3-04B1-425B-82E3-50E89C2B2779}"/>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F71489EA-CFA9-4562-AB6B-BC00424560EE}"/>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351C76B9-D73E-4ABD-B83E-601DB1C72168}"/>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B0B0EBAC-2AE2-4DA1-9000-ED51C4B6143B}"/>
            </a:ext>
          </a:extLst>
        </xdr:cNvPr>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21F10071-F205-4022-BCAD-8E66526FDC64}"/>
            </a:ext>
          </a:extLst>
        </xdr:cNvPr>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9C7E4BC5-69BC-4CF3-82DA-09AC46E6B7D1}"/>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F7C9A39A-6334-48C4-9810-1412B555A572}"/>
            </a:ext>
          </a:extLst>
        </xdr:cNvPr>
        <xdr:cNvSpPr txBox="1"/>
      </xdr:nvSpPr>
      <xdr:spPr>
        <a:xfrm>
          <a:off x="12611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21503D66-DDBF-4737-B7C5-77A66E52C1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5CA2013-0FDB-4F78-92A0-C6A1A821E4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D580F67C-815A-4B0C-A1C0-F58DD786D6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612991DC-0E76-49B8-B3B2-993A7618AA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34133577-9382-427F-B64B-2B33F3983D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B8AB078F-DCF6-4E35-A979-FB0FFCF00E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3A1C7363-A0CD-461C-9B4A-35824E2CA0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FF3E2DC4-821B-4AE6-BF0F-AD5BC846CD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6CCAF941-DEDC-48DF-9D18-FD36F5DA48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A8760C0-197D-4033-89D6-5C8C6B5CED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17F4E2EE-E2BA-44A0-B964-C2AFDCB80F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6E47A090-DB48-43E6-8A2D-18FF48BEDE2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7AB12C25-C6A1-497C-AA7D-9EFD63B18D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a:extLst>
            <a:ext uri="{FF2B5EF4-FFF2-40B4-BE49-F238E27FC236}">
              <a16:creationId xmlns:a16="http://schemas.microsoft.com/office/drawing/2014/main" id="{9683C99A-E60F-4853-9976-F54AB84297D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6E30E74A-62BE-415C-8A4F-BDF7DD5B2F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a:extLst>
            <a:ext uri="{FF2B5EF4-FFF2-40B4-BE49-F238E27FC236}">
              <a16:creationId xmlns:a16="http://schemas.microsoft.com/office/drawing/2014/main" id="{D39EC03A-D547-4315-81A7-73002817AAF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9C686DD3-65E8-4082-946E-CDF918FE95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a:extLst>
            <a:ext uri="{FF2B5EF4-FFF2-40B4-BE49-F238E27FC236}">
              <a16:creationId xmlns:a16="http://schemas.microsoft.com/office/drawing/2014/main" id="{80D2B754-3053-4415-9AB2-444FF0C0457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23425BFF-5A0B-45D2-BB39-EEA4A2D922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a:extLst>
            <a:ext uri="{FF2B5EF4-FFF2-40B4-BE49-F238E27FC236}">
              <a16:creationId xmlns:a16="http://schemas.microsoft.com/office/drawing/2014/main" id="{C6B4DAA4-1286-43F0-A412-EB4A448CBFC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93C945B8-AED0-4083-9302-9DDEA08EEE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554D7BC0-57AA-43AF-9637-D892B9C947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28FB889E-F1F8-4E6E-B3B5-C127DA6089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375" name="直線コネクタ 374">
          <a:extLst>
            <a:ext uri="{FF2B5EF4-FFF2-40B4-BE49-F238E27FC236}">
              <a16:creationId xmlns:a16="http://schemas.microsoft.com/office/drawing/2014/main" id="{CDEB980A-12C3-4F46-A5C3-FB0C6D85AD5B}"/>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42CAD2BF-A844-4541-A882-3B7553629A3A}"/>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377" name="直線コネクタ 376">
          <a:extLst>
            <a:ext uri="{FF2B5EF4-FFF2-40B4-BE49-F238E27FC236}">
              <a16:creationId xmlns:a16="http://schemas.microsoft.com/office/drawing/2014/main" id="{35225F33-5FE9-49B4-ACD6-C57CEFB7589C}"/>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8FB32B87-FD20-4E1F-858A-754FD0374849}"/>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379" name="直線コネクタ 378">
          <a:extLst>
            <a:ext uri="{FF2B5EF4-FFF2-40B4-BE49-F238E27FC236}">
              <a16:creationId xmlns:a16="http://schemas.microsoft.com/office/drawing/2014/main" id="{6D4E82AC-0F94-4042-8534-D7EB5EE16735}"/>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C7DB158F-AB0D-4E97-8B87-E729C89474E3}"/>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381" name="フローチャート: 判断 380">
          <a:extLst>
            <a:ext uri="{FF2B5EF4-FFF2-40B4-BE49-F238E27FC236}">
              <a16:creationId xmlns:a16="http://schemas.microsoft.com/office/drawing/2014/main" id="{8656F4BA-D4B1-4AA6-A439-39ED078A085B}"/>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382" name="フローチャート: 判断 381">
          <a:extLst>
            <a:ext uri="{FF2B5EF4-FFF2-40B4-BE49-F238E27FC236}">
              <a16:creationId xmlns:a16="http://schemas.microsoft.com/office/drawing/2014/main" id="{866719A4-C4AD-4F68-9053-61C4FB73AFBF}"/>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383" name="フローチャート: 判断 382">
          <a:extLst>
            <a:ext uri="{FF2B5EF4-FFF2-40B4-BE49-F238E27FC236}">
              <a16:creationId xmlns:a16="http://schemas.microsoft.com/office/drawing/2014/main" id="{BAEE38E4-53AB-448E-8CCF-3A70F00B2ECF}"/>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384" name="フローチャート: 判断 383">
          <a:extLst>
            <a:ext uri="{FF2B5EF4-FFF2-40B4-BE49-F238E27FC236}">
              <a16:creationId xmlns:a16="http://schemas.microsoft.com/office/drawing/2014/main" id="{7C559A17-737F-4C4C-B9BC-AA542FC7335C}"/>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385" name="フローチャート: 判断 384">
          <a:extLst>
            <a:ext uri="{FF2B5EF4-FFF2-40B4-BE49-F238E27FC236}">
              <a16:creationId xmlns:a16="http://schemas.microsoft.com/office/drawing/2014/main" id="{92165EF8-2F36-4AB4-8935-2BDDA66921D7}"/>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5F3C2A5-0888-495C-8B96-A1F2CF9B33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B3A6BB6-A6BB-4749-827A-B946D3C64D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26B59CE-F3EA-4AB2-9A3B-90449C0AFB6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FEE2600-69DA-45FE-A570-58C6EE063C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C9EEF9B-4BAE-4581-82BE-816867242E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30480</xdr:rowOff>
    </xdr:from>
    <xdr:to>
      <xdr:col>116</xdr:col>
      <xdr:colOff>114300</xdr:colOff>
      <xdr:row>40</xdr:row>
      <xdr:rowOff>132080</xdr:rowOff>
    </xdr:to>
    <xdr:sp macro="" textlink="">
      <xdr:nvSpPr>
        <xdr:cNvPr id="391" name="楕円 390">
          <a:extLst>
            <a:ext uri="{FF2B5EF4-FFF2-40B4-BE49-F238E27FC236}">
              <a16:creationId xmlns:a16="http://schemas.microsoft.com/office/drawing/2014/main" id="{DC474F46-F124-4B74-AD54-058F70FF8935}"/>
            </a:ext>
          </a:extLst>
        </xdr:cNvPr>
        <xdr:cNvSpPr/>
      </xdr:nvSpPr>
      <xdr:spPr>
        <a:xfrm>
          <a:off x="22110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4BD9457A-042C-47B4-9BD8-BEB5A583CF22}"/>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30480</xdr:rowOff>
    </xdr:from>
    <xdr:to>
      <xdr:col>112</xdr:col>
      <xdr:colOff>38100</xdr:colOff>
      <xdr:row>40</xdr:row>
      <xdr:rowOff>132080</xdr:rowOff>
    </xdr:to>
    <xdr:sp macro="" textlink="">
      <xdr:nvSpPr>
        <xdr:cNvPr id="393" name="楕円 392">
          <a:extLst>
            <a:ext uri="{FF2B5EF4-FFF2-40B4-BE49-F238E27FC236}">
              <a16:creationId xmlns:a16="http://schemas.microsoft.com/office/drawing/2014/main" id="{D1652708-6476-45EB-882B-AD31281AE8EF}"/>
            </a:ext>
          </a:extLst>
        </xdr:cNvPr>
        <xdr:cNvSpPr/>
      </xdr:nvSpPr>
      <xdr:spPr>
        <a:xfrm>
          <a:off x="21272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81280</xdr:rowOff>
    </xdr:from>
    <xdr:to>
      <xdr:col>116</xdr:col>
      <xdr:colOff>63500</xdr:colOff>
      <xdr:row>40</xdr:row>
      <xdr:rowOff>81280</xdr:rowOff>
    </xdr:to>
    <xdr:cxnSp macro="">
      <xdr:nvCxnSpPr>
        <xdr:cNvPr id="394" name="直線コネクタ 393">
          <a:extLst>
            <a:ext uri="{FF2B5EF4-FFF2-40B4-BE49-F238E27FC236}">
              <a16:creationId xmlns:a16="http://schemas.microsoft.com/office/drawing/2014/main" id="{43C9E51C-CC1B-48B8-B973-634EA3E0E01D}"/>
            </a:ext>
          </a:extLst>
        </xdr:cNvPr>
        <xdr:cNvCxnSpPr/>
      </xdr:nvCxnSpPr>
      <xdr:spPr>
        <a:xfrm>
          <a:off x="21323300" y="693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30480</xdr:rowOff>
    </xdr:from>
    <xdr:to>
      <xdr:col>107</xdr:col>
      <xdr:colOff>101600</xdr:colOff>
      <xdr:row>40</xdr:row>
      <xdr:rowOff>132080</xdr:rowOff>
    </xdr:to>
    <xdr:sp macro="" textlink="">
      <xdr:nvSpPr>
        <xdr:cNvPr id="395" name="楕円 394">
          <a:extLst>
            <a:ext uri="{FF2B5EF4-FFF2-40B4-BE49-F238E27FC236}">
              <a16:creationId xmlns:a16="http://schemas.microsoft.com/office/drawing/2014/main" id="{892D167A-8446-4DD4-A3AF-18A585D9F74C}"/>
            </a:ext>
          </a:extLst>
        </xdr:cNvPr>
        <xdr:cNvSpPr/>
      </xdr:nvSpPr>
      <xdr:spPr>
        <a:xfrm>
          <a:off x="20383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81280</xdr:rowOff>
    </xdr:from>
    <xdr:to>
      <xdr:col>111</xdr:col>
      <xdr:colOff>177800</xdr:colOff>
      <xdr:row>40</xdr:row>
      <xdr:rowOff>81280</xdr:rowOff>
    </xdr:to>
    <xdr:cxnSp macro="">
      <xdr:nvCxnSpPr>
        <xdr:cNvPr id="396" name="直線コネクタ 395">
          <a:extLst>
            <a:ext uri="{FF2B5EF4-FFF2-40B4-BE49-F238E27FC236}">
              <a16:creationId xmlns:a16="http://schemas.microsoft.com/office/drawing/2014/main" id="{74318A59-00AB-4E88-AAC4-C0D34D075901}"/>
            </a:ext>
          </a:extLst>
        </xdr:cNvPr>
        <xdr:cNvCxnSpPr/>
      </xdr:nvCxnSpPr>
      <xdr:spPr>
        <a:xfrm>
          <a:off x="20434300" y="6939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31750</xdr:rowOff>
    </xdr:from>
    <xdr:to>
      <xdr:col>102</xdr:col>
      <xdr:colOff>165100</xdr:colOff>
      <xdr:row>40</xdr:row>
      <xdr:rowOff>133350</xdr:rowOff>
    </xdr:to>
    <xdr:sp macro="" textlink="">
      <xdr:nvSpPr>
        <xdr:cNvPr id="397" name="楕円 396">
          <a:extLst>
            <a:ext uri="{FF2B5EF4-FFF2-40B4-BE49-F238E27FC236}">
              <a16:creationId xmlns:a16="http://schemas.microsoft.com/office/drawing/2014/main" id="{49CF8893-7D4E-4597-9B97-34E6DB9C06ED}"/>
            </a:ext>
          </a:extLst>
        </xdr:cNvPr>
        <xdr:cNvSpPr/>
      </xdr:nvSpPr>
      <xdr:spPr>
        <a:xfrm>
          <a:off x="19494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81280</xdr:rowOff>
    </xdr:from>
    <xdr:to>
      <xdr:col>107</xdr:col>
      <xdr:colOff>50800</xdr:colOff>
      <xdr:row>40</xdr:row>
      <xdr:rowOff>82550</xdr:rowOff>
    </xdr:to>
    <xdr:cxnSp macro="">
      <xdr:nvCxnSpPr>
        <xdr:cNvPr id="398" name="直線コネクタ 397">
          <a:extLst>
            <a:ext uri="{FF2B5EF4-FFF2-40B4-BE49-F238E27FC236}">
              <a16:creationId xmlns:a16="http://schemas.microsoft.com/office/drawing/2014/main" id="{68AD32DE-284D-4451-9848-3630F8A7AA4C}"/>
            </a:ext>
          </a:extLst>
        </xdr:cNvPr>
        <xdr:cNvCxnSpPr/>
      </xdr:nvCxnSpPr>
      <xdr:spPr>
        <a:xfrm flipV="1">
          <a:off x="19545300" y="69392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399" name="楕円 398">
          <a:extLst>
            <a:ext uri="{FF2B5EF4-FFF2-40B4-BE49-F238E27FC236}">
              <a16:creationId xmlns:a16="http://schemas.microsoft.com/office/drawing/2014/main" id="{AEC59193-C5D7-4C84-9F72-74BEE4383EBB}"/>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82550</xdr:rowOff>
    </xdr:from>
    <xdr:to>
      <xdr:col>102</xdr:col>
      <xdr:colOff>114300</xdr:colOff>
      <xdr:row>40</xdr:row>
      <xdr:rowOff>83820</xdr:rowOff>
    </xdr:to>
    <xdr:cxnSp macro="">
      <xdr:nvCxnSpPr>
        <xdr:cNvPr id="400" name="直線コネクタ 399">
          <a:extLst>
            <a:ext uri="{FF2B5EF4-FFF2-40B4-BE49-F238E27FC236}">
              <a16:creationId xmlns:a16="http://schemas.microsoft.com/office/drawing/2014/main" id="{39C4E593-3DB0-4D13-9C18-636EABB1265A}"/>
            </a:ext>
          </a:extLst>
        </xdr:cNvPr>
        <xdr:cNvCxnSpPr/>
      </xdr:nvCxnSpPr>
      <xdr:spPr>
        <a:xfrm flipV="1">
          <a:off x="18656300" y="6940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64154176-41C5-42FA-9B58-4E714631390E}"/>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BF185500-FA7E-4B34-B31F-56F6159C1EEC}"/>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943DF0A1-8D1F-4431-B80E-5CB0355D551A}"/>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DAE253EA-EF16-4775-AA95-901252180851}"/>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123207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FAD006F5-F780-496F-9EC8-E9B105E66211}"/>
            </a:ext>
          </a:extLst>
        </xdr:cNvPr>
        <xdr:cNvSpPr txBox="1"/>
      </xdr:nvSpPr>
      <xdr:spPr>
        <a:xfrm>
          <a:off x="21075727"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B3B105AA-6E57-4F4C-926B-12C9978BC508}"/>
            </a:ext>
          </a:extLst>
        </xdr:cNvPr>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149877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2C1796F6-2537-40C9-B964-7DAEB398441B}"/>
            </a:ext>
          </a:extLst>
        </xdr:cNvPr>
        <xdr:cNvSpPr txBox="1"/>
      </xdr:nvSpPr>
      <xdr:spPr>
        <a:xfrm>
          <a:off x="193104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151147</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8D1A216-8DB2-47F2-A05C-4048FF92BAA5}"/>
            </a:ext>
          </a:extLst>
        </xdr:cNvPr>
        <xdr:cNvSpPr txBox="1"/>
      </xdr:nvSpPr>
      <xdr:spPr>
        <a:xfrm>
          <a:off x="18421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DE36C0-1903-4237-A5BF-6E80314737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ADF56C81-A91D-4F52-A378-28A2989C0D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2F1A32D4-C272-4068-AA4C-CB71236D0C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A7230FB8-EF14-42DF-A6EB-F70185D32C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4AD0E9A-B259-4289-9227-E7464C22E8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45C74115-F21B-46AA-A45D-093A06ABC4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E3FC723-AF68-4C69-89B1-5056B30858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987AB6B2-3599-4E9E-8805-32B7804E79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F47854AE-DB82-4F52-A791-5502C56AB2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8ADCD920-F0A2-400E-A008-5721D9B1A3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272280E0-BDC4-4FFC-AD37-75C686D037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C0B23542-9FC8-4ED7-AFA5-DBC9D773EC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3E49F220-51E1-49F3-9728-EE74A49F27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AA325296-4390-4C8F-981A-EC30CBBB4C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84546F26-87BE-4F47-AA29-713A606083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92E3E00C-39C3-4E91-8A8E-86D34439365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CB49ACC-568B-4B93-9D21-22F7982E4A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920F86F4-8EAF-402A-BDFC-42347AF2946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8E68D1D3-ACAB-4B91-80F1-A105F52DAA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7BE8BAE0-EA3F-4ADA-89DC-0984B1B981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7448C6ED-6C88-438D-92AE-9E6BDDFC9E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80B8F8D5-1F58-4ACC-976A-075D94B659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BFC1AD5C-CBDB-4F04-8AB3-8D75E0FDD8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227877F0-1CFA-41F0-B753-458F1C9615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433" name="直線コネクタ 432">
          <a:extLst>
            <a:ext uri="{FF2B5EF4-FFF2-40B4-BE49-F238E27FC236}">
              <a16:creationId xmlns:a16="http://schemas.microsoft.com/office/drawing/2014/main" id="{40E48285-C81F-4F52-A4FC-8EAADA76A16C}"/>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3B18610F-D19C-4FB4-9CCD-C7E8A35B077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5" name="直線コネクタ 434">
          <a:extLst>
            <a:ext uri="{FF2B5EF4-FFF2-40B4-BE49-F238E27FC236}">
              <a16:creationId xmlns:a16="http://schemas.microsoft.com/office/drawing/2014/main" id="{1748B9D1-12F6-49B3-BD3B-3CBE2F8F01C1}"/>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CC843791-F771-4208-AFFB-17C64ECEC108}"/>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37" name="直線コネクタ 436">
          <a:extLst>
            <a:ext uri="{FF2B5EF4-FFF2-40B4-BE49-F238E27FC236}">
              <a16:creationId xmlns:a16="http://schemas.microsoft.com/office/drawing/2014/main" id="{4EEC7C71-E3BD-42A8-BF2B-F735F84D4C6A}"/>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76F2B86D-56FF-41D9-9126-8A57A6EF6485}"/>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39" name="フローチャート: 判断 438">
          <a:extLst>
            <a:ext uri="{FF2B5EF4-FFF2-40B4-BE49-F238E27FC236}">
              <a16:creationId xmlns:a16="http://schemas.microsoft.com/office/drawing/2014/main" id="{D0208C5C-33F0-42A5-8270-F3E50AC54D9A}"/>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0" name="フローチャート: 判断 439">
          <a:extLst>
            <a:ext uri="{FF2B5EF4-FFF2-40B4-BE49-F238E27FC236}">
              <a16:creationId xmlns:a16="http://schemas.microsoft.com/office/drawing/2014/main" id="{2A761443-A822-4A53-9407-F1FF84883609}"/>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1" name="フローチャート: 判断 440">
          <a:extLst>
            <a:ext uri="{FF2B5EF4-FFF2-40B4-BE49-F238E27FC236}">
              <a16:creationId xmlns:a16="http://schemas.microsoft.com/office/drawing/2014/main" id="{586BB6AF-7D06-4C41-A9A3-E928A09B79E5}"/>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2" name="フローチャート: 判断 441">
          <a:extLst>
            <a:ext uri="{FF2B5EF4-FFF2-40B4-BE49-F238E27FC236}">
              <a16:creationId xmlns:a16="http://schemas.microsoft.com/office/drawing/2014/main" id="{9CB165B2-F4D3-434C-AD18-8138F5FEB18F}"/>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3" name="フローチャート: 判断 442">
          <a:extLst>
            <a:ext uri="{FF2B5EF4-FFF2-40B4-BE49-F238E27FC236}">
              <a16:creationId xmlns:a16="http://schemas.microsoft.com/office/drawing/2014/main" id="{CD6346FD-8C43-4B62-BA2A-8D075C36F42C}"/>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CE9EE8D-6C97-4020-A2D3-8ED56FF104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DAD7BE8-2FC1-40B5-93D9-F740D7BEF6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384CA6B-26EA-4A14-966D-8BCB3A784D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743464A-AEDB-404B-8D36-ED262E1840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457DEA0-A54A-4E57-8176-AD70C4E0DF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49" name="楕円 448">
          <a:extLst>
            <a:ext uri="{FF2B5EF4-FFF2-40B4-BE49-F238E27FC236}">
              <a16:creationId xmlns:a16="http://schemas.microsoft.com/office/drawing/2014/main" id="{0997BD0E-9CC6-4696-ABAF-F42BCDA2299F}"/>
            </a:ext>
          </a:extLst>
        </xdr:cNvPr>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9E8761A9-1A87-4615-BDE1-0E3B3D4DFE4C}"/>
            </a:ext>
          </a:extLst>
        </xdr:cNvPr>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451" name="楕円 450">
          <a:extLst>
            <a:ext uri="{FF2B5EF4-FFF2-40B4-BE49-F238E27FC236}">
              <a16:creationId xmlns:a16="http://schemas.microsoft.com/office/drawing/2014/main" id="{AA639988-3FA5-4814-B759-98AB38752761}"/>
            </a:ext>
          </a:extLst>
        </xdr:cNvPr>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116205</xdr:rowOff>
    </xdr:from>
    <xdr:to>
      <xdr:col>85</xdr:col>
      <xdr:colOff>127000</xdr:colOff>
      <xdr:row>58</xdr:row>
      <xdr:rowOff>135255</xdr:rowOff>
    </xdr:to>
    <xdr:cxnSp macro="">
      <xdr:nvCxnSpPr>
        <xdr:cNvPr id="452" name="直線コネクタ 451">
          <a:extLst>
            <a:ext uri="{FF2B5EF4-FFF2-40B4-BE49-F238E27FC236}">
              <a16:creationId xmlns:a16="http://schemas.microsoft.com/office/drawing/2014/main" id="{5336D6CD-5328-4B7D-B3C4-EAC3404F732F}"/>
            </a:ext>
          </a:extLst>
        </xdr:cNvPr>
        <xdr:cNvCxnSpPr/>
      </xdr:nvCxnSpPr>
      <xdr:spPr>
        <a:xfrm>
          <a:off x="15481300" y="10060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453" name="楕円 452">
          <a:extLst>
            <a:ext uri="{FF2B5EF4-FFF2-40B4-BE49-F238E27FC236}">
              <a16:creationId xmlns:a16="http://schemas.microsoft.com/office/drawing/2014/main" id="{0828A19A-2220-4E13-B17A-CFFDEAC58F4F}"/>
            </a:ext>
          </a:extLst>
        </xdr:cNvPr>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142875</xdr:rowOff>
    </xdr:to>
    <xdr:cxnSp macro="">
      <xdr:nvCxnSpPr>
        <xdr:cNvPr id="454" name="直線コネクタ 453">
          <a:extLst>
            <a:ext uri="{FF2B5EF4-FFF2-40B4-BE49-F238E27FC236}">
              <a16:creationId xmlns:a16="http://schemas.microsoft.com/office/drawing/2014/main" id="{69ADBDDD-7480-4E44-BE79-E42C18E4A5D7}"/>
            </a:ext>
          </a:extLst>
        </xdr:cNvPr>
        <xdr:cNvCxnSpPr/>
      </xdr:nvCxnSpPr>
      <xdr:spPr>
        <a:xfrm flipV="1">
          <a:off x="14592300" y="10060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455" name="楕円 454">
          <a:extLst>
            <a:ext uri="{FF2B5EF4-FFF2-40B4-BE49-F238E27FC236}">
              <a16:creationId xmlns:a16="http://schemas.microsoft.com/office/drawing/2014/main" id="{8CC41ED4-C76B-49CF-91AF-05A3358F7889}"/>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142875</xdr:rowOff>
    </xdr:from>
    <xdr:to>
      <xdr:col>76</xdr:col>
      <xdr:colOff>114300</xdr:colOff>
      <xdr:row>59</xdr:row>
      <xdr:rowOff>125730</xdr:rowOff>
    </xdr:to>
    <xdr:cxnSp macro="">
      <xdr:nvCxnSpPr>
        <xdr:cNvPr id="456" name="直線コネクタ 455">
          <a:extLst>
            <a:ext uri="{FF2B5EF4-FFF2-40B4-BE49-F238E27FC236}">
              <a16:creationId xmlns:a16="http://schemas.microsoft.com/office/drawing/2014/main" id="{F09BBBFF-97D6-4E98-AE21-D84E3A6568EC}"/>
            </a:ext>
          </a:extLst>
        </xdr:cNvPr>
        <xdr:cNvCxnSpPr/>
      </xdr:nvCxnSpPr>
      <xdr:spPr>
        <a:xfrm flipV="1">
          <a:off x="13703300" y="100869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457" name="楕円 456">
          <a:extLst>
            <a:ext uri="{FF2B5EF4-FFF2-40B4-BE49-F238E27FC236}">
              <a16:creationId xmlns:a16="http://schemas.microsoft.com/office/drawing/2014/main" id="{6618B1AE-1F6F-4A7C-B5F5-458563AD4DE8}"/>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125730</xdr:rowOff>
    </xdr:to>
    <xdr:cxnSp macro="">
      <xdr:nvCxnSpPr>
        <xdr:cNvPr id="458" name="直線コネクタ 457">
          <a:extLst>
            <a:ext uri="{FF2B5EF4-FFF2-40B4-BE49-F238E27FC236}">
              <a16:creationId xmlns:a16="http://schemas.microsoft.com/office/drawing/2014/main" id="{66E4006A-F9A2-478C-AA0A-8536C784200A}"/>
            </a:ext>
          </a:extLst>
        </xdr:cNvPr>
        <xdr:cNvCxnSpPr/>
      </xdr:nvCxnSpPr>
      <xdr:spPr>
        <a:xfrm>
          <a:off x="12814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459" name="n_1aveValue【学校施設】&#10;有形固定資産減価償却率">
          <a:extLst>
            <a:ext uri="{FF2B5EF4-FFF2-40B4-BE49-F238E27FC236}">
              <a16:creationId xmlns:a16="http://schemas.microsoft.com/office/drawing/2014/main" id="{783FCD95-3D08-423F-BF8A-9EEE8A4B58A3}"/>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460" name="n_2aveValue【学校施設】&#10;有形固定資産減価償却率">
          <a:extLst>
            <a:ext uri="{FF2B5EF4-FFF2-40B4-BE49-F238E27FC236}">
              <a16:creationId xmlns:a16="http://schemas.microsoft.com/office/drawing/2014/main" id="{CF30CEA3-5DD2-470F-B319-02C88855CB9D}"/>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1" name="n_3aveValue【学校施設】&#10;有形固定資産減価償却率">
          <a:extLst>
            <a:ext uri="{FF2B5EF4-FFF2-40B4-BE49-F238E27FC236}">
              <a16:creationId xmlns:a16="http://schemas.microsoft.com/office/drawing/2014/main" id="{23C3159F-44C7-4F32-8CD4-9F46BE4D9B5C}"/>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2" name="n_4aveValue【学校施設】&#10;有形固定資産減価償却率">
          <a:extLst>
            <a:ext uri="{FF2B5EF4-FFF2-40B4-BE49-F238E27FC236}">
              <a16:creationId xmlns:a16="http://schemas.microsoft.com/office/drawing/2014/main" id="{8575D2D3-D0AD-446A-B8D5-EDE22DF6D1B8}"/>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463" name="n_1mainValue【学校施設】&#10;有形固定資産減価償却率">
          <a:extLst>
            <a:ext uri="{FF2B5EF4-FFF2-40B4-BE49-F238E27FC236}">
              <a16:creationId xmlns:a16="http://schemas.microsoft.com/office/drawing/2014/main" id="{1EAD14B1-4C8A-46B2-86BA-2BDCC13EBB90}"/>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64" name="n_2mainValue【学校施設】&#10;有形固定資産減価償却率">
          <a:extLst>
            <a:ext uri="{FF2B5EF4-FFF2-40B4-BE49-F238E27FC236}">
              <a16:creationId xmlns:a16="http://schemas.microsoft.com/office/drawing/2014/main" id="{1489F308-17BD-40E2-9B62-79890657D50D}"/>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465" name="n_3mainValue【学校施設】&#10;有形固定資産減価償却率">
          <a:extLst>
            <a:ext uri="{FF2B5EF4-FFF2-40B4-BE49-F238E27FC236}">
              <a16:creationId xmlns:a16="http://schemas.microsoft.com/office/drawing/2014/main" id="{AF764CE0-777E-46D8-9F38-A2AE85A6E376}"/>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66" name="n_4mainValue【学校施設】&#10;有形固定資産減価償却率">
          <a:extLst>
            <a:ext uri="{FF2B5EF4-FFF2-40B4-BE49-F238E27FC236}">
              <a16:creationId xmlns:a16="http://schemas.microsoft.com/office/drawing/2014/main" id="{00676271-7C10-4528-8D95-A12EF531F871}"/>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425EB21B-C643-4ACA-AC6E-9D6547B732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BAB5E3ED-BF9B-4CAF-820E-4E0B1C9D2D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60795EA5-6A0D-4E9D-B103-6EB73FE02D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DAA3877F-669E-41FC-A8E9-E3DABCD19B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BF4D045-05B2-4026-BBA3-A4F67CAD3C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7C414AFD-81A1-422A-9B51-865B327698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FF4EB259-3696-4048-BB34-1C0B2919E7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CC15BE85-8743-4690-980B-6942C4A6B3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30DEA93-297F-4BF6-BA48-D7124D021E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73EA5D2A-B04D-4983-A311-9E633E4F5B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DB511472-4902-4B88-8FEE-67BEF6F0D3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10D42355-833E-4935-B620-143B5513C8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DD589C16-EB7A-4AC0-BC9C-795755424F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9D7E4738-A5FA-425C-8351-D163FBCFA4D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05DC27E3-3AAA-4EDB-8B80-46063A61B44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C9342159-F871-45AB-90E3-5B79F33787F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B660D5F1-0484-410B-AFA0-67CC9C3B58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97259F86-C43D-4C93-A9D6-BF659720639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2E0AC804-C0A8-49C0-9409-CB9C2EC5BE0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4C96C39A-A89E-4D77-9E46-2D95D27FF5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F44480AD-3C05-4B49-8ADF-C1FB157A1B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96DB632E-1183-490E-B807-B7CDBDAB05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489" name="直線コネクタ 488">
          <a:extLst>
            <a:ext uri="{FF2B5EF4-FFF2-40B4-BE49-F238E27FC236}">
              <a16:creationId xmlns:a16="http://schemas.microsoft.com/office/drawing/2014/main" id="{519B66A3-BE34-4DEE-A7FC-3374FFA1695F}"/>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490" name="【学校施設】&#10;一人当たり面積最小値テキスト">
          <a:extLst>
            <a:ext uri="{FF2B5EF4-FFF2-40B4-BE49-F238E27FC236}">
              <a16:creationId xmlns:a16="http://schemas.microsoft.com/office/drawing/2014/main" id="{1EF84950-489F-4429-AB96-C965BD0C5485}"/>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491" name="直線コネクタ 490">
          <a:extLst>
            <a:ext uri="{FF2B5EF4-FFF2-40B4-BE49-F238E27FC236}">
              <a16:creationId xmlns:a16="http://schemas.microsoft.com/office/drawing/2014/main" id="{C3BC938D-CC6A-4435-968F-C13B9A3D9C16}"/>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2" name="【学校施設】&#10;一人当たり面積最大値テキスト">
          <a:extLst>
            <a:ext uri="{FF2B5EF4-FFF2-40B4-BE49-F238E27FC236}">
              <a16:creationId xmlns:a16="http://schemas.microsoft.com/office/drawing/2014/main" id="{37054D46-058C-493F-AA49-EA31B01536CF}"/>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3" name="直線コネクタ 492">
          <a:extLst>
            <a:ext uri="{FF2B5EF4-FFF2-40B4-BE49-F238E27FC236}">
              <a16:creationId xmlns:a16="http://schemas.microsoft.com/office/drawing/2014/main" id="{84022659-5E10-4EC4-9C4F-5E4578FE8076}"/>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494" name="【学校施設】&#10;一人当たり面積平均値テキスト">
          <a:extLst>
            <a:ext uri="{FF2B5EF4-FFF2-40B4-BE49-F238E27FC236}">
              <a16:creationId xmlns:a16="http://schemas.microsoft.com/office/drawing/2014/main" id="{75844AA5-7010-411F-B60C-66810D3FDB8B}"/>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495" name="フローチャート: 判断 494">
          <a:extLst>
            <a:ext uri="{FF2B5EF4-FFF2-40B4-BE49-F238E27FC236}">
              <a16:creationId xmlns:a16="http://schemas.microsoft.com/office/drawing/2014/main" id="{44239C8A-D493-40A1-A3A1-6AADA4651C3E}"/>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496" name="フローチャート: 判断 495">
          <a:extLst>
            <a:ext uri="{FF2B5EF4-FFF2-40B4-BE49-F238E27FC236}">
              <a16:creationId xmlns:a16="http://schemas.microsoft.com/office/drawing/2014/main" id="{A8392E1E-FEBF-47BB-AD61-D83DDF8FCD67}"/>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497" name="フローチャート: 判断 496">
          <a:extLst>
            <a:ext uri="{FF2B5EF4-FFF2-40B4-BE49-F238E27FC236}">
              <a16:creationId xmlns:a16="http://schemas.microsoft.com/office/drawing/2014/main" id="{771EC64A-DD18-4D2B-A826-9AEC6BB1A66C}"/>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498" name="フローチャート: 判断 497">
          <a:extLst>
            <a:ext uri="{FF2B5EF4-FFF2-40B4-BE49-F238E27FC236}">
              <a16:creationId xmlns:a16="http://schemas.microsoft.com/office/drawing/2014/main" id="{02A7A87E-25F3-4D1A-9DF3-55F7FCBEF35C}"/>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499" name="フローチャート: 判断 498">
          <a:extLst>
            <a:ext uri="{FF2B5EF4-FFF2-40B4-BE49-F238E27FC236}">
              <a16:creationId xmlns:a16="http://schemas.microsoft.com/office/drawing/2014/main" id="{92F7239B-A2E2-4532-B1B9-70A75BC02DCA}"/>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FF1495E-795F-4053-858B-5606011F29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A3A776A-0551-4824-A4AA-BD3377826B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546F9FD-45FF-44F0-B960-9199A262EF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E1DD9E4-ADD4-4427-A33B-8EF9BBC2D3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D884123-605E-4C50-9E3C-1098630F8B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73101</xdr:rowOff>
    </xdr:from>
    <xdr:to>
      <xdr:col>116</xdr:col>
      <xdr:colOff>114300</xdr:colOff>
      <xdr:row>64</xdr:row>
      <xdr:rowOff>3251</xdr:rowOff>
    </xdr:to>
    <xdr:sp macro="" textlink="">
      <xdr:nvSpPr>
        <xdr:cNvPr id="505" name="楕円 504">
          <a:extLst>
            <a:ext uri="{FF2B5EF4-FFF2-40B4-BE49-F238E27FC236}">
              <a16:creationId xmlns:a16="http://schemas.microsoft.com/office/drawing/2014/main" id="{2FB7A04A-B66D-4848-B8C2-611D3EC3CAAF}"/>
            </a:ext>
          </a:extLst>
        </xdr:cNvPr>
        <xdr:cNvSpPr/>
      </xdr:nvSpPr>
      <xdr:spPr>
        <a:xfrm>
          <a:off x="221107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159478</xdr:rowOff>
    </xdr:from>
    <xdr:ext cx="469744" cy="259045"/>
    <xdr:sp macro="" textlink="">
      <xdr:nvSpPr>
        <xdr:cNvPr id="506" name="【学校施設】&#10;一人当たり面積該当値テキスト">
          <a:extLst>
            <a:ext uri="{FF2B5EF4-FFF2-40B4-BE49-F238E27FC236}">
              <a16:creationId xmlns:a16="http://schemas.microsoft.com/office/drawing/2014/main" id="{1F796D70-92E7-4F72-BCDA-14ABD190B861}"/>
            </a:ext>
          </a:extLst>
        </xdr:cNvPr>
        <xdr:cNvSpPr txBox="1"/>
      </xdr:nvSpPr>
      <xdr:spPr>
        <a:xfrm>
          <a:off x="22199600" y="107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72187</xdr:rowOff>
    </xdr:from>
    <xdr:to>
      <xdr:col>112</xdr:col>
      <xdr:colOff>38100</xdr:colOff>
      <xdr:row>64</xdr:row>
      <xdr:rowOff>2337</xdr:rowOff>
    </xdr:to>
    <xdr:sp macro="" textlink="">
      <xdr:nvSpPr>
        <xdr:cNvPr id="507" name="楕円 506">
          <a:extLst>
            <a:ext uri="{FF2B5EF4-FFF2-40B4-BE49-F238E27FC236}">
              <a16:creationId xmlns:a16="http://schemas.microsoft.com/office/drawing/2014/main" id="{B639BC7A-BC76-40B2-A5E1-7C5FAFD864A3}"/>
            </a:ext>
          </a:extLst>
        </xdr:cNvPr>
        <xdr:cNvSpPr/>
      </xdr:nvSpPr>
      <xdr:spPr>
        <a:xfrm>
          <a:off x="21272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122987</xdr:rowOff>
    </xdr:from>
    <xdr:to>
      <xdr:col>116</xdr:col>
      <xdr:colOff>63500</xdr:colOff>
      <xdr:row>63</xdr:row>
      <xdr:rowOff>123901</xdr:rowOff>
    </xdr:to>
    <xdr:cxnSp macro="">
      <xdr:nvCxnSpPr>
        <xdr:cNvPr id="508" name="直線コネクタ 507">
          <a:extLst>
            <a:ext uri="{FF2B5EF4-FFF2-40B4-BE49-F238E27FC236}">
              <a16:creationId xmlns:a16="http://schemas.microsoft.com/office/drawing/2014/main" id="{C626E79D-8A00-4F4E-9A37-C8419E826C14}"/>
            </a:ext>
          </a:extLst>
        </xdr:cNvPr>
        <xdr:cNvCxnSpPr/>
      </xdr:nvCxnSpPr>
      <xdr:spPr>
        <a:xfrm>
          <a:off x="21323300" y="1092433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509" name="楕円 508">
          <a:extLst>
            <a:ext uri="{FF2B5EF4-FFF2-40B4-BE49-F238E27FC236}">
              <a16:creationId xmlns:a16="http://schemas.microsoft.com/office/drawing/2014/main" id="{40F3C040-1764-47DB-A206-D6EDB4052529}"/>
            </a:ext>
          </a:extLst>
        </xdr:cNvPr>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100584</xdr:rowOff>
    </xdr:from>
    <xdr:to>
      <xdr:col>111</xdr:col>
      <xdr:colOff>177800</xdr:colOff>
      <xdr:row>63</xdr:row>
      <xdr:rowOff>122987</xdr:rowOff>
    </xdr:to>
    <xdr:cxnSp macro="">
      <xdr:nvCxnSpPr>
        <xdr:cNvPr id="510" name="直線コネクタ 509">
          <a:extLst>
            <a:ext uri="{FF2B5EF4-FFF2-40B4-BE49-F238E27FC236}">
              <a16:creationId xmlns:a16="http://schemas.microsoft.com/office/drawing/2014/main" id="{C02442C3-9155-4D9A-A0BC-CA2C6D059D19}"/>
            </a:ext>
          </a:extLst>
        </xdr:cNvPr>
        <xdr:cNvCxnSpPr/>
      </xdr:nvCxnSpPr>
      <xdr:spPr>
        <a:xfrm>
          <a:off x="20434300" y="1090193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87732</xdr:rowOff>
    </xdr:from>
    <xdr:to>
      <xdr:col>102</xdr:col>
      <xdr:colOff>165100</xdr:colOff>
      <xdr:row>64</xdr:row>
      <xdr:rowOff>17882</xdr:rowOff>
    </xdr:to>
    <xdr:sp macro="" textlink="">
      <xdr:nvSpPr>
        <xdr:cNvPr id="511" name="楕円 510">
          <a:extLst>
            <a:ext uri="{FF2B5EF4-FFF2-40B4-BE49-F238E27FC236}">
              <a16:creationId xmlns:a16="http://schemas.microsoft.com/office/drawing/2014/main" id="{41E8B0ED-257C-47E0-A273-415951815CC0}"/>
            </a:ext>
          </a:extLst>
        </xdr:cNvPr>
        <xdr:cNvSpPr/>
      </xdr:nvSpPr>
      <xdr:spPr>
        <a:xfrm>
          <a:off x="19494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138532</xdr:rowOff>
    </xdr:to>
    <xdr:cxnSp macro="">
      <xdr:nvCxnSpPr>
        <xdr:cNvPr id="512" name="直線コネクタ 511">
          <a:extLst>
            <a:ext uri="{FF2B5EF4-FFF2-40B4-BE49-F238E27FC236}">
              <a16:creationId xmlns:a16="http://schemas.microsoft.com/office/drawing/2014/main" id="{368827B8-E41F-4B6E-9AB9-396AD91AD460}"/>
            </a:ext>
          </a:extLst>
        </xdr:cNvPr>
        <xdr:cNvCxnSpPr/>
      </xdr:nvCxnSpPr>
      <xdr:spPr>
        <a:xfrm flipV="1">
          <a:off x="19545300" y="1090193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90018</xdr:rowOff>
    </xdr:from>
    <xdr:to>
      <xdr:col>98</xdr:col>
      <xdr:colOff>38100</xdr:colOff>
      <xdr:row>64</xdr:row>
      <xdr:rowOff>20168</xdr:rowOff>
    </xdr:to>
    <xdr:sp macro="" textlink="">
      <xdr:nvSpPr>
        <xdr:cNvPr id="513" name="楕円 512">
          <a:extLst>
            <a:ext uri="{FF2B5EF4-FFF2-40B4-BE49-F238E27FC236}">
              <a16:creationId xmlns:a16="http://schemas.microsoft.com/office/drawing/2014/main" id="{6E95512B-9E8E-4F67-ADA6-A68340CFD511}"/>
            </a:ext>
          </a:extLst>
        </xdr:cNvPr>
        <xdr:cNvSpPr/>
      </xdr:nvSpPr>
      <xdr:spPr>
        <a:xfrm>
          <a:off x="18605500" y="108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138532</xdr:rowOff>
    </xdr:from>
    <xdr:to>
      <xdr:col>102</xdr:col>
      <xdr:colOff>114300</xdr:colOff>
      <xdr:row>63</xdr:row>
      <xdr:rowOff>140818</xdr:rowOff>
    </xdr:to>
    <xdr:cxnSp macro="">
      <xdr:nvCxnSpPr>
        <xdr:cNvPr id="514" name="直線コネクタ 513">
          <a:extLst>
            <a:ext uri="{FF2B5EF4-FFF2-40B4-BE49-F238E27FC236}">
              <a16:creationId xmlns:a16="http://schemas.microsoft.com/office/drawing/2014/main" id="{15029FC2-8753-4B17-A39D-C315A1B6F4F5}"/>
            </a:ext>
          </a:extLst>
        </xdr:cNvPr>
        <xdr:cNvCxnSpPr/>
      </xdr:nvCxnSpPr>
      <xdr:spPr>
        <a:xfrm flipV="1">
          <a:off x="18656300" y="10939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515" name="n_1aveValue【学校施設】&#10;一人当たり面積">
          <a:extLst>
            <a:ext uri="{FF2B5EF4-FFF2-40B4-BE49-F238E27FC236}">
              <a16:creationId xmlns:a16="http://schemas.microsoft.com/office/drawing/2014/main" id="{717CECF1-5650-4475-9A08-35FE9C009CEA}"/>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516" name="n_2aveValue【学校施設】&#10;一人当たり面積">
          <a:extLst>
            <a:ext uri="{FF2B5EF4-FFF2-40B4-BE49-F238E27FC236}">
              <a16:creationId xmlns:a16="http://schemas.microsoft.com/office/drawing/2014/main" id="{90B1BDB8-2516-4DD9-901A-5AF9977D075E}"/>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517" name="n_3aveValue【学校施設】&#10;一人当たり面積">
          <a:extLst>
            <a:ext uri="{FF2B5EF4-FFF2-40B4-BE49-F238E27FC236}">
              <a16:creationId xmlns:a16="http://schemas.microsoft.com/office/drawing/2014/main" id="{A9D19CF0-D62E-4C7F-841E-8AE10A5318A5}"/>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518" name="n_4aveValue【学校施設】&#10;一人当たり面積">
          <a:extLst>
            <a:ext uri="{FF2B5EF4-FFF2-40B4-BE49-F238E27FC236}">
              <a16:creationId xmlns:a16="http://schemas.microsoft.com/office/drawing/2014/main" id="{37BC5BE9-CA9A-48D2-9C90-0BB619C95B51}"/>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164914</xdr:rowOff>
    </xdr:from>
    <xdr:ext cx="469744" cy="259045"/>
    <xdr:sp macro="" textlink="">
      <xdr:nvSpPr>
        <xdr:cNvPr id="519" name="n_1mainValue【学校施設】&#10;一人当たり面積">
          <a:extLst>
            <a:ext uri="{FF2B5EF4-FFF2-40B4-BE49-F238E27FC236}">
              <a16:creationId xmlns:a16="http://schemas.microsoft.com/office/drawing/2014/main" id="{B3F8F3BA-2C41-4FBB-9369-462731B20F64}"/>
            </a:ext>
          </a:extLst>
        </xdr:cNvPr>
        <xdr:cNvSpPr txBox="1"/>
      </xdr:nvSpPr>
      <xdr:spPr>
        <a:xfrm>
          <a:off x="210757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520" name="n_2mainValue【学校施設】&#10;一人当たり面積">
          <a:extLst>
            <a:ext uri="{FF2B5EF4-FFF2-40B4-BE49-F238E27FC236}">
              <a16:creationId xmlns:a16="http://schemas.microsoft.com/office/drawing/2014/main" id="{C6E11756-B234-4614-87D6-0A0068FF1AD1}"/>
            </a:ext>
          </a:extLst>
        </xdr:cNvPr>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9009</xdr:rowOff>
    </xdr:from>
    <xdr:ext cx="469744" cy="259045"/>
    <xdr:sp macro="" textlink="">
      <xdr:nvSpPr>
        <xdr:cNvPr id="521" name="n_3mainValue【学校施設】&#10;一人当たり面積">
          <a:extLst>
            <a:ext uri="{FF2B5EF4-FFF2-40B4-BE49-F238E27FC236}">
              <a16:creationId xmlns:a16="http://schemas.microsoft.com/office/drawing/2014/main" id="{085E9B4C-855C-4CDC-A4A3-26E9E3896B69}"/>
            </a:ext>
          </a:extLst>
        </xdr:cNvPr>
        <xdr:cNvSpPr txBox="1"/>
      </xdr:nvSpPr>
      <xdr:spPr>
        <a:xfrm>
          <a:off x="19310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11295</xdr:rowOff>
    </xdr:from>
    <xdr:ext cx="469744" cy="259045"/>
    <xdr:sp macro="" textlink="">
      <xdr:nvSpPr>
        <xdr:cNvPr id="522" name="n_4mainValue【学校施設】&#10;一人当たり面積">
          <a:extLst>
            <a:ext uri="{FF2B5EF4-FFF2-40B4-BE49-F238E27FC236}">
              <a16:creationId xmlns:a16="http://schemas.microsoft.com/office/drawing/2014/main" id="{A1CAB58D-43E9-4E8D-AFB7-EAC7B7263EB0}"/>
            </a:ext>
          </a:extLst>
        </xdr:cNvPr>
        <xdr:cNvSpPr txBox="1"/>
      </xdr:nvSpPr>
      <xdr:spPr>
        <a:xfrm>
          <a:off x="18421427" y="1098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CAC45AD1-FE4A-4198-BE41-D86FE4D047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1A2DD205-99DE-4167-A77F-14C3482CCC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13C52EA7-3B59-48ED-AF35-1ABADD8D43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30555029-150F-4244-BCCF-62A6DE75C1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DEC0041D-6C65-4CBC-8557-E86EFBE107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AAF006AE-E553-4E5E-945F-7B0778989D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6B5EBF58-9D6B-4FA0-95DC-1C621BC7BE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12B217A7-DDA2-42CF-AFE1-807EA08DB8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D5606B9-EEDC-4E01-A9A0-084AF8C9B2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D29F5256-2C9F-40F9-834F-26E04C29DF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662CFD77-927C-4F55-9961-B1EF33ED14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9B5422CF-D99D-452A-A451-F06C373A9F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49CDA3D8-983F-4D0E-9129-6E3CAB17653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6D6C7CE3-C89B-4DB4-A33D-6366D9F42B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BCC6BBF2-3511-4988-8499-B4AE4F8424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43C9E4B7-4374-48C8-A641-B80FF6A026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B4670358-92EF-4F1D-A76E-36422D6B33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51DC36BD-69D9-4B43-AAFD-06AB0CF746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2EE3CBB9-7601-489B-9A67-47D8FC3200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AC15A305-B35C-4A4B-9BE7-C99D922A59F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5C7A782B-2DA2-4752-9CF9-32ECEF37119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100CF6A-96B9-4F77-B145-2250F626BE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FC7C94E9-A2A5-4362-91E0-F98293D6AF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1E12406E-610F-430D-8B46-9E421888CB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2ED1456D-4774-4E75-AE8A-0C17B02C4E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D8E40E99-72B7-4E02-BF79-32CCCB07E10A}"/>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1B212D3F-87CE-400F-89C7-12082AECB2B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3A7D941-3D30-46D5-816A-97AB9AECDA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551" name="【児童館】&#10;有形固定資産減価償却率最大値テキスト">
          <a:extLst>
            <a:ext uri="{FF2B5EF4-FFF2-40B4-BE49-F238E27FC236}">
              <a16:creationId xmlns:a16="http://schemas.microsoft.com/office/drawing/2014/main" id="{17E8E66B-87A7-4AA9-A0E4-7EC9C32D74F2}"/>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552" name="直線コネクタ 551">
          <a:extLst>
            <a:ext uri="{FF2B5EF4-FFF2-40B4-BE49-F238E27FC236}">
              <a16:creationId xmlns:a16="http://schemas.microsoft.com/office/drawing/2014/main" id="{8F45FBD9-BB37-4BD2-BBC4-61EC27D101E4}"/>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553" name="【児童館】&#10;有形固定資産減価償却率平均値テキスト">
          <a:extLst>
            <a:ext uri="{FF2B5EF4-FFF2-40B4-BE49-F238E27FC236}">
              <a16:creationId xmlns:a16="http://schemas.microsoft.com/office/drawing/2014/main" id="{55167B97-81C0-44FA-AC94-CF80CDD4B455}"/>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54" name="フローチャート: 判断 553">
          <a:extLst>
            <a:ext uri="{FF2B5EF4-FFF2-40B4-BE49-F238E27FC236}">
              <a16:creationId xmlns:a16="http://schemas.microsoft.com/office/drawing/2014/main" id="{6BF7B3ED-1437-465E-AE4E-59824B21A94C}"/>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555" name="フローチャート: 判断 554">
          <a:extLst>
            <a:ext uri="{FF2B5EF4-FFF2-40B4-BE49-F238E27FC236}">
              <a16:creationId xmlns:a16="http://schemas.microsoft.com/office/drawing/2014/main" id="{747DDBB6-4692-4ADF-A95E-7AA847B5E47D}"/>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6" name="フローチャート: 判断 555">
          <a:extLst>
            <a:ext uri="{FF2B5EF4-FFF2-40B4-BE49-F238E27FC236}">
              <a16:creationId xmlns:a16="http://schemas.microsoft.com/office/drawing/2014/main" id="{19BFEE7B-323C-4976-91F1-8406BE75C4AF}"/>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57" name="フローチャート: 判断 556">
          <a:extLst>
            <a:ext uri="{FF2B5EF4-FFF2-40B4-BE49-F238E27FC236}">
              <a16:creationId xmlns:a16="http://schemas.microsoft.com/office/drawing/2014/main" id="{99CD2F8C-9BD2-4677-A90A-F7AF31B13949}"/>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558" name="フローチャート: 判断 557">
          <a:extLst>
            <a:ext uri="{FF2B5EF4-FFF2-40B4-BE49-F238E27FC236}">
              <a16:creationId xmlns:a16="http://schemas.microsoft.com/office/drawing/2014/main" id="{AD43C62B-B587-4165-BDD5-4755567137BC}"/>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D9F161C-D3D5-47A9-BCDF-2A525D44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9007F1D-A5AB-40C4-9A5F-F3A0BA4831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9332D31-3FAB-4B86-86EC-689989C078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4F07039-311F-4031-BDA6-AB1DB728A8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0FF1166-D787-43B9-B7CA-60577EA29E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4" name="楕円 563">
          <a:extLst>
            <a:ext uri="{FF2B5EF4-FFF2-40B4-BE49-F238E27FC236}">
              <a16:creationId xmlns:a16="http://schemas.microsoft.com/office/drawing/2014/main" id="{5ED1069F-1951-4256-AC85-1431C488C12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5" name="【児童館】&#10;有形固定資産減価償却率該当値テキスト">
          <a:extLst>
            <a:ext uri="{FF2B5EF4-FFF2-40B4-BE49-F238E27FC236}">
              <a16:creationId xmlns:a16="http://schemas.microsoft.com/office/drawing/2014/main" id="{BB60651E-F006-40DE-A0EA-C32E45900782}"/>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6" name="楕円 565">
          <a:extLst>
            <a:ext uri="{FF2B5EF4-FFF2-40B4-BE49-F238E27FC236}">
              <a16:creationId xmlns:a16="http://schemas.microsoft.com/office/drawing/2014/main" id="{B200324F-E638-4D70-84F8-CBE28C7E2731}"/>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7" name="直線コネクタ 566">
          <a:extLst>
            <a:ext uri="{FF2B5EF4-FFF2-40B4-BE49-F238E27FC236}">
              <a16:creationId xmlns:a16="http://schemas.microsoft.com/office/drawing/2014/main" id="{8350CFD3-FD5F-4EE8-91A8-F02A2D50BA4D}"/>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68" name="楕円 567">
          <a:extLst>
            <a:ext uri="{FF2B5EF4-FFF2-40B4-BE49-F238E27FC236}">
              <a16:creationId xmlns:a16="http://schemas.microsoft.com/office/drawing/2014/main" id="{4745AB19-6531-4976-897D-B1EAB1581C97}"/>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69" name="直線コネクタ 568">
          <a:extLst>
            <a:ext uri="{FF2B5EF4-FFF2-40B4-BE49-F238E27FC236}">
              <a16:creationId xmlns:a16="http://schemas.microsoft.com/office/drawing/2014/main" id="{4268FE99-038F-46BE-991B-87BB7CC46F76}"/>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0" name="楕円 569">
          <a:extLst>
            <a:ext uri="{FF2B5EF4-FFF2-40B4-BE49-F238E27FC236}">
              <a16:creationId xmlns:a16="http://schemas.microsoft.com/office/drawing/2014/main" id="{210FF322-2DE7-4B6B-895E-0D10EB55C1C9}"/>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1" name="直線コネクタ 570">
          <a:extLst>
            <a:ext uri="{FF2B5EF4-FFF2-40B4-BE49-F238E27FC236}">
              <a16:creationId xmlns:a16="http://schemas.microsoft.com/office/drawing/2014/main" id="{B2E72F9B-9ED2-437B-91F4-88A4312C25F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2" name="楕円 571">
          <a:extLst>
            <a:ext uri="{FF2B5EF4-FFF2-40B4-BE49-F238E27FC236}">
              <a16:creationId xmlns:a16="http://schemas.microsoft.com/office/drawing/2014/main" id="{272155E5-D1F0-4B07-AB7A-ADD89AEE22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3" name="直線コネクタ 572">
          <a:extLst>
            <a:ext uri="{FF2B5EF4-FFF2-40B4-BE49-F238E27FC236}">
              <a16:creationId xmlns:a16="http://schemas.microsoft.com/office/drawing/2014/main" id="{0A83290C-D717-4FB2-9049-244DF9215D5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574" name="n_1aveValue【児童館】&#10;有形固定資産減価償却率">
          <a:extLst>
            <a:ext uri="{FF2B5EF4-FFF2-40B4-BE49-F238E27FC236}">
              <a16:creationId xmlns:a16="http://schemas.microsoft.com/office/drawing/2014/main" id="{CF51C648-5FDB-4CCF-8D54-85ACDE29429A}"/>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5" name="n_2aveValue【児童館】&#10;有形固定資産減価償却率">
          <a:extLst>
            <a:ext uri="{FF2B5EF4-FFF2-40B4-BE49-F238E27FC236}">
              <a16:creationId xmlns:a16="http://schemas.microsoft.com/office/drawing/2014/main" id="{A419CA5F-BB9B-4E1A-B3D2-2FE96320A1DB}"/>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576" name="n_3aveValue【児童館】&#10;有形固定資産減価償却率">
          <a:extLst>
            <a:ext uri="{FF2B5EF4-FFF2-40B4-BE49-F238E27FC236}">
              <a16:creationId xmlns:a16="http://schemas.microsoft.com/office/drawing/2014/main" id="{BDFC421A-21DC-4581-989B-9CF4B20DB73A}"/>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77" name="n_4aveValue【児童館】&#10;有形固定資産減価償却率">
          <a:extLst>
            <a:ext uri="{FF2B5EF4-FFF2-40B4-BE49-F238E27FC236}">
              <a16:creationId xmlns:a16="http://schemas.microsoft.com/office/drawing/2014/main" id="{B660F1CE-D7E9-4285-B09F-2E08B381A804}"/>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78" name="n_1mainValue【児童館】&#10;有形固定資産減価償却率">
          <a:extLst>
            <a:ext uri="{FF2B5EF4-FFF2-40B4-BE49-F238E27FC236}">
              <a16:creationId xmlns:a16="http://schemas.microsoft.com/office/drawing/2014/main" id="{E50E2C42-2BDC-4558-B5E1-6302CDD0B97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79" name="n_2mainValue【児童館】&#10;有形固定資産減価償却率">
          <a:extLst>
            <a:ext uri="{FF2B5EF4-FFF2-40B4-BE49-F238E27FC236}">
              <a16:creationId xmlns:a16="http://schemas.microsoft.com/office/drawing/2014/main" id="{17492F0C-9BF3-42DF-9350-E2DFD4D7A9C3}"/>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0" name="n_3mainValue【児童館】&#10;有形固定資産減価償却率">
          <a:extLst>
            <a:ext uri="{FF2B5EF4-FFF2-40B4-BE49-F238E27FC236}">
              <a16:creationId xmlns:a16="http://schemas.microsoft.com/office/drawing/2014/main" id="{69915645-072D-4CF3-9A65-0D681E18667D}"/>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1" name="n_4mainValue【児童館】&#10;有形固定資産減価償却率">
          <a:extLst>
            <a:ext uri="{FF2B5EF4-FFF2-40B4-BE49-F238E27FC236}">
              <a16:creationId xmlns:a16="http://schemas.microsoft.com/office/drawing/2014/main" id="{BBFE2F23-344E-4726-8B1B-819B5C2A503F}"/>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5652FD8-6E2F-47BB-9062-8C04981DCB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AE84444C-C228-4FD0-A5AF-D52544A228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FD05B015-44A5-4039-B288-B598293CE6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7705077E-F03A-4235-9090-66B07AE9EC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D260E923-A114-45B4-B797-BBDB996394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2CBC3239-3341-4374-BD59-D1C9D7A0B6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45640151-28BE-48DA-95F1-625D5EA5D4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AEF65216-C5C6-4DFA-A79A-C3F41F7D76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795C08F8-1BCA-45E5-83E2-2E830BED77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4665825D-F52A-4C8F-8580-C04AB8EF24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608D9DA4-DE85-4639-B36C-608396B4FA2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690335BC-5FC0-4F8C-8820-F292B50756F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92978A62-F780-41F0-B268-480C70970E0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24DC4B61-6B50-4EBB-A193-5FC158FAE25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A3BA2316-DB48-4F71-A440-21A8D1C3514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48562E36-E81A-4DCA-940B-D9C1315DB7A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A17D03C4-BC94-4112-8BD8-47E11A6071F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35D0DC0C-A02C-48BB-9C29-384DB778719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DA111926-2E9B-4BDD-B631-8AED24A7B74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2EF7EFE3-6CC9-4A1C-9F2D-CFD92AD3FA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9C75F36E-CFF4-4CA0-AFDC-8B5312E0995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7D37A0E8-C83B-46D0-BD74-D27E2D99774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76D574D3-59EA-4873-A23F-B56BCEDAFA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3E80647F-FAC5-4A37-A3DB-391B919F5B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BCB61DDB-1AF9-460B-88AA-05D7BB670E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607" name="直線コネクタ 606">
          <a:extLst>
            <a:ext uri="{FF2B5EF4-FFF2-40B4-BE49-F238E27FC236}">
              <a16:creationId xmlns:a16="http://schemas.microsoft.com/office/drawing/2014/main" id="{FF9365FA-F467-4D5C-8F97-5ECD31FF09D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8" name="【児童館】&#10;一人当たり面積最小値テキスト">
          <a:extLst>
            <a:ext uri="{FF2B5EF4-FFF2-40B4-BE49-F238E27FC236}">
              <a16:creationId xmlns:a16="http://schemas.microsoft.com/office/drawing/2014/main" id="{AD0658A0-4B08-4B70-87B7-3DB416EF0778}"/>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9" name="直線コネクタ 608">
          <a:extLst>
            <a:ext uri="{FF2B5EF4-FFF2-40B4-BE49-F238E27FC236}">
              <a16:creationId xmlns:a16="http://schemas.microsoft.com/office/drawing/2014/main" id="{2D7B1927-B2D6-419E-B18D-81F396B05436}"/>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610" name="【児童館】&#10;一人当たり面積最大値テキスト">
          <a:extLst>
            <a:ext uri="{FF2B5EF4-FFF2-40B4-BE49-F238E27FC236}">
              <a16:creationId xmlns:a16="http://schemas.microsoft.com/office/drawing/2014/main" id="{DF6D85B4-82B7-41E9-A981-EF5C30571D2F}"/>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611" name="直線コネクタ 610">
          <a:extLst>
            <a:ext uri="{FF2B5EF4-FFF2-40B4-BE49-F238E27FC236}">
              <a16:creationId xmlns:a16="http://schemas.microsoft.com/office/drawing/2014/main" id="{896A7DA3-1F02-4485-A1C2-431729078972}"/>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612" name="【児童館】&#10;一人当たり面積平均値テキスト">
          <a:extLst>
            <a:ext uri="{FF2B5EF4-FFF2-40B4-BE49-F238E27FC236}">
              <a16:creationId xmlns:a16="http://schemas.microsoft.com/office/drawing/2014/main" id="{B5B6B80A-9248-4FD6-A121-567014F8F843}"/>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613" name="フローチャート: 判断 612">
          <a:extLst>
            <a:ext uri="{FF2B5EF4-FFF2-40B4-BE49-F238E27FC236}">
              <a16:creationId xmlns:a16="http://schemas.microsoft.com/office/drawing/2014/main" id="{9D2479AE-EDCE-403A-9ED0-473DAF30E68D}"/>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4" name="フローチャート: 判断 613">
          <a:extLst>
            <a:ext uri="{FF2B5EF4-FFF2-40B4-BE49-F238E27FC236}">
              <a16:creationId xmlns:a16="http://schemas.microsoft.com/office/drawing/2014/main" id="{AF863D26-2690-4A01-AE12-68EEF29C2D4C}"/>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5" name="フローチャート: 判断 614">
          <a:extLst>
            <a:ext uri="{FF2B5EF4-FFF2-40B4-BE49-F238E27FC236}">
              <a16:creationId xmlns:a16="http://schemas.microsoft.com/office/drawing/2014/main" id="{C34AF29F-9AB9-4603-93B4-66E58DABA541}"/>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16" name="フローチャート: 判断 615">
          <a:extLst>
            <a:ext uri="{FF2B5EF4-FFF2-40B4-BE49-F238E27FC236}">
              <a16:creationId xmlns:a16="http://schemas.microsoft.com/office/drawing/2014/main" id="{EF365697-2A09-4DEC-9E4A-5FD0EBD5F45E}"/>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7" name="フローチャート: 判断 616">
          <a:extLst>
            <a:ext uri="{FF2B5EF4-FFF2-40B4-BE49-F238E27FC236}">
              <a16:creationId xmlns:a16="http://schemas.microsoft.com/office/drawing/2014/main" id="{CA64A770-FE66-4BCF-BF73-5A918AB839B8}"/>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E386D1B-9438-4823-82B0-E4D3B3FCE1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B71CC52-6F6C-4E33-BF7D-73EC595DDC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1B7E154-2BF0-45F6-ABBD-7A3DCC27FC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2F624CA-DC56-41EA-B715-6E97AADAA2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BED4873-8F4A-4433-9005-8F2AC17DD4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3" name="楕円 622">
          <a:extLst>
            <a:ext uri="{FF2B5EF4-FFF2-40B4-BE49-F238E27FC236}">
              <a16:creationId xmlns:a16="http://schemas.microsoft.com/office/drawing/2014/main" id="{812736C5-F157-4EA6-8DE5-28FD44C43CE6}"/>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4" name="【児童館】&#10;一人当たり面積該当値テキスト">
          <a:extLst>
            <a:ext uri="{FF2B5EF4-FFF2-40B4-BE49-F238E27FC236}">
              <a16:creationId xmlns:a16="http://schemas.microsoft.com/office/drawing/2014/main" id="{7BA40975-0E8E-4834-82F9-540292E59743}"/>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5" name="楕円 624">
          <a:extLst>
            <a:ext uri="{FF2B5EF4-FFF2-40B4-BE49-F238E27FC236}">
              <a16:creationId xmlns:a16="http://schemas.microsoft.com/office/drawing/2014/main" id="{E5951D2B-CAB0-4CAF-9789-C611198C3E00}"/>
            </a:ext>
          </a:extLst>
        </xdr:cNvPr>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26" name="直線コネクタ 625">
          <a:extLst>
            <a:ext uri="{FF2B5EF4-FFF2-40B4-BE49-F238E27FC236}">
              <a16:creationId xmlns:a16="http://schemas.microsoft.com/office/drawing/2014/main" id="{E4D04793-B48E-431F-9743-8CDDB0DA9ABA}"/>
            </a:ext>
          </a:extLst>
        </xdr:cNvPr>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27" name="楕円 626">
          <a:extLst>
            <a:ext uri="{FF2B5EF4-FFF2-40B4-BE49-F238E27FC236}">
              <a16:creationId xmlns:a16="http://schemas.microsoft.com/office/drawing/2014/main" id="{ADCF2B08-0241-4E75-938D-57982B48F4B6}"/>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28" name="直線コネクタ 627">
          <a:extLst>
            <a:ext uri="{FF2B5EF4-FFF2-40B4-BE49-F238E27FC236}">
              <a16:creationId xmlns:a16="http://schemas.microsoft.com/office/drawing/2014/main" id="{2641109E-0E89-4167-870D-B195D35955B4}"/>
            </a:ext>
          </a:extLst>
        </xdr:cNvPr>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29" name="楕円 628">
          <a:extLst>
            <a:ext uri="{FF2B5EF4-FFF2-40B4-BE49-F238E27FC236}">
              <a16:creationId xmlns:a16="http://schemas.microsoft.com/office/drawing/2014/main" id="{5950D7EA-3B02-4563-8DB5-46C4BAE2B044}"/>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30" name="直線コネクタ 629">
          <a:extLst>
            <a:ext uri="{FF2B5EF4-FFF2-40B4-BE49-F238E27FC236}">
              <a16:creationId xmlns:a16="http://schemas.microsoft.com/office/drawing/2014/main" id="{DAA99824-66A4-4766-95E6-093FA5F0583D}"/>
            </a:ext>
          </a:extLst>
        </xdr:cNvPr>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631" name="楕円 630">
          <a:extLst>
            <a:ext uri="{FF2B5EF4-FFF2-40B4-BE49-F238E27FC236}">
              <a16:creationId xmlns:a16="http://schemas.microsoft.com/office/drawing/2014/main" id="{609EE5CF-CFBC-40C7-BDB9-E22A3B5A10C1}"/>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632" name="直線コネクタ 631">
          <a:extLst>
            <a:ext uri="{FF2B5EF4-FFF2-40B4-BE49-F238E27FC236}">
              <a16:creationId xmlns:a16="http://schemas.microsoft.com/office/drawing/2014/main" id="{3C1BCD67-7E1F-4DA0-BCB4-2B93BCC08161}"/>
            </a:ext>
          </a:extLst>
        </xdr:cNvPr>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3" name="n_1aveValue【児童館】&#10;一人当たり面積">
          <a:extLst>
            <a:ext uri="{FF2B5EF4-FFF2-40B4-BE49-F238E27FC236}">
              <a16:creationId xmlns:a16="http://schemas.microsoft.com/office/drawing/2014/main" id="{96EFB0CA-D2E1-46C8-9086-9ABA7EFE25B1}"/>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4" name="n_2aveValue【児童館】&#10;一人当たり面積">
          <a:extLst>
            <a:ext uri="{FF2B5EF4-FFF2-40B4-BE49-F238E27FC236}">
              <a16:creationId xmlns:a16="http://schemas.microsoft.com/office/drawing/2014/main" id="{21B091B0-997A-444B-BFA9-F5FBA35008FC}"/>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35" name="n_3aveValue【児童館】&#10;一人当たり面積">
          <a:extLst>
            <a:ext uri="{FF2B5EF4-FFF2-40B4-BE49-F238E27FC236}">
              <a16:creationId xmlns:a16="http://schemas.microsoft.com/office/drawing/2014/main" id="{C24CEED9-EC6A-453F-A0CB-DA401835A9F2}"/>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36" name="n_4aveValue【児童館】&#10;一人当たり面積">
          <a:extLst>
            <a:ext uri="{FF2B5EF4-FFF2-40B4-BE49-F238E27FC236}">
              <a16:creationId xmlns:a16="http://schemas.microsoft.com/office/drawing/2014/main" id="{D195EB8F-81C2-4B64-9DFB-25F25CFA1AA6}"/>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37" name="n_1mainValue【児童館】&#10;一人当たり面積">
          <a:extLst>
            <a:ext uri="{FF2B5EF4-FFF2-40B4-BE49-F238E27FC236}">
              <a16:creationId xmlns:a16="http://schemas.microsoft.com/office/drawing/2014/main" id="{5AE7A5F4-AD16-4938-88DE-17E32E6644F1}"/>
            </a:ext>
          </a:extLst>
        </xdr:cNvPr>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38" name="n_2mainValue【児童館】&#10;一人当たり面積">
          <a:extLst>
            <a:ext uri="{FF2B5EF4-FFF2-40B4-BE49-F238E27FC236}">
              <a16:creationId xmlns:a16="http://schemas.microsoft.com/office/drawing/2014/main" id="{B78BBABB-6B1C-4A1A-8913-304D1A46EF34}"/>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39" name="n_3mainValue【児童館】&#10;一人当たり面積">
          <a:extLst>
            <a:ext uri="{FF2B5EF4-FFF2-40B4-BE49-F238E27FC236}">
              <a16:creationId xmlns:a16="http://schemas.microsoft.com/office/drawing/2014/main" id="{37048E9B-6D51-4B32-A139-C77D5C04688B}"/>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640" name="n_4mainValue【児童館】&#10;一人当たり面積">
          <a:extLst>
            <a:ext uri="{FF2B5EF4-FFF2-40B4-BE49-F238E27FC236}">
              <a16:creationId xmlns:a16="http://schemas.microsoft.com/office/drawing/2014/main" id="{51607DAB-019D-42DC-9372-BD39BF8C3613}"/>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B9C66BC3-2987-4A67-A244-73DA2DF7E0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F36E17B-9FF2-4763-AFA7-2283EA1DF7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C650F47-9BDB-4946-BD86-AAB410A410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F2175CF1-1A4A-462F-AB82-BF419C840A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4BF925C-FAA7-4324-B4CB-98B06DE018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08AC821-3450-4AB7-9069-75C33706E8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353805B5-9244-4D4C-B9DC-134CE6E7AA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4BEC4B67-0125-4B56-80F9-6125570E40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FB636ED-8D45-4F84-92A3-5D0E15796D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9A206068-4131-46F1-BEED-CD8A66F946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21035F93-7153-4515-90EF-DEA2FDE2CE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B90548E5-319B-413A-B921-E2593A6051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031EF4F-A0A1-47D3-860F-5109884095D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98AF87FA-F0DF-47F4-8AF9-F16B65AC30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30948BE1-76D4-4291-B858-708862D828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4164C822-5924-4155-A5A9-4F12133CC74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5D0AAD71-3DAE-42FE-8C99-83DABE991D4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A5E858A-0CBE-450B-8F25-EE76BBAEB2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43F78C68-B365-455E-9A31-36125D19C0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7865AA02-EB75-4EB1-99A5-380987A0EF9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F9F35CB-E682-484C-AECF-4849D88942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4C702DA0-A9CD-4CB0-8454-DB8F2B546E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1801FE75-AB93-4A54-BC76-C3AF8F8D28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2997A09F-A3FE-42A0-98E3-1DF0693E41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C62BC0DE-47A1-48A3-B3A0-9B3DC632AA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1A68DC44-BC6E-480E-83C6-B71FE708EA67}"/>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6BDC748B-DE41-4929-BCF1-1797979903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4E941871-59F1-4653-8473-B7A5DF30D6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47D2CE5D-6F2E-4ECD-8229-E2A11A75EB2B}"/>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3691FA37-F92E-467D-9785-4BF9E3F3F042}"/>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BF4979AA-99AB-4BAC-BCFB-A9C6C2C3953C}"/>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EA69110C-38CB-4C4F-A143-984DF5AFE566}"/>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07EC3811-E735-4492-82CA-0C1669DD4E17}"/>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ADC69B59-CE03-4513-B4CD-B05BEAB81DFD}"/>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FD6CF9C4-C886-4E0A-8F79-FB99DD401A74}"/>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8E65CB7F-6144-4366-8602-6AE1F8A25B73}"/>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3D55EDB-9BE0-4DDB-BF81-685DDA2E18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7A39187-28B1-4523-A97C-C15C9289D3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59FB8D7-8B9F-40C7-892E-C4ECF64EAF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ACCF3E9-1C71-4363-995F-6309A7682E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5B5AC40-60AA-44C7-85C9-63B2DB81FD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2" name="楕円 681">
          <a:extLst>
            <a:ext uri="{FF2B5EF4-FFF2-40B4-BE49-F238E27FC236}">
              <a16:creationId xmlns:a16="http://schemas.microsoft.com/office/drawing/2014/main" id="{F670114C-21BA-4DB1-8FDF-C2DB24359CAB}"/>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3" name="【公民館】&#10;有形固定資産減価償却率該当値テキスト">
          <a:extLst>
            <a:ext uri="{FF2B5EF4-FFF2-40B4-BE49-F238E27FC236}">
              <a16:creationId xmlns:a16="http://schemas.microsoft.com/office/drawing/2014/main" id="{7BD6672D-6FEC-466F-B772-3E76E485D805}"/>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4" name="楕円 683">
          <a:extLst>
            <a:ext uri="{FF2B5EF4-FFF2-40B4-BE49-F238E27FC236}">
              <a16:creationId xmlns:a16="http://schemas.microsoft.com/office/drawing/2014/main" id="{C7CFDF09-0EB8-4E74-8261-BCC9352783E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5" name="直線コネクタ 684">
          <a:extLst>
            <a:ext uri="{FF2B5EF4-FFF2-40B4-BE49-F238E27FC236}">
              <a16:creationId xmlns:a16="http://schemas.microsoft.com/office/drawing/2014/main" id="{B85F3005-128D-4C2B-84A2-C4A0CFFE0B47}"/>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6" name="楕円 685">
          <a:extLst>
            <a:ext uri="{FF2B5EF4-FFF2-40B4-BE49-F238E27FC236}">
              <a16:creationId xmlns:a16="http://schemas.microsoft.com/office/drawing/2014/main" id="{9037DB26-AA2C-4CFE-A76C-361BE33061AA}"/>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7" name="直線コネクタ 686">
          <a:extLst>
            <a:ext uri="{FF2B5EF4-FFF2-40B4-BE49-F238E27FC236}">
              <a16:creationId xmlns:a16="http://schemas.microsoft.com/office/drawing/2014/main" id="{D75A0EA7-08E5-4FAF-BE6A-272CE40A5CDC}"/>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8" name="楕円 687">
          <a:extLst>
            <a:ext uri="{FF2B5EF4-FFF2-40B4-BE49-F238E27FC236}">
              <a16:creationId xmlns:a16="http://schemas.microsoft.com/office/drawing/2014/main" id="{D88172AA-5A3D-465A-902F-B576CFFBAFA9}"/>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89" name="直線コネクタ 688">
          <a:extLst>
            <a:ext uri="{FF2B5EF4-FFF2-40B4-BE49-F238E27FC236}">
              <a16:creationId xmlns:a16="http://schemas.microsoft.com/office/drawing/2014/main" id="{FF8131D7-D7AB-4B7B-B191-293AA6121E8F}"/>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0" name="楕円 689">
          <a:extLst>
            <a:ext uri="{FF2B5EF4-FFF2-40B4-BE49-F238E27FC236}">
              <a16:creationId xmlns:a16="http://schemas.microsoft.com/office/drawing/2014/main" id="{D8DBAF4A-17A3-4943-A677-FAB879ACEDDE}"/>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91" name="直線コネクタ 690">
          <a:extLst>
            <a:ext uri="{FF2B5EF4-FFF2-40B4-BE49-F238E27FC236}">
              <a16:creationId xmlns:a16="http://schemas.microsoft.com/office/drawing/2014/main" id="{6E51D4C9-D3E6-4AEF-9769-0215C55592D7}"/>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5D954131-404B-4A3B-BA8B-262226D9214C}"/>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75220F62-7052-42D5-8C40-C0F802FFAEF3}"/>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7CCEED36-2EAF-450D-ACBE-0695D8E16F5C}"/>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2D43BEA7-BDD1-4FFB-B7FB-583FAE138E46}"/>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6" name="n_1mainValue【公民館】&#10;有形固定資産減価償却率">
          <a:extLst>
            <a:ext uri="{FF2B5EF4-FFF2-40B4-BE49-F238E27FC236}">
              <a16:creationId xmlns:a16="http://schemas.microsoft.com/office/drawing/2014/main" id="{13792E7F-DBA5-4DF0-A93A-BA1FDF188FB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7" name="n_2mainValue【公民館】&#10;有形固定資産減価償却率">
          <a:extLst>
            <a:ext uri="{FF2B5EF4-FFF2-40B4-BE49-F238E27FC236}">
              <a16:creationId xmlns:a16="http://schemas.microsoft.com/office/drawing/2014/main" id="{F9DEEC04-DFC5-4D84-B623-30D53303C1AC}"/>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8" name="n_3mainValue【公民館】&#10;有形固定資産減価償却率">
          <a:extLst>
            <a:ext uri="{FF2B5EF4-FFF2-40B4-BE49-F238E27FC236}">
              <a16:creationId xmlns:a16="http://schemas.microsoft.com/office/drawing/2014/main" id="{C3AEDCB2-1040-42BE-A75B-F2F38510686A}"/>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9" name="n_4mainValue【公民館】&#10;有形固定資産減価償却率">
          <a:extLst>
            <a:ext uri="{FF2B5EF4-FFF2-40B4-BE49-F238E27FC236}">
              <a16:creationId xmlns:a16="http://schemas.microsoft.com/office/drawing/2014/main" id="{BD2FE2F5-EA68-41AE-86D8-58D6B358CCE2}"/>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ED45500-9655-48BE-A164-FE28291B68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F9471DF0-9083-42D7-A21B-92CA50F8B9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5CBF9C9-8EA0-413B-ADDE-378CBFF597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81EF50A-D088-4F5E-B642-F670183293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9C535F92-4B8C-4E7A-A721-1F89E03081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38625478-C452-45DF-8F52-BFB358EB59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8629E8CE-B9F4-4AA1-B924-7B52C9E60D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FF6B5B6-96F7-4884-A186-666168C572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DFC3E7D-248A-420B-933C-9234B4DCF9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C1C08AC-06F4-4B83-838F-619B48CA09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CF4D1786-CA7B-4A76-85AD-132BB1EF2E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38EF311A-13BD-4336-8FD6-73A17577861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CD7C5D02-28BE-4059-81E1-06C61A2D127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4697EE7B-8DE5-4C5D-9DEE-1599B33981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81EFBD2-EE0C-44C5-A4A3-FDA3819F296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5CE5FA80-4A52-4CB9-8339-A6B1EBA7EF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7A724EF3-0279-41C5-BC85-75CAED1044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A34C68E4-0A55-4A77-AF9A-7A52ED53DC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7BF1FA07-B49A-46C1-8600-FE7FE025C8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9E348BFB-D1D7-4A0B-97BF-1A16B1A1DE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5DF4938-A7FE-47EE-BDC7-BC67CB74A7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61A4322-6FAB-417F-A8C3-8F7F65FC59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C4B7A46A-4B0E-494D-88D6-A83CED30C4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40165242-20B2-44EE-897A-68BC2CF176F7}"/>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0388C52A-98CD-4D7A-BA16-2FEB4CE69E49}"/>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D3BEF259-1497-4F59-8581-3CCC870E62F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7E4E8B32-FA3C-4F00-BB7D-284E311CC653}"/>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A2D1C06F-0055-4F8F-B540-E053036A547A}"/>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297FC200-0296-4FA8-972B-C216EF5DF1CA}"/>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C7076CC4-A31A-4CFE-819B-C805B9DD06F1}"/>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35461CC8-2E62-4EDF-96F6-47BF77B121B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79E6935D-B77C-4FCF-9C97-F75E26A375A7}"/>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74E6B9EB-6C8B-4AAD-A102-83590DD272BA}"/>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2A65665A-1E27-430E-9C3C-4C49FD74F4B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70C187D-30C3-4403-A3EC-866A5336B0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5E92901-304D-40F9-8ACC-6E81996EE1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47A2D67-0926-4AB8-A901-61785025F3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DDA6900-CA2C-4044-9DB6-C09BF4D822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EE635AC-439C-49D9-9F3F-986AFAFFA8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16511</xdr:rowOff>
    </xdr:from>
    <xdr:to>
      <xdr:col>116</xdr:col>
      <xdr:colOff>114300</xdr:colOff>
      <xdr:row>108</xdr:row>
      <xdr:rowOff>118111</xdr:rowOff>
    </xdr:to>
    <xdr:sp macro="" textlink="">
      <xdr:nvSpPr>
        <xdr:cNvPr id="739" name="楕円 738">
          <a:extLst>
            <a:ext uri="{FF2B5EF4-FFF2-40B4-BE49-F238E27FC236}">
              <a16:creationId xmlns:a16="http://schemas.microsoft.com/office/drawing/2014/main" id="{07B91F34-FFCD-4361-B477-E39C4BCB1E16}"/>
            </a:ext>
          </a:extLst>
        </xdr:cNvPr>
        <xdr:cNvSpPr/>
      </xdr:nvSpPr>
      <xdr:spPr>
        <a:xfrm>
          <a:off x="22110700" y="185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102888</xdr:rowOff>
    </xdr:from>
    <xdr:ext cx="469744" cy="259045"/>
    <xdr:sp macro="" textlink="">
      <xdr:nvSpPr>
        <xdr:cNvPr id="740" name="【公民館】&#10;一人当たり面積該当値テキスト">
          <a:extLst>
            <a:ext uri="{FF2B5EF4-FFF2-40B4-BE49-F238E27FC236}">
              <a16:creationId xmlns:a16="http://schemas.microsoft.com/office/drawing/2014/main" id="{92DAA638-3C23-41BC-AAC7-A20D5DEC063B}"/>
            </a:ext>
          </a:extLst>
        </xdr:cNvPr>
        <xdr:cNvSpPr txBox="1"/>
      </xdr:nvSpPr>
      <xdr:spPr>
        <a:xfrm>
          <a:off x="22199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16511</xdr:rowOff>
    </xdr:from>
    <xdr:to>
      <xdr:col>112</xdr:col>
      <xdr:colOff>38100</xdr:colOff>
      <xdr:row>108</xdr:row>
      <xdr:rowOff>118111</xdr:rowOff>
    </xdr:to>
    <xdr:sp macro="" textlink="">
      <xdr:nvSpPr>
        <xdr:cNvPr id="741" name="楕円 740">
          <a:extLst>
            <a:ext uri="{FF2B5EF4-FFF2-40B4-BE49-F238E27FC236}">
              <a16:creationId xmlns:a16="http://schemas.microsoft.com/office/drawing/2014/main" id="{15B129DF-CED7-46AB-B95C-3302C1EF3446}"/>
            </a:ext>
          </a:extLst>
        </xdr:cNvPr>
        <xdr:cNvSpPr/>
      </xdr:nvSpPr>
      <xdr:spPr>
        <a:xfrm>
          <a:off x="21272500" y="185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67311</xdr:rowOff>
    </xdr:from>
    <xdr:to>
      <xdr:col>116</xdr:col>
      <xdr:colOff>63500</xdr:colOff>
      <xdr:row>108</xdr:row>
      <xdr:rowOff>67311</xdr:rowOff>
    </xdr:to>
    <xdr:cxnSp macro="">
      <xdr:nvCxnSpPr>
        <xdr:cNvPr id="742" name="直線コネクタ 741">
          <a:extLst>
            <a:ext uri="{FF2B5EF4-FFF2-40B4-BE49-F238E27FC236}">
              <a16:creationId xmlns:a16="http://schemas.microsoft.com/office/drawing/2014/main" id="{21C19D54-CD3E-4A68-B5CD-4C3ED7F95A3D}"/>
            </a:ext>
          </a:extLst>
        </xdr:cNvPr>
        <xdr:cNvCxnSpPr/>
      </xdr:nvCxnSpPr>
      <xdr:spPr>
        <a:xfrm>
          <a:off x="21323300" y="1858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16511</xdr:rowOff>
    </xdr:from>
    <xdr:to>
      <xdr:col>107</xdr:col>
      <xdr:colOff>101600</xdr:colOff>
      <xdr:row>108</xdr:row>
      <xdr:rowOff>118111</xdr:rowOff>
    </xdr:to>
    <xdr:sp macro="" textlink="">
      <xdr:nvSpPr>
        <xdr:cNvPr id="743" name="楕円 742">
          <a:extLst>
            <a:ext uri="{FF2B5EF4-FFF2-40B4-BE49-F238E27FC236}">
              <a16:creationId xmlns:a16="http://schemas.microsoft.com/office/drawing/2014/main" id="{EDA786CF-69D9-483A-A327-79EA562C5077}"/>
            </a:ext>
          </a:extLst>
        </xdr:cNvPr>
        <xdr:cNvSpPr/>
      </xdr:nvSpPr>
      <xdr:spPr>
        <a:xfrm>
          <a:off x="20383500" y="185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67311</xdr:rowOff>
    </xdr:from>
    <xdr:to>
      <xdr:col>111</xdr:col>
      <xdr:colOff>177800</xdr:colOff>
      <xdr:row>108</xdr:row>
      <xdr:rowOff>67311</xdr:rowOff>
    </xdr:to>
    <xdr:cxnSp macro="">
      <xdr:nvCxnSpPr>
        <xdr:cNvPr id="744" name="直線コネクタ 743">
          <a:extLst>
            <a:ext uri="{FF2B5EF4-FFF2-40B4-BE49-F238E27FC236}">
              <a16:creationId xmlns:a16="http://schemas.microsoft.com/office/drawing/2014/main" id="{81D14D2A-02DC-4C5F-93AE-0C09D1C70AA1}"/>
            </a:ext>
          </a:extLst>
        </xdr:cNvPr>
        <xdr:cNvCxnSpPr/>
      </xdr:nvCxnSpPr>
      <xdr:spPr>
        <a:xfrm>
          <a:off x="20434300" y="1858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745" name="楕円 744">
          <a:extLst>
            <a:ext uri="{FF2B5EF4-FFF2-40B4-BE49-F238E27FC236}">
              <a16:creationId xmlns:a16="http://schemas.microsoft.com/office/drawing/2014/main" id="{8E040984-B314-4A28-84E8-682548DAAA18}"/>
            </a:ext>
          </a:extLst>
        </xdr:cNvPr>
        <xdr:cNvSpPr/>
      </xdr:nvSpPr>
      <xdr:spPr>
        <a:xfrm>
          <a:off x="19494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67311</xdr:rowOff>
    </xdr:from>
    <xdr:to>
      <xdr:col>107</xdr:col>
      <xdr:colOff>50800</xdr:colOff>
      <xdr:row>108</xdr:row>
      <xdr:rowOff>68580</xdr:rowOff>
    </xdr:to>
    <xdr:cxnSp macro="">
      <xdr:nvCxnSpPr>
        <xdr:cNvPr id="746" name="直線コネクタ 745">
          <a:extLst>
            <a:ext uri="{FF2B5EF4-FFF2-40B4-BE49-F238E27FC236}">
              <a16:creationId xmlns:a16="http://schemas.microsoft.com/office/drawing/2014/main" id="{8122557A-CDA9-418E-AC50-11D0A79E9632}"/>
            </a:ext>
          </a:extLst>
        </xdr:cNvPr>
        <xdr:cNvCxnSpPr/>
      </xdr:nvCxnSpPr>
      <xdr:spPr>
        <a:xfrm flipV="1">
          <a:off x="19545300" y="18583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747" name="楕円 746">
          <a:extLst>
            <a:ext uri="{FF2B5EF4-FFF2-40B4-BE49-F238E27FC236}">
              <a16:creationId xmlns:a16="http://schemas.microsoft.com/office/drawing/2014/main" id="{E0B0C847-934C-4119-80A3-CEE9CBE3D2E2}"/>
            </a:ext>
          </a:extLst>
        </xdr:cNvPr>
        <xdr:cNvSpPr/>
      </xdr:nvSpPr>
      <xdr:spPr>
        <a:xfrm>
          <a:off x="18605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68580</xdr:rowOff>
    </xdr:from>
    <xdr:to>
      <xdr:col>102</xdr:col>
      <xdr:colOff>114300</xdr:colOff>
      <xdr:row>108</xdr:row>
      <xdr:rowOff>68580</xdr:rowOff>
    </xdr:to>
    <xdr:cxnSp macro="">
      <xdr:nvCxnSpPr>
        <xdr:cNvPr id="748" name="直線コネクタ 747">
          <a:extLst>
            <a:ext uri="{FF2B5EF4-FFF2-40B4-BE49-F238E27FC236}">
              <a16:creationId xmlns:a16="http://schemas.microsoft.com/office/drawing/2014/main" id="{3EEBDCD8-44AC-4BCD-A9C7-F2CA4ACC6B8E}"/>
            </a:ext>
          </a:extLst>
        </xdr:cNvPr>
        <xdr:cNvCxnSpPr/>
      </xdr:nvCxnSpPr>
      <xdr:spPr>
        <a:xfrm>
          <a:off x="18656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8C967D36-A5D6-47FF-BEC6-6B86390AAB94}"/>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0" name="n_2aveValue【公民館】&#10;一人当たり面積">
          <a:extLst>
            <a:ext uri="{FF2B5EF4-FFF2-40B4-BE49-F238E27FC236}">
              <a16:creationId xmlns:a16="http://schemas.microsoft.com/office/drawing/2014/main" id="{F20003DC-703D-4DAC-AB67-A58837407013}"/>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DE6C61BC-1506-4D6A-AF26-754CDEDC4F61}"/>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6E0EF2D6-FBE9-4786-ABBE-1AF83ADB1E5E}"/>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109238</xdr:rowOff>
    </xdr:from>
    <xdr:ext cx="469744" cy="259045"/>
    <xdr:sp macro="" textlink="">
      <xdr:nvSpPr>
        <xdr:cNvPr id="753" name="n_1mainValue【公民館】&#10;一人当たり面積">
          <a:extLst>
            <a:ext uri="{FF2B5EF4-FFF2-40B4-BE49-F238E27FC236}">
              <a16:creationId xmlns:a16="http://schemas.microsoft.com/office/drawing/2014/main" id="{4306921E-E3D2-4C5B-BCA5-C107722AC167}"/>
            </a:ext>
          </a:extLst>
        </xdr:cNvPr>
        <xdr:cNvSpPr txBox="1"/>
      </xdr:nvSpPr>
      <xdr:spPr>
        <a:xfrm>
          <a:off x="21075727" y="186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109238</xdr:rowOff>
    </xdr:from>
    <xdr:ext cx="469744" cy="259045"/>
    <xdr:sp macro="" textlink="">
      <xdr:nvSpPr>
        <xdr:cNvPr id="754" name="n_2mainValue【公民館】&#10;一人当たり面積">
          <a:extLst>
            <a:ext uri="{FF2B5EF4-FFF2-40B4-BE49-F238E27FC236}">
              <a16:creationId xmlns:a16="http://schemas.microsoft.com/office/drawing/2014/main" id="{A5845631-B48F-40E0-A990-8484B8DBEB00}"/>
            </a:ext>
          </a:extLst>
        </xdr:cNvPr>
        <xdr:cNvSpPr txBox="1"/>
      </xdr:nvSpPr>
      <xdr:spPr>
        <a:xfrm>
          <a:off x="20199427" y="186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110507</xdr:rowOff>
    </xdr:from>
    <xdr:ext cx="469744" cy="259045"/>
    <xdr:sp macro="" textlink="">
      <xdr:nvSpPr>
        <xdr:cNvPr id="755" name="n_3mainValue【公民館】&#10;一人当たり面積">
          <a:extLst>
            <a:ext uri="{FF2B5EF4-FFF2-40B4-BE49-F238E27FC236}">
              <a16:creationId xmlns:a16="http://schemas.microsoft.com/office/drawing/2014/main" id="{F55AC3C7-7056-41B9-B809-8014BDC332F5}"/>
            </a:ext>
          </a:extLst>
        </xdr:cNvPr>
        <xdr:cNvSpPr txBox="1"/>
      </xdr:nvSpPr>
      <xdr:spPr>
        <a:xfrm>
          <a:off x="19310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110507</xdr:rowOff>
    </xdr:from>
    <xdr:ext cx="469744" cy="259045"/>
    <xdr:sp macro="" textlink="">
      <xdr:nvSpPr>
        <xdr:cNvPr id="756" name="n_4mainValue【公民館】&#10;一人当たり面積">
          <a:extLst>
            <a:ext uri="{FF2B5EF4-FFF2-40B4-BE49-F238E27FC236}">
              <a16:creationId xmlns:a16="http://schemas.microsoft.com/office/drawing/2014/main" id="{436BB244-6A54-434A-8580-A3EFC639F80C}"/>
            </a:ext>
          </a:extLst>
        </xdr:cNvPr>
        <xdr:cNvSpPr txBox="1"/>
      </xdr:nvSpPr>
      <xdr:spPr>
        <a:xfrm>
          <a:off x="18421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6D08BB6-EE9B-40A7-8108-639C9FA41B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85217E51-E2EE-4C31-B007-7914616D69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7880A59E-D125-4CA6-AB08-DF36ED6EA5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類似団体と比較して特に有形固定資産減価償却率が高くなっている施設は、道路、公営住宅、児童館及び公民館である。</a:t>
          </a:r>
          <a:endParaRPr lang="ja-JP" altLang="ja-JP" sz="1400">
            <a:effectLst/>
          </a:endParaRPr>
        </a:p>
        <a:p>
          <a:r>
            <a:rPr kumimoji="1" lang="ja-JP" altLang="ja-JP" sz="1100" baseline="0">
              <a:solidFill>
                <a:schemeClr val="dk1"/>
              </a:solidFill>
              <a:effectLst/>
              <a:latin typeface="+mn-lt"/>
              <a:ea typeface="+mn-ea"/>
              <a:cs typeface="+mn-cs"/>
            </a:rPr>
            <a:t>公民館は、給食センターと複合化した施設を建設</a:t>
          </a:r>
          <a:r>
            <a:rPr kumimoji="1" lang="ja-JP" altLang="en-US" sz="1100" baseline="0">
              <a:solidFill>
                <a:schemeClr val="dk1"/>
              </a:solidFill>
              <a:effectLst/>
              <a:latin typeface="+mn-lt"/>
              <a:ea typeface="+mn-ea"/>
              <a:cs typeface="+mn-cs"/>
            </a:rPr>
            <a:t>しており</a:t>
          </a:r>
          <a:r>
            <a:rPr kumimoji="1" lang="ja-JP" altLang="ja-JP" sz="1100" baseline="0">
              <a:solidFill>
                <a:schemeClr val="dk1"/>
              </a:solidFill>
              <a:effectLst/>
              <a:latin typeface="+mn-lt"/>
              <a:ea typeface="+mn-ea"/>
              <a:cs typeface="+mn-cs"/>
            </a:rPr>
            <a:t>、一人当たり面積が増加するため維持管理費用の増加も見込まれる。</a:t>
          </a:r>
          <a:endParaRPr kumimoji="1" lang="en-US" altLang="ja-JP" sz="1100" baseline="0">
            <a:solidFill>
              <a:schemeClr val="dk1"/>
            </a:solidFill>
            <a:effectLst/>
            <a:latin typeface="+mn-lt"/>
            <a:ea typeface="+mn-ea"/>
            <a:cs typeface="+mn-cs"/>
          </a:endParaRPr>
        </a:p>
        <a:p>
          <a:r>
            <a:rPr lang="ja-JP" altLang="en-US" sz="1100">
              <a:effectLst/>
            </a:rPr>
            <a:t>公営住宅は、廃止することも含めて今後のあり方について検討していく。</a:t>
          </a:r>
          <a:endParaRPr lang="en-US" altLang="ja-JP" sz="1100">
            <a:effectLst/>
          </a:endParaRPr>
        </a:p>
        <a:p>
          <a:r>
            <a:rPr kumimoji="1" lang="ja-JP" altLang="ja-JP" sz="1100" baseline="0">
              <a:solidFill>
                <a:schemeClr val="dk1"/>
              </a:solidFill>
              <a:effectLst/>
              <a:latin typeface="+mn-lt"/>
              <a:ea typeface="+mn-ea"/>
              <a:cs typeface="+mn-cs"/>
            </a:rPr>
            <a:t>ほかの施設についても、平成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年度に策定した個別施設計画に基づき規模改修や除却などを含めて検討していく。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035B20-B22A-43FD-83B0-39C7E1743C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A60661-14BA-46C5-BF64-4058392A1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821E27-42C6-4C27-99AA-50EF9BA1AF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8ACE3C-18C9-4666-BA03-97811A33D0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3EEE6A-4F75-4A4C-8544-A1780E5814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B8DBBB-312F-48D9-A186-0D9F260942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A79E30-C339-4B56-AA9B-B181BDBEAE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969529-E19B-4C2A-953A-CA3C156E53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8D13EC-FECA-4A38-8852-2815A99F41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A1F4B9-75E4-426A-936D-BE672B6ABD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14,610
14,376
27.92
7,372,392
7,160,476
177,451
3,720,676
1,943,090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6AB187-4994-4411-BDBB-6937D71237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3C50E7-2013-47AD-90BA-4FA6DE027B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E5E63D-062C-4B60-92E4-0BF69A6ACF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5827CD-267C-4B20-BE04-8977ACE341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86737-E67F-48B2-9FF0-150F58AACC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8E942A-C53E-4E9D-8A72-9EA8918F90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D89D3A-0985-4D69-8B6D-37442B6D94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13E0B1-3635-4B79-855F-19C98AB0C5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501DC2-57EF-4D7A-A003-D410C85258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E89432-B904-4150-81A7-0791484A8F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89EA1F-BE77-4E5B-B0EE-C874FB965C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31A59F-2A4C-4320-B15C-9D4F242152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337A36-5D67-4362-A0F9-203E21AF40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3C47F9-781C-4BC9-ACAB-27DEFF1C9B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ACA865-992C-44C0-9444-754E3BD7AB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B69322-478F-4DE6-B80A-7C6290B497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E31832-AE4A-45BA-9D72-07EF0CAD70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BC28D3-ED69-43FC-8EDD-65944C5ACE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AEFF37-EB5B-4581-B55C-ACBEE6C0A6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8D7055-8602-4E26-B02C-3FAD86B883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D5237E-C142-4384-B4DC-1E3DF2F233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90C73E-EFC2-4DCA-BA35-3A77D42184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D42E06-9D7A-46DE-A094-BBEFB441D6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632AD3-4664-4E73-B433-EA2D2C9F2D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6631DD-A74D-4052-B9DD-F3A5DF8492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507918-5310-4D28-8175-A639B234AB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1A9284-A68E-4563-BA88-1AC8B13FBC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6752F9-A3C9-4A3D-9A9A-F2DCF703DD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CA41D1-753B-494B-9D6C-F23FF791A78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9EE7952-9350-433C-8706-BC2ADD7AE7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CEDE80C-BDEC-453D-AF83-B160A92333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91B795-2F8B-4033-885D-B13612B967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D107211-08DD-4A9C-81EA-02344BBA31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E7B5ABF-7568-4B0B-A7F5-C294B90F11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0B48D4C-47EA-406F-BAB5-2E138048F2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BA88129-36A9-4F51-8597-BB6F2FC209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E7DFD64-357F-4436-945B-9E3DA2A5F34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CEE7579-6397-4BEB-A116-1A97709704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A4CC1C1-E973-4707-BCEB-BB02201E79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122C0A3-0C15-4B10-A7A8-BA97331DA4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6FB203-3976-495F-8405-C2B7E475C5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9942C16-8224-40C2-A5E1-892FCCC96B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5E2842D-A32A-42C8-9D92-DCFC2C1CB3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B808AA5-6E14-4325-A51E-2A544DD687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D1C0814-A04A-46D2-928B-2B1ADF5733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A40AF21-4981-4D6D-856D-F49B21F0D2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D6ECDBB-DA1F-46C7-9E8A-B95EC89954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C9A976-DC1F-4FDC-B779-7A2903F8D5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52D4B0B-BE5E-4336-A6A8-414D8B0E02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938F398-0AD1-4D01-B472-412571C1C5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9245757-13D0-4E22-935E-9211A7FE6B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EBCEE89-2162-4F17-AA67-CC548411E7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99D2308-76C7-4D91-BAB2-42FA768497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F9CACE2-E394-4A4D-B554-C512FAE100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9E99235-2CDE-407F-974A-21D85416873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A8A243A-1115-4955-9216-3B0A2943FD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9B9A250-201A-4319-8EFD-48341DD4C6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0DC108F-3667-42A5-A984-AEB3486B8B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A01B012-E275-4E1D-A06A-CE9DEB65BA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985D3F0-D38B-4DFF-BB99-6143DF4659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65592D8-7629-4FFD-AFCF-21902166C1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8F50237-BAF4-4F0D-B055-FAB9854B27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07C9C1A-272E-4C45-81AE-68365A9B2606}"/>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D70BD8B-8685-4894-BB0E-17DA845E39D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833C682-2155-4AB8-9F2D-1B7249A7659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655533D-2DE3-4639-AD6F-8350D237F79D}"/>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E5C14F0F-0E46-4131-BAAF-BAA048C53726}"/>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8E1530D-59A7-4761-8519-B8E1E05DDD9A}"/>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B2FFC8F8-9FF9-414B-81BB-39FC9C26FC3B}"/>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C1C338CA-A91E-4339-B9AD-CC20A4A1399F}"/>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24D7E729-FB36-4499-9798-D894AC093EDF}"/>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DBF16E4A-679F-4C45-B7F2-8D8E15AC54D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9A8094BF-9321-4F56-AEAE-3AB755923788}"/>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57F8CB-F5E3-4A8E-966E-766DD73444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89A3766-DC63-4F37-A76D-E35E854B1E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6AEAD40-6B4C-4C61-B226-6C4DFB4FCF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C94FBA5-FF85-431B-9C95-6DBAC5EA4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08FC03B-57CF-4C21-91EC-45E843013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90" name="楕円 89">
          <a:extLst>
            <a:ext uri="{FF2B5EF4-FFF2-40B4-BE49-F238E27FC236}">
              <a16:creationId xmlns:a16="http://schemas.microsoft.com/office/drawing/2014/main" id="{CB761F95-7AD2-495E-828B-4C23E44871AC}"/>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799D819-81C3-46C4-812A-7BD1B654BC6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50437</xdr:rowOff>
    </xdr:from>
    <xdr:to>
      <xdr:col>20</xdr:col>
      <xdr:colOff>38100</xdr:colOff>
      <xdr:row>58</xdr:row>
      <xdr:rowOff>152037</xdr:rowOff>
    </xdr:to>
    <xdr:sp macro="" textlink="">
      <xdr:nvSpPr>
        <xdr:cNvPr id="92" name="楕円 91">
          <a:extLst>
            <a:ext uri="{FF2B5EF4-FFF2-40B4-BE49-F238E27FC236}">
              <a16:creationId xmlns:a16="http://schemas.microsoft.com/office/drawing/2014/main" id="{7FE7CFC3-0B19-43A7-8B3E-89A6080483C7}"/>
            </a:ext>
          </a:extLst>
        </xdr:cNvPr>
        <xdr:cNvSpPr/>
      </xdr:nvSpPr>
      <xdr:spPr>
        <a:xfrm>
          <a:off x="3746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58</xdr:row>
      <xdr:rowOff>137160</xdr:rowOff>
    </xdr:to>
    <xdr:cxnSp macro="">
      <xdr:nvCxnSpPr>
        <xdr:cNvPr id="93" name="直線コネクタ 92">
          <a:extLst>
            <a:ext uri="{FF2B5EF4-FFF2-40B4-BE49-F238E27FC236}">
              <a16:creationId xmlns:a16="http://schemas.microsoft.com/office/drawing/2014/main" id="{DBD6D4EE-CB4E-48D0-855D-42D53DE9073F}"/>
            </a:ext>
          </a:extLst>
        </xdr:cNvPr>
        <xdr:cNvCxnSpPr/>
      </xdr:nvCxnSpPr>
      <xdr:spPr>
        <a:xfrm>
          <a:off x="3797300" y="1004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14515</xdr:rowOff>
    </xdr:from>
    <xdr:to>
      <xdr:col>15</xdr:col>
      <xdr:colOff>101600</xdr:colOff>
      <xdr:row>58</xdr:row>
      <xdr:rowOff>116115</xdr:rowOff>
    </xdr:to>
    <xdr:sp macro="" textlink="">
      <xdr:nvSpPr>
        <xdr:cNvPr id="94" name="楕円 93">
          <a:extLst>
            <a:ext uri="{FF2B5EF4-FFF2-40B4-BE49-F238E27FC236}">
              <a16:creationId xmlns:a16="http://schemas.microsoft.com/office/drawing/2014/main" id="{02B60914-884C-40B5-820D-6F37E9F6486F}"/>
            </a:ext>
          </a:extLst>
        </xdr:cNvPr>
        <xdr:cNvSpPr/>
      </xdr:nvSpPr>
      <xdr:spPr>
        <a:xfrm>
          <a:off x="2857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65315</xdr:rowOff>
    </xdr:from>
    <xdr:to>
      <xdr:col>19</xdr:col>
      <xdr:colOff>177800</xdr:colOff>
      <xdr:row>58</xdr:row>
      <xdr:rowOff>101237</xdr:rowOff>
    </xdr:to>
    <xdr:cxnSp macro="">
      <xdr:nvCxnSpPr>
        <xdr:cNvPr id="95" name="直線コネクタ 94">
          <a:extLst>
            <a:ext uri="{FF2B5EF4-FFF2-40B4-BE49-F238E27FC236}">
              <a16:creationId xmlns:a16="http://schemas.microsoft.com/office/drawing/2014/main" id="{D5D03325-7434-42EF-82EC-0B8DAA45E219}"/>
            </a:ext>
          </a:extLst>
        </xdr:cNvPr>
        <xdr:cNvCxnSpPr/>
      </xdr:nvCxnSpPr>
      <xdr:spPr>
        <a:xfrm>
          <a:off x="2908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150041</xdr:rowOff>
    </xdr:from>
    <xdr:to>
      <xdr:col>10</xdr:col>
      <xdr:colOff>165100</xdr:colOff>
      <xdr:row>58</xdr:row>
      <xdr:rowOff>80191</xdr:rowOff>
    </xdr:to>
    <xdr:sp macro="" textlink="">
      <xdr:nvSpPr>
        <xdr:cNvPr id="96" name="楕円 95">
          <a:extLst>
            <a:ext uri="{FF2B5EF4-FFF2-40B4-BE49-F238E27FC236}">
              <a16:creationId xmlns:a16="http://schemas.microsoft.com/office/drawing/2014/main" id="{56C53825-B144-4E5F-85CB-469D9113D413}"/>
            </a:ext>
          </a:extLst>
        </xdr:cNvPr>
        <xdr:cNvSpPr/>
      </xdr:nvSpPr>
      <xdr:spPr>
        <a:xfrm>
          <a:off x="1968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29391</xdr:rowOff>
    </xdr:from>
    <xdr:to>
      <xdr:col>15</xdr:col>
      <xdr:colOff>50800</xdr:colOff>
      <xdr:row>58</xdr:row>
      <xdr:rowOff>65315</xdr:rowOff>
    </xdr:to>
    <xdr:cxnSp macro="">
      <xdr:nvCxnSpPr>
        <xdr:cNvPr id="97" name="直線コネクタ 96">
          <a:extLst>
            <a:ext uri="{FF2B5EF4-FFF2-40B4-BE49-F238E27FC236}">
              <a16:creationId xmlns:a16="http://schemas.microsoft.com/office/drawing/2014/main" id="{1E358B53-70FE-4D4B-A789-6A733DFD16EF}"/>
            </a:ext>
          </a:extLst>
        </xdr:cNvPr>
        <xdr:cNvCxnSpPr/>
      </xdr:nvCxnSpPr>
      <xdr:spPr>
        <a:xfrm>
          <a:off x="2019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114119</xdr:rowOff>
    </xdr:from>
    <xdr:to>
      <xdr:col>6</xdr:col>
      <xdr:colOff>38100</xdr:colOff>
      <xdr:row>58</xdr:row>
      <xdr:rowOff>44269</xdr:rowOff>
    </xdr:to>
    <xdr:sp macro="" textlink="">
      <xdr:nvSpPr>
        <xdr:cNvPr id="98" name="楕円 97">
          <a:extLst>
            <a:ext uri="{FF2B5EF4-FFF2-40B4-BE49-F238E27FC236}">
              <a16:creationId xmlns:a16="http://schemas.microsoft.com/office/drawing/2014/main" id="{889B5CB7-DB80-4F1D-A220-2EDFD811CE32}"/>
            </a:ext>
          </a:extLst>
        </xdr:cNvPr>
        <xdr:cNvSpPr/>
      </xdr:nvSpPr>
      <xdr:spPr>
        <a:xfrm>
          <a:off x="1079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164919</xdr:rowOff>
    </xdr:from>
    <xdr:to>
      <xdr:col>10</xdr:col>
      <xdr:colOff>114300</xdr:colOff>
      <xdr:row>58</xdr:row>
      <xdr:rowOff>29391</xdr:rowOff>
    </xdr:to>
    <xdr:cxnSp macro="">
      <xdr:nvCxnSpPr>
        <xdr:cNvPr id="99" name="直線コネクタ 98">
          <a:extLst>
            <a:ext uri="{FF2B5EF4-FFF2-40B4-BE49-F238E27FC236}">
              <a16:creationId xmlns:a16="http://schemas.microsoft.com/office/drawing/2014/main" id="{07C2489E-71AA-4843-A31C-06F86F9ABB64}"/>
            </a:ext>
          </a:extLst>
        </xdr:cNvPr>
        <xdr:cNvCxnSpPr/>
      </xdr:nvCxnSpPr>
      <xdr:spPr>
        <a:xfrm>
          <a:off x="1130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00" name="n_1aveValue【体育館・プール】&#10;有形固定資産減価償却率">
          <a:extLst>
            <a:ext uri="{FF2B5EF4-FFF2-40B4-BE49-F238E27FC236}">
              <a16:creationId xmlns:a16="http://schemas.microsoft.com/office/drawing/2014/main" id="{3210C571-3DFE-4197-8632-C08F1A443921}"/>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01" name="n_2aveValue【体育館・プール】&#10;有形固定資産減価償却率">
          <a:extLst>
            <a:ext uri="{FF2B5EF4-FFF2-40B4-BE49-F238E27FC236}">
              <a16:creationId xmlns:a16="http://schemas.microsoft.com/office/drawing/2014/main" id="{0A415313-1004-4B57-8DF3-BBBF134A4DB2}"/>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9B1BC8CF-F090-4CAE-9BF1-3121A08D9EB6}"/>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103" name="n_4aveValue【体育館・プール】&#10;有形固定資産減価償却率">
          <a:extLst>
            <a:ext uri="{FF2B5EF4-FFF2-40B4-BE49-F238E27FC236}">
              <a16:creationId xmlns:a16="http://schemas.microsoft.com/office/drawing/2014/main" id="{4AB2C2A9-9D3A-42AA-B69D-A03A6AC86CB5}"/>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168564</xdr:rowOff>
    </xdr:from>
    <xdr:ext cx="405111" cy="259045"/>
    <xdr:sp macro="" textlink="">
      <xdr:nvSpPr>
        <xdr:cNvPr id="104" name="n_1mainValue【体育館・プール】&#10;有形固定資産減価償却率">
          <a:extLst>
            <a:ext uri="{FF2B5EF4-FFF2-40B4-BE49-F238E27FC236}">
              <a16:creationId xmlns:a16="http://schemas.microsoft.com/office/drawing/2014/main" id="{CE3A95F6-F516-4F18-81C6-38014040AB03}"/>
            </a:ext>
          </a:extLst>
        </xdr:cNvPr>
        <xdr:cNvSpPr txBox="1"/>
      </xdr:nvSpPr>
      <xdr:spPr>
        <a:xfrm>
          <a:off x="3582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05" name="n_2mainValue【体育館・プール】&#10;有形固定資産減価償却率">
          <a:extLst>
            <a:ext uri="{FF2B5EF4-FFF2-40B4-BE49-F238E27FC236}">
              <a16:creationId xmlns:a16="http://schemas.microsoft.com/office/drawing/2014/main" id="{98633AC7-9DA1-47F3-88C4-69F3A085DDB8}"/>
            </a:ext>
          </a:extLst>
        </xdr:cNvPr>
        <xdr:cNvSpPr txBox="1"/>
      </xdr:nvSpPr>
      <xdr:spPr>
        <a:xfrm>
          <a:off x="2705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96718</xdr:rowOff>
    </xdr:from>
    <xdr:ext cx="405111" cy="259045"/>
    <xdr:sp macro="" textlink="">
      <xdr:nvSpPr>
        <xdr:cNvPr id="106" name="n_3mainValue【体育館・プール】&#10;有形固定資産減価償却率">
          <a:extLst>
            <a:ext uri="{FF2B5EF4-FFF2-40B4-BE49-F238E27FC236}">
              <a16:creationId xmlns:a16="http://schemas.microsoft.com/office/drawing/2014/main" id="{015C40BB-21E6-48F8-B953-3B11F3F9FABD}"/>
            </a:ext>
          </a:extLst>
        </xdr:cNvPr>
        <xdr:cNvSpPr txBox="1"/>
      </xdr:nvSpPr>
      <xdr:spPr>
        <a:xfrm>
          <a:off x="1816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60796</xdr:rowOff>
    </xdr:from>
    <xdr:ext cx="405111" cy="259045"/>
    <xdr:sp macro="" textlink="">
      <xdr:nvSpPr>
        <xdr:cNvPr id="107" name="n_4mainValue【体育館・プール】&#10;有形固定資産減価償却率">
          <a:extLst>
            <a:ext uri="{FF2B5EF4-FFF2-40B4-BE49-F238E27FC236}">
              <a16:creationId xmlns:a16="http://schemas.microsoft.com/office/drawing/2014/main" id="{8D152EB9-FF0A-4925-B3F5-C57A3AD4B56B}"/>
            </a:ext>
          </a:extLst>
        </xdr:cNvPr>
        <xdr:cNvSpPr txBox="1"/>
      </xdr:nvSpPr>
      <xdr:spPr>
        <a:xfrm>
          <a:off x="927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F4C395B-1ED0-41C0-BFD0-42AE55B325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C569FF1-612E-49AD-80F9-CFECC2FD77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B4C49E5-E6F2-40B7-933E-5FD13C4D4D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41CF93C-8DE1-4E73-B449-33ED8B91E3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99F09EE-E7A6-4A29-A6E9-0A716D9B56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8F5C068-C586-4981-A5F8-2C255DC231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1C15BA8-52ED-41DA-9570-A719F00974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1AC0B64-62DE-4E7D-A573-6F3FDAE3F7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23D432D-4011-4C5C-84AB-0E1857093E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9B4FBF2-3C66-4BCC-B154-0945464EFC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2F83196-BBC0-4E4E-B21D-F64DF2CA83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A8755D9-BFC7-435F-955D-4035E5E4D7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296C880-0DC4-4116-B669-1F0EC5BA92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26C0BE-683D-409A-8822-E818A91DA0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DFF2FC5-FE34-42B2-B6EF-944F97E625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231DB0F-E906-4367-87DB-45A78D7CFC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F773F48-15A4-4677-8BFF-03761E594F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1E67FD5-641C-4263-A6E1-2440F607F02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5F1EDBC-4CEC-49C3-9AEE-A274F82816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C7BD5BC-BDCB-45E5-B41D-66ABC6DCB67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E2C2945-CC43-4B6E-864D-7B92F656EA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B8D004B-0D99-46DA-95E3-46A01AAB92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AFF4AD0-1751-43B8-85B4-80BACF0369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78D54A1E-88B3-4D7D-A150-DBD4A264975F}"/>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04AE1EAB-F0D0-4953-8DCA-C819732E8A24}"/>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F22E6BA3-398C-4D60-945A-13DF946C7A5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798EFA3D-CF91-42A8-B47F-DFD09478BCA1}"/>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0163A255-9E55-42F7-8D4E-77BB80951695}"/>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71F73E6E-2A42-471C-BFBD-A68557D9B4AC}"/>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D94C15AE-7FAB-4A66-8951-94A89C249A02}"/>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5B3C4BFA-D11D-4D5F-A8FE-DF23EBB9F1A3}"/>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7297ACD8-B8DC-402A-A186-AD4E6EF355A8}"/>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F4067E03-FA7C-4258-AAC6-ADEA4353A0BB}"/>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158C54CA-896A-4142-BF72-39E56CC78AC7}"/>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E727CEE-969D-4A82-91B9-5E1402D161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7160BF4-2EC7-4AE9-B5A2-E0BB2B3313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8170BAC-5AE6-4AD5-9B02-12C1159AAF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33C6814-ADEA-4FDF-A628-E425B2172E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B448380-AEF2-440F-84F4-39E436BFDA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147" name="楕円 146">
          <a:extLst>
            <a:ext uri="{FF2B5EF4-FFF2-40B4-BE49-F238E27FC236}">
              <a16:creationId xmlns:a16="http://schemas.microsoft.com/office/drawing/2014/main" id="{8C926211-051C-4DCD-AD0A-CD5B4FE49D23}"/>
            </a:ext>
          </a:extLst>
        </xdr:cNvPr>
        <xdr:cNvSpPr/>
      </xdr:nvSpPr>
      <xdr:spPr>
        <a:xfrm>
          <a:off x="10426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55897</xdr:rowOff>
    </xdr:from>
    <xdr:ext cx="469744" cy="259045"/>
    <xdr:sp macro="" textlink="">
      <xdr:nvSpPr>
        <xdr:cNvPr id="148" name="【体育館・プール】&#10;一人当たり面積該当値テキスト">
          <a:extLst>
            <a:ext uri="{FF2B5EF4-FFF2-40B4-BE49-F238E27FC236}">
              <a16:creationId xmlns:a16="http://schemas.microsoft.com/office/drawing/2014/main" id="{EAE5F2D6-16C4-4CED-9DFE-2BAC875CA0BD}"/>
            </a:ext>
          </a:extLst>
        </xdr:cNvPr>
        <xdr:cNvSpPr txBox="1"/>
      </xdr:nvSpPr>
      <xdr:spPr>
        <a:xfrm>
          <a:off x="105156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77470</xdr:rowOff>
    </xdr:from>
    <xdr:to>
      <xdr:col>50</xdr:col>
      <xdr:colOff>165100</xdr:colOff>
      <xdr:row>63</xdr:row>
      <xdr:rowOff>7620</xdr:rowOff>
    </xdr:to>
    <xdr:sp macro="" textlink="">
      <xdr:nvSpPr>
        <xdr:cNvPr id="149" name="楕円 148">
          <a:extLst>
            <a:ext uri="{FF2B5EF4-FFF2-40B4-BE49-F238E27FC236}">
              <a16:creationId xmlns:a16="http://schemas.microsoft.com/office/drawing/2014/main" id="{F01D7E9F-2C38-414C-90F4-0E402D6CEE00}"/>
            </a:ext>
          </a:extLst>
        </xdr:cNvPr>
        <xdr:cNvSpPr/>
      </xdr:nvSpPr>
      <xdr:spPr>
        <a:xfrm>
          <a:off x="9588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128270</xdr:rowOff>
    </xdr:from>
    <xdr:to>
      <xdr:col>55</xdr:col>
      <xdr:colOff>0</xdr:colOff>
      <xdr:row>62</xdr:row>
      <xdr:rowOff>128270</xdr:rowOff>
    </xdr:to>
    <xdr:cxnSp macro="">
      <xdr:nvCxnSpPr>
        <xdr:cNvPr id="150" name="直線コネクタ 149">
          <a:extLst>
            <a:ext uri="{FF2B5EF4-FFF2-40B4-BE49-F238E27FC236}">
              <a16:creationId xmlns:a16="http://schemas.microsoft.com/office/drawing/2014/main" id="{2F6C11DD-CC99-4E3D-97E2-D502470ABD38}"/>
            </a:ext>
          </a:extLst>
        </xdr:cNvPr>
        <xdr:cNvCxnSpPr/>
      </xdr:nvCxnSpPr>
      <xdr:spPr>
        <a:xfrm>
          <a:off x="9639300" y="1075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77470</xdr:rowOff>
    </xdr:from>
    <xdr:to>
      <xdr:col>46</xdr:col>
      <xdr:colOff>38100</xdr:colOff>
      <xdr:row>63</xdr:row>
      <xdr:rowOff>7620</xdr:rowOff>
    </xdr:to>
    <xdr:sp macro="" textlink="">
      <xdr:nvSpPr>
        <xdr:cNvPr id="151" name="楕円 150">
          <a:extLst>
            <a:ext uri="{FF2B5EF4-FFF2-40B4-BE49-F238E27FC236}">
              <a16:creationId xmlns:a16="http://schemas.microsoft.com/office/drawing/2014/main" id="{B33642DA-C7FC-4688-88E4-6D81163D08BE}"/>
            </a:ext>
          </a:extLst>
        </xdr:cNvPr>
        <xdr:cNvSpPr/>
      </xdr:nvSpPr>
      <xdr:spPr>
        <a:xfrm>
          <a:off x="8699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128270</xdr:rowOff>
    </xdr:from>
    <xdr:to>
      <xdr:col>50</xdr:col>
      <xdr:colOff>114300</xdr:colOff>
      <xdr:row>62</xdr:row>
      <xdr:rowOff>128270</xdr:rowOff>
    </xdr:to>
    <xdr:cxnSp macro="">
      <xdr:nvCxnSpPr>
        <xdr:cNvPr id="152" name="直線コネクタ 151">
          <a:extLst>
            <a:ext uri="{FF2B5EF4-FFF2-40B4-BE49-F238E27FC236}">
              <a16:creationId xmlns:a16="http://schemas.microsoft.com/office/drawing/2014/main" id="{4A48420D-DDD9-452B-A46A-EE2F03C87E79}"/>
            </a:ext>
          </a:extLst>
        </xdr:cNvPr>
        <xdr:cNvCxnSpPr/>
      </xdr:nvCxnSpPr>
      <xdr:spPr>
        <a:xfrm>
          <a:off x="8750300" y="1075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153" name="楕円 152">
          <a:extLst>
            <a:ext uri="{FF2B5EF4-FFF2-40B4-BE49-F238E27FC236}">
              <a16:creationId xmlns:a16="http://schemas.microsoft.com/office/drawing/2014/main" id="{43C22B0A-08DE-481E-92B3-C819836B1F77}"/>
            </a:ext>
          </a:extLst>
        </xdr:cNvPr>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128270</xdr:rowOff>
    </xdr:from>
    <xdr:to>
      <xdr:col>45</xdr:col>
      <xdr:colOff>177800</xdr:colOff>
      <xdr:row>62</xdr:row>
      <xdr:rowOff>129540</xdr:rowOff>
    </xdr:to>
    <xdr:cxnSp macro="">
      <xdr:nvCxnSpPr>
        <xdr:cNvPr id="154" name="直線コネクタ 153">
          <a:extLst>
            <a:ext uri="{FF2B5EF4-FFF2-40B4-BE49-F238E27FC236}">
              <a16:creationId xmlns:a16="http://schemas.microsoft.com/office/drawing/2014/main" id="{20820DA0-4DFA-41F0-8D9F-BB4A5F514141}"/>
            </a:ext>
          </a:extLst>
        </xdr:cNvPr>
        <xdr:cNvCxnSpPr/>
      </xdr:nvCxnSpPr>
      <xdr:spPr>
        <a:xfrm flipV="1">
          <a:off x="7861300" y="10758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80010</xdr:rowOff>
    </xdr:from>
    <xdr:to>
      <xdr:col>36</xdr:col>
      <xdr:colOff>165100</xdr:colOff>
      <xdr:row>63</xdr:row>
      <xdr:rowOff>10160</xdr:rowOff>
    </xdr:to>
    <xdr:sp macro="" textlink="">
      <xdr:nvSpPr>
        <xdr:cNvPr id="155" name="楕円 154">
          <a:extLst>
            <a:ext uri="{FF2B5EF4-FFF2-40B4-BE49-F238E27FC236}">
              <a16:creationId xmlns:a16="http://schemas.microsoft.com/office/drawing/2014/main" id="{F4FDEAD6-81E2-48AF-AFF7-7A052720CDC2}"/>
            </a:ext>
          </a:extLst>
        </xdr:cNvPr>
        <xdr:cNvSpPr/>
      </xdr:nvSpPr>
      <xdr:spPr>
        <a:xfrm>
          <a:off x="6921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129540</xdr:rowOff>
    </xdr:from>
    <xdr:to>
      <xdr:col>41</xdr:col>
      <xdr:colOff>50800</xdr:colOff>
      <xdr:row>62</xdr:row>
      <xdr:rowOff>130810</xdr:rowOff>
    </xdr:to>
    <xdr:cxnSp macro="">
      <xdr:nvCxnSpPr>
        <xdr:cNvPr id="156" name="直線コネクタ 155">
          <a:extLst>
            <a:ext uri="{FF2B5EF4-FFF2-40B4-BE49-F238E27FC236}">
              <a16:creationId xmlns:a16="http://schemas.microsoft.com/office/drawing/2014/main" id="{3EC60609-B7BF-40C3-A1FA-FDDEC59F11B2}"/>
            </a:ext>
          </a:extLst>
        </xdr:cNvPr>
        <xdr:cNvCxnSpPr/>
      </xdr:nvCxnSpPr>
      <xdr:spPr>
        <a:xfrm flipV="1">
          <a:off x="6972300" y="107594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2960D09E-645B-4D31-8220-D0D5701B5242}"/>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20CF961C-F8AD-4257-A519-912FFEFF0B9E}"/>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22EA7108-1384-48F0-8D86-0213789F66B3}"/>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17535180-D433-47A8-A7B0-3DBE4870B4A3}"/>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170197</xdr:rowOff>
    </xdr:from>
    <xdr:ext cx="469744" cy="259045"/>
    <xdr:sp macro="" textlink="">
      <xdr:nvSpPr>
        <xdr:cNvPr id="161" name="n_1mainValue【体育館・プール】&#10;一人当たり面積">
          <a:extLst>
            <a:ext uri="{FF2B5EF4-FFF2-40B4-BE49-F238E27FC236}">
              <a16:creationId xmlns:a16="http://schemas.microsoft.com/office/drawing/2014/main" id="{DBBE84EE-DC1A-4AF2-BB04-2C1C4C669370}"/>
            </a:ext>
          </a:extLst>
        </xdr:cNvPr>
        <xdr:cNvSpPr txBox="1"/>
      </xdr:nvSpPr>
      <xdr:spPr>
        <a:xfrm>
          <a:off x="9391727"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170197</xdr:rowOff>
    </xdr:from>
    <xdr:ext cx="469744" cy="259045"/>
    <xdr:sp macro="" textlink="">
      <xdr:nvSpPr>
        <xdr:cNvPr id="162" name="n_2mainValue【体育館・プール】&#10;一人当たり面積">
          <a:extLst>
            <a:ext uri="{FF2B5EF4-FFF2-40B4-BE49-F238E27FC236}">
              <a16:creationId xmlns:a16="http://schemas.microsoft.com/office/drawing/2014/main" id="{9A46D9AF-D89F-4AC7-8C03-E8BB456D01B2}"/>
            </a:ext>
          </a:extLst>
        </xdr:cNvPr>
        <xdr:cNvSpPr txBox="1"/>
      </xdr:nvSpPr>
      <xdr:spPr>
        <a:xfrm>
          <a:off x="8515427"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163" name="n_3mainValue【体育館・プール】&#10;一人当たり面積">
          <a:extLst>
            <a:ext uri="{FF2B5EF4-FFF2-40B4-BE49-F238E27FC236}">
              <a16:creationId xmlns:a16="http://schemas.microsoft.com/office/drawing/2014/main" id="{3136A462-1062-4916-9C75-22A88B00E990}"/>
            </a:ext>
          </a:extLst>
        </xdr:cNvPr>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164" name="n_4mainValue【体育館・プール】&#10;一人当たり面積">
          <a:extLst>
            <a:ext uri="{FF2B5EF4-FFF2-40B4-BE49-F238E27FC236}">
              <a16:creationId xmlns:a16="http://schemas.microsoft.com/office/drawing/2014/main" id="{8348EF2A-D362-4EDE-8779-C44698C47DDD}"/>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3558695-C5FB-4B42-B819-7D114E0EF4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5C418D8-B28B-4572-889D-773385C97D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89A84B2-3973-4517-B206-298179DD42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A5C95F0C-9555-435F-AC6D-8FA62CBF1B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1B95665-028D-4EFA-9E30-F485A4EA91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D4609ED4-A75F-42FF-AE79-E57FD66BE2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33E2E73E-D1DF-46BB-A4D0-70C512BCF4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A61F178-2DBE-48BD-8D18-02169A2F1B1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805EB17A-5818-4204-A51B-C901806791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93A6C6A0-A21D-4F5F-8750-B86D91436D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CEE29D75-7153-4C90-80FC-A1F2440FCB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43279C34-B9E9-4A67-985F-038D0C7BC4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71A9E2A3-5E4F-4E15-905F-2EA8321EE6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3E56EC11-DC06-47E7-8777-B4C15EE403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E4E20DD3-B293-4067-B2F6-634EE43DBD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FBD8F799-129F-4AB4-8C55-F395FE96606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533E050C-CD80-47B8-9B4E-29FD2BC2B6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225865B6-E187-4846-9FE9-8C7CF49FC9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91D1841E-79CC-4E4F-B666-404BD0AC5C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280446D2-F8F4-40D2-8720-FC1031245D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88B8BDCC-D679-49CB-B680-5ED427D08C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26F0857D-E853-4A1E-96A1-21B8B3B51E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C3C3CFD-9DAE-4F7D-BFB1-AE118DD9A5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10FED78A-3B7A-435E-AE61-E9F0EBF8A3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4A40D6A5-3470-4AE8-9C05-C825E2D583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5B0776DD-E494-4B73-8A70-38F1C89DCE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5FFA4065-6715-4774-AF30-8C092D8651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74D05B79-AD53-457F-9C7B-3307599F08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D3B2DA8A-CEF8-4FA1-B0B4-5CA893F2D2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1FD79F27-2E95-4126-85E6-293BAF1975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B146606B-BE3F-4E0A-B2C6-AD28C4CA08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D04D8025-B54F-4FB4-96FB-590BB5A41C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D7EBC1F3-326C-497C-883A-24DADB2B8D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9744F3F2-637C-49A7-B687-C469612FF2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93106079-5EF4-4828-8BCE-9F52C1DA09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DCB06617-C731-45C4-952D-95235199AE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F481555C-59A1-44C1-A5A1-1903DD9491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525DF72A-7414-4F09-9660-E45C8E8411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AD57909C-65DE-425C-B06A-20C310D110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EE183316-DA53-4B3A-BA54-1F367E1B20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73821BCE-9CA3-4F23-8CFF-1007307CF3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AB24FB27-D06D-4305-B553-0B8A00BB6C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23C4029C-8B3E-470C-A1F3-91C5568D2D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9986A633-91BB-4E2B-9C85-AFB0FD709E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E9353ABB-2B47-4F08-B1E1-B8C71353AD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FB8EB741-F7B2-449E-AFC8-63D44F76798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4BB09151-8EDC-406C-9EA0-7564D5B01F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36C6FCE7-CF16-4B1B-973D-139D6C209F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A8E2CB-D342-4330-8575-B74B8DFED0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F8EE56F8-B6F9-43ED-892F-188ED3F4DC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5585585C-EF16-4692-964D-6AD95334AA8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C07026A-D517-49EB-B617-5023F0B481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42DC9179-1DB0-4E68-A8C9-443FE50710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8D563FC7-D523-4C38-BB14-44369B3D63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2D19D8CF-97D5-43D3-943F-C05A9DDE5B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1382A94A-7194-4B77-87D5-4C31AA36AD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C5617269-2EF5-464A-BE2C-7341B2AB59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8752892D-F7DC-49E1-830A-24E42FEF520C}"/>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DC3A2056-DBAE-4894-9B8A-686E289F89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9B73EDFE-28B3-4C60-9FB9-96274631C5A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225" name="【一般廃棄物処理施設】&#10;有形固定資産減価償却率最大値テキスト">
          <a:extLst>
            <a:ext uri="{FF2B5EF4-FFF2-40B4-BE49-F238E27FC236}">
              <a16:creationId xmlns:a16="http://schemas.microsoft.com/office/drawing/2014/main" id="{B4FC7F03-0D42-44D3-8785-F7EBF35F598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226" name="直線コネクタ 225">
          <a:extLst>
            <a:ext uri="{FF2B5EF4-FFF2-40B4-BE49-F238E27FC236}">
              <a16:creationId xmlns:a16="http://schemas.microsoft.com/office/drawing/2014/main" id="{2647E9D1-504B-41AC-BEE9-1BFAC7641CAE}"/>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99FBC589-F1F0-4D9B-A728-13A3077F60E3}"/>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228" name="フローチャート: 判断 227">
          <a:extLst>
            <a:ext uri="{FF2B5EF4-FFF2-40B4-BE49-F238E27FC236}">
              <a16:creationId xmlns:a16="http://schemas.microsoft.com/office/drawing/2014/main" id="{05C97AAE-DF76-45C6-BAB4-79BF159FEF95}"/>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229" name="フローチャート: 判断 228">
          <a:extLst>
            <a:ext uri="{FF2B5EF4-FFF2-40B4-BE49-F238E27FC236}">
              <a16:creationId xmlns:a16="http://schemas.microsoft.com/office/drawing/2014/main" id="{A0A9D3F3-D710-4CB8-BEAE-5FDDE9DA6CC2}"/>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230" name="フローチャート: 判断 229">
          <a:extLst>
            <a:ext uri="{FF2B5EF4-FFF2-40B4-BE49-F238E27FC236}">
              <a16:creationId xmlns:a16="http://schemas.microsoft.com/office/drawing/2014/main" id="{37577547-D914-4A8A-957B-A6B0615B0085}"/>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231" name="フローチャート: 判断 230">
          <a:extLst>
            <a:ext uri="{FF2B5EF4-FFF2-40B4-BE49-F238E27FC236}">
              <a16:creationId xmlns:a16="http://schemas.microsoft.com/office/drawing/2014/main" id="{13202B40-EE93-4875-AB39-4B172023E29D}"/>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232" name="フローチャート: 判断 231">
          <a:extLst>
            <a:ext uri="{FF2B5EF4-FFF2-40B4-BE49-F238E27FC236}">
              <a16:creationId xmlns:a16="http://schemas.microsoft.com/office/drawing/2014/main" id="{E33BF06F-AE69-419E-8245-BC0C93C4BFA6}"/>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DE4E44C-9F0A-4CDF-A079-A06565089E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7D11715-BAE4-4B55-9D8A-900D75C73E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8D2514BC-946F-467C-B72F-16883BD8AB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B6E15FB5-0691-45A2-A3DE-754C3CBEF4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7DD7DD48-3A6D-4F66-BF6E-0966831B82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238" name="楕円 237">
          <a:extLst>
            <a:ext uri="{FF2B5EF4-FFF2-40B4-BE49-F238E27FC236}">
              <a16:creationId xmlns:a16="http://schemas.microsoft.com/office/drawing/2014/main" id="{BBC34517-7F78-4BA7-B889-B6495B12CE75}"/>
            </a:ext>
          </a:extLst>
        </xdr:cNvPr>
        <xdr:cNvSpPr/>
      </xdr:nvSpPr>
      <xdr:spPr>
        <a:xfrm>
          <a:off x="16268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EC00698C-D035-4A38-9ECF-E913ABE4BF37}"/>
            </a:ext>
          </a:extLst>
        </xdr:cNvPr>
        <xdr:cNvSpPr txBox="1"/>
      </xdr:nvSpPr>
      <xdr:spPr>
        <a:xfrm>
          <a:off x="16357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169091</xdr:rowOff>
    </xdr:from>
    <xdr:to>
      <xdr:col>81</xdr:col>
      <xdr:colOff>101600</xdr:colOff>
      <xdr:row>41</xdr:row>
      <xdr:rowOff>99241</xdr:rowOff>
    </xdr:to>
    <xdr:sp macro="" textlink="">
      <xdr:nvSpPr>
        <xdr:cNvPr id="240" name="楕円 239">
          <a:extLst>
            <a:ext uri="{FF2B5EF4-FFF2-40B4-BE49-F238E27FC236}">
              <a16:creationId xmlns:a16="http://schemas.microsoft.com/office/drawing/2014/main" id="{06722D62-0B48-4FFF-94CB-F5947CBB7FA4}"/>
            </a:ext>
          </a:extLst>
        </xdr:cNvPr>
        <xdr:cNvSpPr/>
      </xdr:nvSpPr>
      <xdr:spPr>
        <a:xfrm>
          <a:off x="15430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41</xdr:row>
      <xdr:rowOff>74567</xdr:rowOff>
    </xdr:to>
    <xdr:cxnSp macro="">
      <xdr:nvCxnSpPr>
        <xdr:cNvPr id="241" name="直線コネクタ 240">
          <a:extLst>
            <a:ext uri="{FF2B5EF4-FFF2-40B4-BE49-F238E27FC236}">
              <a16:creationId xmlns:a16="http://schemas.microsoft.com/office/drawing/2014/main" id="{9AAD3C12-9C80-42C6-BBE8-01C74CE82071}"/>
            </a:ext>
          </a:extLst>
        </xdr:cNvPr>
        <xdr:cNvCxnSpPr/>
      </xdr:nvCxnSpPr>
      <xdr:spPr>
        <a:xfrm>
          <a:off x="15481300" y="70778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141333</xdr:rowOff>
    </xdr:from>
    <xdr:to>
      <xdr:col>76</xdr:col>
      <xdr:colOff>165100</xdr:colOff>
      <xdr:row>41</xdr:row>
      <xdr:rowOff>71483</xdr:rowOff>
    </xdr:to>
    <xdr:sp macro="" textlink="">
      <xdr:nvSpPr>
        <xdr:cNvPr id="242" name="楕円 241">
          <a:extLst>
            <a:ext uri="{FF2B5EF4-FFF2-40B4-BE49-F238E27FC236}">
              <a16:creationId xmlns:a16="http://schemas.microsoft.com/office/drawing/2014/main" id="{5485D993-C88F-4E8A-8CE1-BA3AADC3083B}"/>
            </a:ext>
          </a:extLst>
        </xdr:cNvPr>
        <xdr:cNvSpPr/>
      </xdr:nvSpPr>
      <xdr:spPr>
        <a:xfrm>
          <a:off x="14541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20683</xdr:rowOff>
    </xdr:from>
    <xdr:to>
      <xdr:col>81</xdr:col>
      <xdr:colOff>50800</xdr:colOff>
      <xdr:row>41</xdr:row>
      <xdr:rowOff>48441</xdr:rowOff>
    </xdr:to>
    <xdr:cxnSp macro="">
      <xdr:nvCxnSpPr>
        <xdr:cNvPr id="243" name="直線コネクタ 242">
          <a:extLst>
            <a:ext uri="{FF2B5EF4-FFF2-40B4-BE49-F238E27FC236}">
              <a16:creationId xmlns:a16="http://schemas.microsoft.com/office/drawing/2014/main" id="{A6F5E3F0-E7ED-4D93-9016-6F8D9875DFDA}"/>
            </a:ext>
          </a:extLst>
        </xdr:cNvPr>
        <xdr:cNvCxnSpPr/>
      </xdr:nvCxnSpPr>
      <xdr:spPr>
        <a:xfrm>
          <a:off x="14592300" y="70501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244" name="楕円 243">
          <a:extLst>
            <a:ext uri="{FF2B5EF4-FFF2-40B4-BE49-F238E27FC236}">
              <a16:creationId xmlns:a16="http://schemas.microsoft.com/office/drawing/2014/main" id="{A864EA93-0C94-47F2-9999-E3799B411C59}"/>
            </a:ext>
          </a:extLst>
        </xdr:cNvPr>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20683</xdr:rowOff>
    </xdr:to>
    <xdr:cxnSp macro="">
      <xdr:nvCxnSpPr>
        <xdr:cNvPr id="245" name="直線コネクタ 244">
          <a:extLst>
            <a:ext uri="{FF2B5EF4-FFF2-40B4-BE49-F238E27FC236}">
              <a16:creationId xmlns:a16="http://schemas.microsoft.com/office/drawing/2014/main" id="{F676136C-BC88-456C-91A8-1A08E9E664E3}"/>
            </a:ext>
          </a:extLst>
        </xdr:cNvPr>
        <xdr:cNvCxnSpPr/>
      </xdr:nvCxnSpPr>
      <xdr:spPr>
        <a:xfrm>
          <a:off x="13703300" y="70223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246" name="楕円 245">
          <a:extLst>
            <a:ext uri="{FF2B5EF4-FFF2-40B4-BE49-F238E27FC236}">
              <a16:creationId xmlns:a16="http://schemas.microsoft.com/office/drawing/2014/main" id="{D683384D-B995-47D3-82B1-2473AE618A21}"/>
            </a:ext>
          </a:extLst>
        </xdr:cNvPr>
        <xdr:cNvSpPr/>
      </xdr:nvSpPr>
      <xdr:spPr>
        <a:xfrm>
          <a:off x="12763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136616</xdr:rowOff>
    </xdr:from>
    <xdr:to>
      <xdr:col>71</xdr:col>
      <xdr:colOff>177800</xdr:colOff>
      <xdr:row>40</xdr:row>
      <xdr:rowOff>164374</xdr:rowOff>
    </xdr:to>
    <xdr:cxnSp macro="">
      <xdr:nvCxnSpPr>
        <xdr:cNvPr id="247" name="直線コネクタ 246">
          <a:extLst>
            <a:ext uri="{FF2B5EF4-FFF2-40B4-BE49-F238E27FC236}">
              <a16:creationId xmlns:a16="http://schemas.microsoft.com/office/drawing/2014/main" id="{A4E75CAA-79F2-4A3D-8394-0B9FE722393F}"/>
            </a:ext>
          </a:extLst>
        </xdr:cNvPr>
        <xdr:cNvCxnSpPr/>
      </xdr:nvCxnSpPr>
      <xdr:spPr>
        <a:xfrm>
          <a:off x="12814300" y="699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F3AFC2A2-8032-4B4A-A1A2-28F693E42CB5}"/>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A7F71F63-1BB2-4A7F-9CD3-35EEEB429519}"/>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460ED044-6956-42F5-A959-C24D91BE2400}"/>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2A5DC384-7639-41BB-ACFE-DAB080DD1313}"/>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90368</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835A72C8-0138-48BD-ADE0-CA9E56E3E2FF}"/>
            </a:ext>
          </a:extLst>
        </xdr:cNvPr>
        <xdr:cNvSpPr txBox="1"/>
      </xdr:nvSpPr>
      <xdr:spPr>
        <a:xfrm>
          <a:off x="15266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62610</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37116B00-7F35-47B7-8E60-16DDFC2E5736}"/>
            </a:ext>
          </a:extLst>
        </xdr:cNvPr>
        <xdr:cNvSpPr txBox="1"/>
      </xdr:nvSpPr>
      <xdr:spPr>
        <a:xfrm>
          <a:off x="14389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43ECA83B-B2B3-4052-9B18-519A6711AF8F}"/>
            </a:ext>
          </a:extLst>
        </xdr:cNvPr>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B062031F-FD28-4AC9-8E74-54CB2DA2144B}"/>
            </a:ext>
          </a:extLst>
        </xdr:cNvPr>
        <xdr:cNvSpPr txBox="1"/>
      </xdr:nvSpPr>
      <xdr:spPr>
        <a:xfrm>
          <a:off x="12611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C06E53C5-E145-459B-B49C-2149C42DDF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A546B4C5-6BDD-4ED0-B134-856128ACFF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8EE60FD3-8FE7-4690-88F6-35D9549599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3C8C6A10-D4AB-430E-B874-54C2313150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7D9AAF83-7731-4174-930A-E50B79883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53BCA8E5-9550-4296-9EB7-0C20F9ECF3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89E43977-95C7-49C7-9350-FB7A076832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D7E2C513-8513-4DCE-AA23-22735E6B68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0B027B27-4D1C-4801-B9BE-8C00BE7523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781D54CB-04C6-4DDB-B69A-F929B03E19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89ECFE68-51D2-4012-BEE8-25F773DA5C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96C79E2C-F5FB-47A4-B1D4-511C7EEECEA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8237A1B2-53CF-4F6E-A3AC-CDB0963664F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9" name="テキスト ボックス 268">
          <a:extLst>
            <a:ext uri="{FF2B5EF4-FFF2-40B4-BE49-F238E27FC236}">
              <a16:creationId xmlns:a16="http://schemas.microsoft.com/office/drawing/2014/main" id="{2B8A2FAE-FED0-49AB-BB92-F512FDB14F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BF091216-0A0F-47AA-BE84-8D0DCD7D04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1" name="テキスト ボックス 270">
          <a:extLst>
            <a:ext uri="{FF2B5EF4-FFF2-40B4-BE49-F238E27FC236}">
              <a16:creationId xmlns:a16="http://schemas.microsoft.com/office/drawing/2014/main" id="{C3840494-91D9-41EB-81FA-124DCB75453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14E53CA9-29AA-4BAE-AEE9-F6BB380800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3" name="テキスト ボックス 272">
          <a:extLst>
            <a:ext uri="{FF2B5EF4-FFF2-40B4-BE49-F238E27FC236}">
              <a16:creationId xmlns:a16="http://schemas.microsoft.com/office/drawing/2014/main" id="{A68C5AEA-0D72-40E2-A5FD-7A5596B401F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65BCE045-1E20-48D1-8F0F-260C600AE3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5" name="テキスト ボックス 274">
          <a:extLst>
            <a:ext uri="{FF2B5EF4-FFF2-40B4-BE49-F238E27FC236}">
              <a16:creationId xmlns:a16="http://schemas.microsoft.com/office/drawing/2014/main" id="{F12BBBFA-EF51-4689-9F75-38D4F12ACF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A9D3EEB4-BB96-4F6D-B035-768BE64148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277" name="直線コネクタ 276">
          <a:extLst>
            <a:ext uri="{FF2B5EF4-FFF2-40B4-BE49-F238E27FC236}">
              <a16:creationId xmlns:a16="http://schemas.microsoft.com/office/drawing/2014/main" id="{4EAF8026-817A-41AC-8658-9970D690F55B}"/>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9BF374CB-CD61-4070-9478-8ACEBD5444D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279" name="直線コネクタ 278">
          <a:extLst>
            <a:ext uri="{FF2B5EF4-FFF2-40B4-BE49-F238E27FC236}">
              <a16:creationId xmlns:a16="http://schemas.microsoft.com/office/drawing/2014/main" id="{28CB421A-D479-49A2-9737-B161BA5A952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280" name="【一般廃棄物処理施設】&#10;一人当たり有形固定資産（償却資産）額最大値テキスト">
          <a:extLst>
            <a:ext uri="{FF2B5EF4-FFF2-40B4-BE49-F238E27FC236}">
              <a16:creationId xmlns:a16="http://schemas.microsoft.com/office/drawing/2014/main" id="{866E0D5B-1B69-4F16-81D4-DD805688D585}"/>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281" name="直線コネクタ 280">
          <a:extLst>
            <a:ext uri="{FF2B5EF4-FFF2-40B4-BE49-F238E27FC236}">
              <a16:creationId xmlns:a16="http://schemas.microsoft.com/office/drawing/2014/main" id="{CAE1A234-D5AD-48CB-88B1-E0F47EE1DEA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F8925E90-26A9-4C76-8064-28F3683AA92B}"/>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283" name="フローチャート: 判断 282">
          <a:extLst>
            <a:ext uri="{FF2B5EF4-FFF2-40B4-BE49-F238E27FC236}">
              <a16:creationId xmlns:a16="http://schemas.microsoft.com/office/drawing/2014/main" id="{8811E1F6-EABF-46A8-87B8-20720B875267}"/>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284" name="フローチャート: 判断 283">
          <a:extLst>
            <a:ext uri="{FF2B5EF4-FFF2-40B4-BE49-F238E27FC236}">
              <a16:creationId xmlns:a16="http://schemas.microsoft.com/office/drawing/2014/main" id="{E6274A0B-2E71-4105-A787-89ACE70FD069}"/>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285" name="フローチャート: 判断 284">
          <a:extLst>
            <a:ext uri="{FF2B5EF4-FFF2-40B4-BE49-F238E27FC236}">
              <a16:creationId xmlns:a16="http://schemas.microsoft.com/office/drawing/2014/main" id="{51EE315A-DBBB-49FA-AFFD-47F63C2F0A83}"/>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286" name="フローチャート: 判断 285">
          <a:extLst>
            <a:ext uri="{FF2B5EF4-FFF2-40B4-BE49-F238E27FC236}">
              <a16:creationId xmlns:a16="http://schemas.microsoft.com/office/drawing/2014/main" id="{F7B6B5BB-AAFE-423F-BC81-1B63CF39F115}"/>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287" name="フローチャート: 判断 286">
          <a:extLst>
            <a:ext uri="{FF2B5EF4-FFF2-40B4-BE49-F238E27FC236}">
              <a16:creationId xmlns:a16="http://schemas.microsoft.com/office/drawing/2014/main" id="{802937B1-83D0-4B1F-BB0B-C2812D0F7E7A}"/>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C896F65A-C5D5-471A-8E50-964B43A8F0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1903952A-545A-4B37-B689-5F18F97A7B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C9F3F187-3B59-43DA-95A3-8154ADF50E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7C8AA6E4-9CAD-4F6D-BB48-5F74AAD0D1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D8DC220A-2464-4B91-A87E-2049606705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94380</xdr:rowOff>
    </xdr:from>
    <xdr:to>
      <xdr:col>116</xdr:col>
      <xdr:colOff>114300</xdr:colOff>
      <xdr:row>40</xdr:row>
      <xdr:rowOff>24530</xdr:rowOff>
    </xdr:to>
    <xdr:sp macro="" textlink="">
      <xdr:nvSpPr>
        <xdr:cNvPr id="293" name="楕円 292">
          <a:extLst>
            <a:ext uri="{FF2B5EF4-FFF2-40B4-BE49-F238E27FC236}">
              <a16:creationId xmlns:a16="http://schemas.microsoft.com/office/drawing/2014/main" id="{3E40169A-9D66-42E7-AFB5-9DB29A37197B}"/>
            </a:ext>
          </a:extLst>
        </xdr:cNvPr>
        <xdr:cNvSpPr/>
      </xdr:nvSpPr>
      <xdr:spPr>
        <a:xfrm>
          <a:off x="22110700" y="6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72807</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36D36A70-DB34-4F8D-AFF3-95D17EE0B016}"/>
            </a:ext>
          </a:extLst>
        </xdr:cNvPr>
        <xdr:cNvSpPr txBox="1"/>
      </xdr:nvSpPr>
      <xdr:spPr>
        <a:xfrm>
          <a:off x="22199600" y="67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100934</xdr:rowOff>
    </xdr:from>
    <xdr:to>
      <xdr:col>112</xdr:col>
      <xdr:colOff>38100</xdr:colOff>
      <xdr:row>40</xdr:row>
      <xdr:rowOff>31084</xdr:rowOff>
    </xdr:to>
    <xdr:sp macro="" textlink="">
      <xdr:nvSpPr>
        <xdr:cNvPr id="295" name="楕円 294">
          <a:extLst>
            <a:ext uri="{FF2B5EF4-FFF2-40B4-BE49-F238E27FC236}">
              <a16:creationId xmlns:a16="http://schemas.microsoft.com/office/drawing/2014/main" id="{B8063AEF-46F7-45B0-B791-1507BC37EFC7}"/>
            </a:ext>
          </a:extLst>
        </xdr:cNvPr>
        <xdr:cNvSpPr/>
      </xdr:nvSpPr>
      <xdr:spPr>
        <a:xfrm>
          <a:off x="21272500" y="6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145180</xdr:rowOff>
    </xdr:from>
    <xdr:to>
      <xdr:col>116</xdr:col>
      <xdr:colOff>63500</xdr:colOff>
      <xdr:row>39</xdr:row>
      <xdr:rowOff>151734</xdr:rowOff>
    </xdr:to>
    <xdr:cxnSp macro="">
      <xdr:nvCxnSpPr>
        <xdr:cNvPr id="296" name="直線コネクタ 295">
          <a:extLst>
            <a:ext uri="{FF2B5EF4-FFF2-40B4-BE49-F238E27FC236}">
              <a16:creationId xmlns:a16="http://schemas.microsoft.com/office/drawing/2014/main" id="{9FFCAAA6-B1D4-4CE2-8DD7-E8A3FABA177F}"/>
            </a:ext>
          </a:extLst>
        </xdr:cNvPr>
        <xdr:cNvCxnSpPr/>
      </xdr:nvCxnSpPr>
      <xdr:spPr>
        <a:xfrm flipV="1">
          <a:off x="21323300" y="6831730"/>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114369</xdr:rowOff>
    </xdr:from>
    <xdr:to>
      <xdr:col>107</xdr:col>
      <xdr:colOff>101600</xdr:colOff>
      <xdr:row>40</xdr:row>
      <xdr:rowOff>44519</xdr:rowOff>
    </xdr:to>
    <xdr:sp macro="" textlink="">
      <xdr:nvSpPr>
        <xdr:cNvPr id="297" name="楕円 296">
          <a:extLst>
            <a:ext uri="{FF2B5EF4-FFF2-40B4-BE49-F238E27FC236}">
              <a16:creationId xmlns:a16="http://schemas.microsoft.com/office/drawing/2014/main" id="{CDF475C1-0F8B-47B0-B8A4-457991895283}"/>
            </a:ext>
          </a:extLst>
        </xdr:cNvPr>
        <xdr:cNvSpPr/>
      </xdr:nvSpPr>
      <xdr:spPr>
        <a:xfrm>
          <a:off x="20383500" y="6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151734</xdr:rowOff>
    </xdr:from>
    <xdr:to>
      <xdr:col>111</xdr:col>
      <xdr:colOff>177800</xdr:colOff>
      <xdr:row>39</xdr:row>
      <xdr:rowOff>165169</xdr:rowOff>
    </xdr:to>
    <xdr:cxnSp macro="">
      <xdr:nvCxnSpPr>
        <xdr:cNvPr id="298" name="直線コネクタ 297">
          <a:extLst>
            <a:ext uri="{FF2B5EF4-FFF2-40B4-BE49-F238E27FC236}">
              <a16:creationId xmlns:a16="http://schemas.microsoft.com/office/drawing/2014/main" id="{38FF0F4C-83AA-4A2F-8439-8A0230A600EC}"/>
            </a:ext>
          </a:extLst>
        </xdr:cNvPr>
        <xdr:cNvCxnSpPr/>
      </xdr:nvCxnSpPr>
      <xdr:spPr>
        <a:xfrm flipV="1">
          <a:off x="20434300" y="6838284"/>
          <a:ext cx="8890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118982</xdr:rowOff>
    </xdr:from>
    <xdr:to>
      <xdr:col>102</xdr:col>
      <xdr:colOff>165100</xdr:colOff>
      <xdr:row>40</xdr:row>
      <xdr:rowOff>49132</xdr:rowOff>
    </xdr:to>
    <xdr:sp macro="" textlink="">
      <xdr:nvSpPr>
        <xdr:cNvPr id="299" name="楕円 298">
          <a:extLst>
            <a:ext uri="{FF2B5EF4-FFF2-40B4-BE49-F238E27FC236}">
              <a16:creationId xmlns:a16="http://schemas.microsoft.com/office/drawing/2014/main" id="{3F59E4F1-105B-460D-B02F-486AC80A7D77}"/>
            </a:ext>
          </a:extLst>
        </xdr:cNvPr>
        <xdr:cNvSpPr/>
      </xdr:nvSpPr>
      <xdr:spPr>
        <a:xfrm>
          <a:off x="19494500" y="68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165169</xdr:rowOff>
    </xdr:from>
    <xdr:to>
      <xdr:col>107</xdr:col>
      <xdr:colOff>50800</xdr:colOff>
      <xdr:row>39</xdr:row>
      <xdr:rowOff>169782</xdr:rowOff>
    </xdr:to>
    <xdr:cxnSp macro="">
      <xdr:nvCxnSpPr>
        <xdr:cNvPr id="300" name="直線コネクタ 299">
          <a:extLst>
            <a:ext uri="{FF2B5EF4-FFF2-40B4-BE49-F238E27FC236}">
              <a16:creationId xmlns:a16="http://schemas.microsoft.com/office/drawing/2014/main" id="{B4FE4DAC-5F56-4727-82E4-19FB042FA122}"/>
            </a:ext>
          </a:extLst>
        </xdr:cNvPr>
        <xdr:cNvCxnSpPr/>
      </xdr:nvCxnSpPr>
      <xdr:spPr>
        <a:xfrm flipV="1">
          <a:off x="19545300" y="6851719"/>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119938</xdr:rowOff>
    </xdr:from>
    <xdr:to>
      <xdr:col>98</xdr:col>
      <xdr:colOff>38100</xdr:colOff>
      <xdr:row>40</xdr:row>
      <xdr:rowOff>50088</xdr:rowOff>
    </xdr:to>
    <xdr:sp macro="" textlink="">
      <xdr:nvSpPr>
        <xdr:cNvPr id="301" name="楕円 300">
          <a:extLst>
            <a:ext uri="{FF2B5EF4-FFF2-40B4-BE49-F238E27FC236}">
              <a16:creationId xmlns:a16="http://schemas.microsoft.com/office/drawing/2014/main" id="{7A137C35-3365-482B-A1A0-E7FCFA7C3918}"/>
            </a:ext>
          </a:extLst>
        </xdr:cNvPr>
        <xdr:cNvSpPr/>
      </xdr:nvSpPr>
      <xdr:spPr>
        <a:xfrm>
          <a:off x="18605500" y="6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169782</xdr:rowOff>
    </xdr:from>
    <xdr:to>
      <xdr:col>102</xdr:col>
      <xdr:colOff>114300</xdr:colOff>
      <xdr:row>39</xdr:row>
      <xdr:rowOff>170738</xdr:rowOff>
    </xdr:to>
    <xdr:cxnSp macro="">
      <xdr:nvCxnSpPr>
        <xdr:cNvPr id="302" name="直線コネクタ 301">
          <a:extLst>
            <a:ext uri="{FF2B5EF4-FFF2-40B4-BE49-F238E27FC236}">
              <a16:creationId xmlns:a16="http://schemas.microsoft.com/office/drawing/2014/main" id="{3B25F10E-9018-4C2C-B26D-B5A20F1F3716}"/>
            </a:ext>
          </a:extLst>
        </xdr:cNvPr>
        <xdr:cNvCxnSpPr/>
      </xdr:nvCxnSpPr>
      <xdr:spPr>
        <a:xfrm flipV="1">
          <a:off x="18656300" y="6856332"/>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122E642C-71E8-4C70-85A6-665AD459FF9B}"/>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A5A366BA-68C7-4832-AF6A-F3C6314747C4}"/>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A60BE9BC-FBDD-4755-8632-A49CEB7799D7}"/>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97066B6B-48E7-44A6-BDF2-EDAA8D88DDAA}"/>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22211</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39A48727-B743-4108-9041-D39705330DA4}"/>
            </a:ext>
          </a:extLst>
        </xdr:cNvPr>
        <xdr:cNvSpPr txBox="1"/>
      </xdr:nvSpPr>
      <xdr:spPr>
        <a:xfrm>
          <a:off x="21011095" y="68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35646</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73A7A1BB-D3B8-417D-996E-E9D33C071F06}"/>
            </a:ext>
          </a:extLst>
        </xdr:cNvPr>
        <xdr:cNvSpPr txBox="1"/>
      </xdr:nvSpPr>
      <xdr:spPr>
        <a:xfrm>
          <a:off x="20134795" y="689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40259</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2D9316F7-D377-4A61-9D41-676C7846E284}"/>
            </a:ext>
          </a:extLst>
        </xdr:cNvPr>
        <xdr:cNvSpPr txBox="1"/>
      </xdr:nvSpPr>
      <xdr:spPr>
        <a:xfrm>
          <a:off x="19245795" y="689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41215</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065C3F76-E75D-41CD-A8F6-90D6065D814A}"/>
            </a:ext>
          </a:extLst>
        </xdr:cNvPr>
        <xdr:cNvSpPr txBox="1"/>
      </xdr:nvSpPr>
      <xdr:spPr>
        <a:xfrm>
          <a:off x="18356795" y="689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706927FB-3150-4E09-814A-E0303D7A69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89DAE415-FEB1-4842-94CA-BA0443834F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58FD2FD0-8A8D-4196-AD03-73F72CEA8D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70FD9668-B182-4C58-B00A-C3B6CB9914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3F9AEBA4-741E-4911-BAC8-83A935C997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D6E7C16F-3628-4952-B8E1-F10956320D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EB2AB009-EC76-48E6-8981-8B0FE1CAEE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1FC32071-FC01-408C-B9E2-9324073EAF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C40B1320-BBAF-4F99-A137-C5FC7BB644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D6CA1F2E-51FC-4D11-B15D-02F6DDB43E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1696D00D-76EE-4309-86DD-331C05F78E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74B33779-2CB1-4D71-8CD1-5FAF357B9A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378B1E52-D7B3-4B55-AE2B-4A58DA2262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9B53006B-0D22-429F-B001-6D2F615729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6BEBEB42-7D15-46AE-A36A-1D41932881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C2637986-70EB-4EC7-A5BA-7BFD403867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13124ED2-DE81-4936-94FC-939CA5F3F0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F396874D-494A-4B5C-8669-8B02E98D2A1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11247A99-3A59-42C2-A4B1-4A799955DA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22EBE77B-A0A5-495A-8D6D-8AFC6538AE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B860503D-D7CE-4314-9420-C1B7AAB8B63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B3CA423A-DA4A-4911-8BD8-127293BDF5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90701703-969E-4737-AB74-0530C3177EC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7CC3DB42-7E78-44D5-9032-46960EF193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1AD3CA3A-3F1D-471C-BBB3-ED36228AE5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8ACCCBF7-B409-4B2B-B605-23B1A75516CF}"/>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40B711D9-46CC-49EE-BCCF-D151161641A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FA272AA4-85FE-4FF2-8401-55C5B3B9518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339" name="【保健センター・保健所】&#10;有形固定資産減価償却率最大値テキスト">
          <a:extLst>
            <a:ext uri="{FF2B5EF4-FFF2-40B4-BE49-F238E27FC236}">
              <a16:creationId xmlns:a16="http://schemas.microsoft.com/office/drawing/2014/main" id="{EC3E5CD2-1A54-450E-8315-DD7F867CF86E}"/>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340" name="直線コネクタ 339">
          <a:extLst>
            <a:ext uri="{FF2B5EF4-FFF2-40B4-BE49-F238E27FC236}">
              <a16:creationId xmlns:a16="http://schemas.microsoft.com/office/drawing/2014/main" id="{70D098DD-20C7-4618-9F4E-CF040C02070F}"/>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798DF8EE-F695-44E6-8C6A-15C794D3E502}"/>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342" name="フローチャート: 判断 341">
          <a:extLst>
            <a:ext uri="{FF2B5EF4-FFF2-40B4-BE49-F238E27FC236}">
              <a16:creationId xmlns:a16="http://schemas.microsoft.com/office/drawing/2014/main" id="{4DE2AB1F-2A2A-44FE-B558-E89D6AF3D888}"/>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343" name="フローチャート: 判断 342">
          <a:extLst>
            <a:ext uri="{FF2B5EF4-FFF2-40B4-BE49-F238E27FC236}">
              <a16:creationId xmlns:a16="http://schemas.microsoft.com/office/drawing/2014/main" id="{6CC45747-4E22-4EF9-A1B0-36D7A068DCBA}"/>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344" name="フローチャート: 判断 343">
          <a:extLst>
            <a:ext uri="{FF2B5EF4-FFF2-40B4-BE49-F238E27FC236}">
              <a16:creationId xmlns:a16="http://schemas.microsoft.com/office/drawing/2014/main" id="{A83E3099-6829-4025-8FA4-8F6C727D76B7}"/>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345" name="フローチャート: 判断 344">
          <a:extLst>
            <a:ext uri="{FF2B5EF4-FFF2-40B4-BE49-F238E27FC236}">
              <a16:creationId xmlns:a16="http://schemas.microsoft.com/office/drawing/2014/main" id="{E0FF02F2-E206-48D4-AE36-4F179FE6F48B}"/>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346" name="フローチャート: 判断 345">
          <a:extLst>
            <a:ext uri="{FF2B5EF4-FFF2-40B4-BE49-F238E27FC236}">
              <a16:creationId xmlns:a16="http://schemas.microsoft.com/office/drawing/2014/main" id="{551C1655-DD51-4F80-9410-68BB328A39DB}"/>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E20627B-87F2-4836-A200-673D454BBF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C308DA05-FFC8-416F-8572-FC80E5AEE9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EC78A95E-BB41-42F8-A303-94A41136EC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56C54AC-724A-4035-9400-1BBA546ABF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9BAEAB44-F026-47D9-84C9-B69FAF78E4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352" name="楕円 351">
          <a:extLst>
            <a:ext uri="{FF2B5EF4-FFF2-40B4-BE49-F238E27FC236}">
              <a16:creationId xmlns:a16="http://schemas.microsoft.com/office/drawing/2014/main" id="{881FF9A4-11E8-445C-81AD-BB31C77AEBF4}"/>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1B03AF47-CA03-4406-832D-A58CC8952C2E}"/>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354" name="楕円 353">
          <a:extLst>
            <a:ext uri="{FF2B5EF4-FFF2-40B4-BE49-F238E27FC236}">
              <a16:creationId xmlns:a16="http://schemas.microsoft.com/office/drawing/2014/main" id="{5AA6CD58-8F82-4CEF-BFC7-FE973CFECE70}"/>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355" name="直線コネクタ 354">
          <a:extLst>
            <a:ext uri="{FF2B5EF4-FFF2-40B4-BE49-F238E27FC236}">
              <a16:creationId xmlns:a16="http://schemas.microsoft.com/office/drawing/2014/main" id="{D5AC35FE-2705-4BD2-B631-C9FE0EFE6F29}"/>
            </a:ext>
          </a:extLst>
        </xdr:cNvPr>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356" name="楕円 355">
          <a:extLst>
            <a:ext uri="{FF2B5EF4-FFF2-40B4-BE49-F238E27FC236}">
              <a16:creationId xmlns:a16="http://schemas.microsoft.com/office/drawing/2014/main" id="{FA732521-4EC5-40A9-B138-6576C3AACE2A}"/>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357" name="直線コネクタ 356">
          <a:extLst>
            <a:ext uri="{FF2B5EF4-FFF2-40B4-BE49-F238E27FC236}">
              <a16:creationId xmlns:a16="http://schemas.microsoft.com/office/drawing/2014/main" id="{F046DAA5-D43A-49DA-8D6A-17977F69A162}"/>
            </a:ext>
          </a:extLst>
        </xdr:cNvPr>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358" name="楕円 357">
          <a:extLst>
            <a:ext uri="{FF2B5EF4-FFF2-40B4-BE49-F238E27FC236}">
              <a16:creationId xmlns:a16="http://schemas.microsoft.com/office/drawing/2014/main" id="{6DC89B70-35B5-43CD-B8AF-212EAE88278B}"/>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359" name="直線コネクタ 358">
          <a:extLst>
            <a:ext uri="{FF2B5EF4-FFF2-40B4-BE49-F238E27FC236}">
              <a16:creationId xmlns:a16="http://schemas.microsoft.com/office/drawing/2014/main" id="{99129FDE-CC7E-4AA0-A2F5-1E72C46CB51A}"/>
            </a:ext>
          </a:extLst>
        </xdr:cNvPr>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360" name="楕円 359">
          <a:extLst>
            <a:ext uri="{FF2B5EF4-FFF2-40B4-BE49-F238E27FC236}">
              <a16:creationId xmlns:a16="http://schemas.microsoft.com/office/drawing/2014/main" id="{A1009D80-AAD2-4CBB-BC69-79A8A63B29C6}"/>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89807</xdr:rowOff>
    </xdr:to>
    <xdr:cxnSp macro="">
      <xdr:nvCxnSpPr>
        <xdr:cNvPr id="361" name="直線コネクタ 360">
          <a:extLst>
            <a:ext uri="{FF2B5EF4-FFF2-40B4-BE49-F238E27FC236}">
              <a16:creationId xmlns:a16="http://schemas.microsoft.com/office/drawing/2014/main" id="{7157B633-D316-42DC-A144-9C30E46AC9A9}"/>
            </a:ext>
          </a:extLst>
        </xdr:cNvPr>
        <xdr:cNvCxnSpPr/>
      </xdr:nvCxnSpPr>
      <xdr:spPr>
        <a:xfrm>
          <a:off x="12814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AA93B267-112A-4D6D-B1A8-55F6EA00C6CE}"/>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0AC7BF1C-E296-40FA-A958-129F7B2A8B85}"/>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67679FD9-ACD3-48D6-B0E4-1D8451802227}"/>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71DB4964-EFAF-4233-8F4E-929DE572B4E1}"/>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6A1E4347-31A3-4CF9-8191-336447ED03E5}"/>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57C4E2DC-5F10-49C4-AD2F-BAD6827820A4}"/>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BD61126C-F1B6-4D8E-97D0-5A4ACF0F61C0}"/>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7752D42F-954F-40B0-8CEC-F0E958A6D123}"/>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74519E85-EE9D-4B75-99AC-6EEC065DAA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242000E5-9324-40B1-BDCA-ED0F7F8329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C5139530-24C4-494C-9586-31D9AD122F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33C452D4-1623-4054-8FBC-A2D1D5E3B9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8EE501DD-AED7-4DFC-8FFA-D5419AC0CC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59EA9723-D7F6-4437-9832-B669CA9ACB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B839A4ED-81BC-41DD-AA26-68F3836103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E7D4C3B1-BE97-4FCA-89E4-9D6C22AA17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B0B276AE-EB31-450B-A9E5-A627738329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9D2F0B61-781C-44F3-A483-D8ACE499A1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0" name="直線コネクタ 379">
          <a:extLst>
            <a:ext uri="{FF2B5EF4-FFF2-40B4-BE49-F238E27FC236}">
              <a16:creationId xmlns:a16="http://schemas.microsoft.com/office/drawing/2014/main" id="{538C82F7-3756-434D-B677-2BE9DDC01EB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1" name="テキスト ボックス 380">
          <a:extLst>
            <a:ext uri="{FF2B5EF4-FFF2-40B4-BE49-F238E27FC236}">
              <a16:creationId xmlns:a16="http://schemas.microsoft.com/office/drawing/2014/main" id="{90CA8798-0659-43B5-B630-787CF04BF7E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2" name="直線コネクタ 381">
          <a:extLst>
            <a:ext uri="{FF2B5EF4-FFF2-40B4-BE49-F238E27FC236}">
              <a16:creationId xmlns:a16="http://schemas.microsoft.com/office/drawing/2014/main" id="{17F26C0C-673E-4A35-8C20-789B12B7CAC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3" name="テキスト ボックス 382">
          <a:extLst>
            <a:ext uri="{FF2B5EF4-FFF2-40B4-BE49-F238E27FC236}">
              <a16:creationId xmlns:a16="http://schemas.microsoft.com/office/drawing/2014/main" id="{651911A1-F905-4551-B271-E1CC434EC8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4" name="直線コネクタ 383">
          <a:extLst>
            <a:ext uri="{FF2B5EF4-FFF2-40B4-BE49-F238E27FC236}">
              <a16:creationId xmlns:a16="http://schemas.microsoft.com/office/drawing/2014/main" id="{46889C44-A187-4559-9314-1AF8F13BEE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5" name="テキスト ボックス 384">
          <a:extLst>
            <a:ext uri="{FF2B5EF4-FFF2-40B4-BE49-F238E27FC236}">
              <a16:creationId xmlns:a16="http://schemas.microsoft.com/office/drawing/2014/main" id="{CB0B1EB0-ADF4-4C20-A31B-3E0A508792D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6" name="直線コネクタ 385">
          <a:extLst>
            <a:ext uri="{FF2B5EF4-FFF2-40B4-BE49-F238E27FC236}">
              <a16:creationId xmlns:a16="http://schemas.microsoft.com/office/drawing/2014/main" id="{CE965D3F-6E2B-42FF-85C0-DBE1FF87E27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7" name="テキスト ボックス 386">
          <a:extLst>
            <a:ext uri="{FF2B5EF4-FFF2-40B4-BE49-F238E27FC236}">
              <a16:creationId xmlns:a16="http://schemas.microsoft.com/office/drawing/2014/main" id="{7427DB41-8D2F-4CB5-A7CA-F00DA8F8EBE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8" name="直線コネクタ 387">
          <a:extLst>
            <a:ext uri="{FF2B5EF4-FFF2-40B4-BE49-F238E27FC236}">
              <a16:creationId xmlns:a16="http://schemas.microsoft.com/office/drawing/2014/main" id="{7FDA6367-AD17-4FE4-BC4B-411D7C96C03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9" name="テキスト ボックス 388">
          <a:extLst>
            <a:ext uri="{FF2B5EF4-FFF2-40B4-BE49-F238E27FC236}">
              <a16:creationId xmlns:a16="http://schemas.microsoft.com/office/drawing/2014/main" id="{2D269731-C093-4054-8C1B-180E5F1D222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0" name="直線コネクタ 389">
          <a:extLst>
            <a:ext uri="{FF2B5EF4-FFF2-40B4-BE49-F238E27FC236}">
              <a16:creationId xmlns:a16="http://schemas.microsoft.com/office/drawing/2014/main" id="{BD8841B0-8FB5-4C13-85E5-75A96B8498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1" name="テキスト ボックス 390">
          <a:extLst>
            <a:ext uri="{FF2B5EF4-FFF2-40B4-BE49-F238E27FC236}">
              <a16:creationId xmlns:a16="http://schemas.microsoft.com/office/drawing/2014/main" id="{B73FC558-D8AD-4F74-AA9A-2A636710A3C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71886413-78A8-434B-BB8F-2579A9285A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BFD55F6E-5BD4-4F47-AE8B-AF3AC7C731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76261D86-C3EA-4B8A-ABCF-BB4EE39FDB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395" name="直線コネクタ 394">
          <a:extLst>
            <a:ext uri="{FF2B5EF4-FFF2-40B4-BE49-F238E27FC236}">
              <a16:creationId xmlns:a16="http://schemas.microsoft.com/office/drawing/2014/main" id="{0BFB7D6A-711F-4351-8115-66EF4FB6CCF6}"/>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05169EED-C661-4F10-A14D-8DC1E2648AC1}"/>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397" name="直線コネクタ 396">
          <a:extLst>
            <a:ext uri="{FF2B5EF4-FFF2-40B4-BE49-F238E27FC236}">
              <a16:creationId xmlns:a16="http://schemas.microsoft.com/office/drawing/2014/main" id="{4878900D-96B6-42AB-B967-43F131C70F5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D6D92A9C-2533-4DEB-BBA0-2B82EE29D8AC}"/>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399" name="直線コネクタ 398">
          <a:extLst>
            <a:ext uri="{FF2B5EF4-FFF2-40B4-BE49-F238E27FC236}">
              <a16:creationId xmlns:a16="http://schemas.microsoft.com/office/drawing/2014/main" id="{E0122CDA-797B-4E4B-A501-CDEE8BCBEF6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C1739860-0ED3-4133-B494-E16A7700544C}"/>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401" name="フローチャート: 判断 400">
          <a:extLst>
            <a:ext uri="{FF2B5EF4-FFF2-40B4-BE49-F238E27FC236}">
              <a16:creationId xmlns:a16="http://schemas.microsoft.com/office/drawing/2014/main" id="{66B6D46A-93DC-4975-9E38-EC4F35F0F8B8}"/>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402" name="フローチャート: 判断 401">
          <a:extLst>
            <a:ext uri="{FF2B5EF4-FFF2-40B4-BE49-F238E27FC236}">
              <a16:creationId xmlns:a16="http://schemas.microsoft.com/office/drawing/2014/main" id="{005A722F-3D0F-4A63-8FF0-30EB992DD9C8}"/>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403" name="フローチャート: 判断 402">
          <a:extLst>
            <a:ext uri="{FF2B5EF4-FFF2-40B4-BE49-F238E27FC236}">
              <a16:creationId xmlns:a16="http://schemas.microsoft.com/office/drawing/2014/main" id="{81F408C7-AFA5-4089-8B83-D56A812DD67A}"/>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404" name="フローチャート: 判断 403">
          <a:extLst>
            <a:ext uri="{FF2B5EF4-FFF2-40B4-BE49-F238E27FC236}">
              <a16:creationId xmlns:a16="http://schemas.microsoft.com/office/drawing/2014/main" id="{87DA6109-F081-4504-B506-BE3FFD203206}"/>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405" name="フローチャート: 判断 404">
          <a:extLst>
            <a:ext uri="{FF2B5EF4-FFF2-40B4-BE49-F238E27FC236}">
              <a16:creationId xmlns:a16="http://schemas.microsoft.com/office/drawing/2014/main" id="{D894CD41-0A8A-431D-A3CB-3D0694F758E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FDCDD20-25E2-4CAD-9D56-E3965D1B29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AF4B57F8-7D1F-4E5C-91CA-54CA7592F1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9A9098FF-D59B-4846-9387-9D2A3F0172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B940498D-8806-4AC2-AED7-A468B7D789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5BBF92A-9B9A-4612-BC18-0315C36481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411" name="楕円 410">
          <a:extLst>
            <a:ext uri="{FF2B5EF4-FFF2-40B4-BE49-F238E27FC236}">
              <a16:creationId xmlns:a16="http://schemas.microsoft.com/office/drawing/2014/main" id="{F5156172-9E08-47FA-9513-B57FE3D8EC21}"/>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E695D6DF-A057-423C-A78C-B105F688CD6B}"/>
            </a:ext>
          </a:extLst>
        </xdr:cNvPr>
        <xdr:cNvSpPr txBox="1"/>
      </xdr:nvSpPr>
      <xdr:spPr>
        <a:xfrm>
          <a:off x="22199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413" name="楕円 412">
          <a:extLst>
            <a:ext uri="{FF2B5EF4-FFF2-40B4-BE49-F238E27FC236}">
              <a16:creationId xmlns:a16="http://schemas.microsoft.com/office/drawing/2014/main" id="{BAC10F88-3DB3-40AB-B0AA-FA3C42410BF6}"/>
            </a:ext>
          </a:extLst>
        </xdr:cNvPr>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414" name="直線コネクタ 413">
          <a:extLst>
            <a:ext uri="{FF2B5EF4-FFF2-40B4-BE49-F238E27FC236}">
              <a16:creationId xmlns:a16="http://schemas.microsoft.com/office/drawing/2014/main" id="{FA8DA2CE-347F-4273-AFC9-671BB28CF3CE}"/>
            </a:ext>
          </a:extLst>
        </xdr:cNvPr>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415" name="楕円 414">
          <a:extLst>
            <a:ext uri="{FF2B5EF4-FFF2-40B4-BE49-F238E27FC236}">
              <a16:creationId xmlns:a16="http://schemas.microsoft.com/office/drawing/2014/main" id="{D346C189-C438-47D8-8226-6383EC13DE3C}"/>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416" name="直線コネクタ 415">
          <a:extLst>
            <a:ext uri="{FF2B5EF4-FFF2-40B4-BE49-F238E27FC236}">
              <a16:creationId xmlns:a16="http://schemas.microsoft.com/office/drawing/2014/main" id="{958ACCFB-9880-43AA-A2FD-98380A5355E0}"/>
            </a:ext>
          </a:extLst>
        </xdr:cNvPr>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417" name="楕円 416">
          <a:extLst>
            <a:ext uri="{FF2B5EF4-FFF2-40B4-BE49-F238E27FC236}">
              <a16:creationId xmlns:a16="http://schemas.microsoft.com/office/drawing/2014/main" id="{7FEB81BD-0C26-4B18-964D-0A2B9BCB1B70}"/>
            </a:ext>
          </a:extLst>
        </xdr:cNvPr>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93073</xdr:rowOff>
    </xdr:to>
    <xdr:cxnSp macro="">
      <xdr:nvCxnSpPr>
        <xdr:cNvPr id="418" name="直線コネクタ 417">
          <a:extLst>
            <a:ext uri="{FF2B5EF4-FFF2-40B4-BE49-F238E27FC236}">
              <a16:creationId xmlns:a16="http://schemas.microsoft.com/office/drawing/2014/main" id="{643D5A45-2776-4E39-9E90-1A04916D7F7B}"/>
            </a:ext>
          </a:extLst>
        </xdr:cNvPr>
        <xdr:cNvCxnSpPr/>
      </xdr:nvCxnSpPr>
      <xdr:spPr>
        <a:xfrm flipV="1">
          <a:off x="19545300" y="1089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419" name="楕円 418">
          <a:extLst>
            <a:ext uri="{FF2B5EF4-FFF2-40B4-BE49-F238E27FC236}">
              <a16:creationId xmlns:a16="http://schemas.microsoft.com/office/drawing/2014/main" id="{979003F2-7E55-4679-B4B5-840D09C95637}"/>
            </a:ext>
          </a:extLst>
        </xdr:cNvPr>
        <xdr:cNvSpPr/>
      </xdr:nvSpPr>
      <xdr:spPr>
        <a:xfrm>
          <a:off x="18605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93073</xdr:rowOff>
    </xdr:to>
    <xdr:cxnSp macro="">
      <xdr:nvCxnSpPr>
        <xdr:cNvPr id="420" name="直線コネクタ 419">
          <a:extLst>
            <a:ext uri="{FF2B5EF4-FFF2-40B4-BE49-F238E27FC236}">
              <a16:creationId xmlns:a16="http://schemas.microsoft.com/office/drawing/2014/main" id="{1F224C73-5442-4EB3-86FE-E86745D233AF}"/>
            </a:ext>
          </a:extLst>
        </xdr:cNvPr>
        <xdr:cNvCxnSpPr/>
      </xdr:nvCxnSpPr>
      <xdr:spPr>
        <a:xfrm>
          <a:off x="18656300" y="1089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421" name="n_1aveValue【保健センター・保健所】&#10;一人当たり面積">
          <a:extLst>
            <a:ext uri="{FF2B5EF4-FFF2-40B4-BE49-F238E27FC236}">
              <a16:creationId xmlns:a16="http://schemas.microsoft.com/office/drawing/2014/main" id="{9DA1F824-E40A-4B8C-9CF7-4796751D2453}"/>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422" name="n_2aveValue【保健センター・保健所】&#10;一人当たり面積">
          <a:extLst>
            <a:ext uri="{FF2B5EF4-FFF2-40B4-BE49-F238E27FC236}">
              <a16:creationId xmlns:a16="http://schemas.microsoft.com/office/drawing/2014/main" id="{58A9B7FB-C4ED-4D4E-BF77-0813EA6147B4}"/>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423" name="n_3aveValue【保健センター・保健所】&#10;一人当たり面積">
          <a:extLst>
            <a:ext uri="{FF2B5EF4-FFF2-40B4-BE49-F238E27FC236}">
              <a16:creationId xmlns:a16="http://schemas.microsoft.com/office/drawing/2014/main" id="{DAFDAC25-89D1-4F30-9C2B-8D8E318FB8AC}"/>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424" name="n_4aveValue【保健センター・保健所】&#10;一人当たり面積">
          <a:extLst>
            <a:ext uri="{FF2B5EF4-FFF2-40B4-BE49-F238E27FC236}">
              <a16:creationId xmlns:a16="http://schemas.microsoft.com/office/drawing/2014/main" id="{59AA203F-80BD-4B29-891A-FD32FEFCC588}"/>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425" name="n_1mainValue【保健センター・保健所】&#10;一人当たり面積">
          <a:extLst>
            <a:ext uri="{FF2B5EF4-FFF2-40B4-BE49-F238E27FC236}">
              <a16:creationId xmlns:a16="http://schemas.microsoft.com/office/drawing/2014/main" id="{F60CF6AB-7F0D-4428-9CFA-92BA01F3A945}"/>
            </a:ext>
          </a:extLst>
        </xdr:cNvPr>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426" name="n_2mainValue【保健センター・保健所】&#10;一人当たり面積">
          <a:extLst>
            <a:ext uri="{FF2B5EF4-FFF2-40B4-BE49-F238E27FC236}">
              <a16:creationId xmlns:a16="http://schemas.microsoft.com/office/drawing/2014/main" id="{6F491987-CB57-4504-9ED2-229EAD38EEDF}"/>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427" name="n_3mainValue【保健センター・保健所】&#10;一人当たり面積">
          <a:extLst>
            <a:ext uri="{FF2B5EF4-FFF2-40B4-BE49-F238E27FC236}">
              <a16:creationId xmlns:a16="http://schemas.microsoft.com/office/drawing/2014/main" id="{9D6CE7D2-8B5E-4188-B001-60B080ED0EF3}"/>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428" name="n_4mainValue【保健センター・保健所】&#10;一人当たり面積">
          <a:extLst>
            <a:ext uri="{FF2B5EF4-FFF2-40B4-BE49-F238E27FC236}">
              <a16:creationId xmlns:a16="http://schemas.microsoft.com/office/drawing/2014/main" id="{CFE69BF2-563C-4F1C-A4EF-CAFDCE7C6EB9}"/>
            </a:ext>
          </a:extLst>
        </xdr:cNvPr>
        <xdr:cNvSpPr txBox="1"/>
      </xdr:nvSpPr>
      <xdr:spPr>
        <a:xfrm>
          <a:off x="18421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E1075FA2-B0B5-42B3-BAAC-EADA4A87EE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FBE9F7FB-35A9-4EC7-A4A8-81960DE2AE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C568C43D-9F42-4C97-BEF4-E22D4B92D0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1EA96381-B966-4CE8-957A-ABF589FA0A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C5B2FD82-08A8-4967-A702-97738E1309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8E25400C-3120-486D-9A1D-CE67DD4C8A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152223EF-8B4A-4DE5-B6BE-FAAA972E75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E4A7F218-15B2-4CC2-8787-4B17688329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69C3CA1C-3CB0-4D7B-A7A0-9710F8CB7E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7AAB71E8-3813-40AD-B85C-F0D891674A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819E3D16-2421-4FBE-AAFE-E32CC5C48A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0" name="直線コネクタ 439">
          <a:extLst>
            <a:ext uri="{FF2B5EF4-FFF2-40B4-BE49-F238E27FC236}">
              <a16:creationId xmlns:a16="http://schemas.microsoft.com/office/drawing/2014/main" id="{201AB822-6652-4860-BC28-A96053FE4F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9DEB1895-D82E-466F-8559-B74C30A85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2" name="直線コネクタ 441">
          <a:extLst>
            <a:ext uri="{FF2B5EF4-FFF2-40B4-BE49-F238E27FC236}">
              <a16:creationId xmlns:a16="http://schemas.microsoft.com/office/drawing/2014/main" id="{3470B921-FE67-4E42-8556-DBB3105B53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3" name="テキスト ボックス 442">
          <a:extLst>
            <a:ext uri="{FF2B5EF4-FFF2-40B4-BE49-F238E27FC236}">
              <a16:creationId xmlns:a16="http://schemas.microsoft.com/office/drawing/2014/main" id="{2B38BC65-8A4B-4699-8347-E5D114384B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4" name="直線コネクタ 443">
          <a:extLst>
            <a:ext uri="{FF2B5EF4-FFF2-40B4-BE49-F238E27FC236}">
              <a16:creationId xmlns:a16="http://schemas.microsoft.com/office/drawing/2014/main" id="{A5BC27EF-57E8-45DA-ADCB-1011606973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5" name="テキスト ボックス 444">
          <a:extLst>
            <a:ext uri="{FF2B5EF4-FFF2-40B4-BE49-F238E27FC236}">
              <a16:creationId xmlns:a16="http://schemas.microsoft.com/office/drawing/2014/main" id="{2954736D-5603-4A5E-A666-BD492DECCA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6" name="直線コネクタ 445">
          <a:extLst>
            <a:ext uri="{FF2B5EF4-FFF2-40B4-BE49-F238E27FC236}">
              <a16:creationId xmlns:a16="http://schemas.microsoft.com/office/drawing/2014/main" id="{3D52855F-1DF4-4E1A-A5B2-E0F4B6FF072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7" name="テキスト ボックス 446">
          <a:extLst>
            <a:ext uri="{FF2B5EF4-FFF2-40B4-BE49-F238E27FC236}">
              <a16:creationId xmlns:a16="http://schemas.microsoft.com/office/drawing/2014/main" id="{4D00F23C-092A-4A2B-95FA-3E12E2408E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8" name="直線コネクタ 447">
          <a:extLst>
            <a:ext uri="{FF2B5EF4-FFF2-40B4-BE49-F238E27FC236}">
              <a16:creationId xmlns:a16="http://schemas.microsoft.com/office/drawing/2014/main" id="{B6B17975-7B7C-49A2-9425-B383923731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9" name="テキスト ボックス 448">
          <a:extLst>
            <a:ext uri="{FF2B5EF4-FFF2-40B4-BE49-F238E27FC236}">
              <a16:creationId xmlns:a16="http://schemas.microsoft.com/office/drawing/2014/main" id="{1A1703BE-9B7C-4168-ADFD-5AE4A4354FC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1E308FC6-C29F-49D0-B36E-E7BFC56C28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1" name="テキスト ボックス 450">
          <a:extLst>
            <a:ext uri="{FF2B5EF4-FFF2-40B4-BE49-F238E27FC236}">
              <a16:creationId xmlns:a16="http://schemas.microsoft.com/office/drawing/2014/main" id="{6FB866B2-B04E-4D96-8935-4577C09BBE6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9DF443E9-FF22-44DC-A29E-4467F0453D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453" name="直線コネクタ 452">
          <a:extLst>
            <a:ext uri="{FF2B5EF4-FFF2-40B4-BE49-F238E27FC236}">
              <a16:creationId xmlns:a16="http://schemas.microsoft.com/office/drawing/2014/main" id="{9E8B9720-2229-4612-9032-B0E0FB7F59DD}"/>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454" name="【消防施設】&#10;有形固定資産減価償却率最小値テキスト">
          <a:extLst>
            <a:ext uri="{FF2B5EF4-FFF2-40B4-BE49-F238E27FC236}">
              <a16:creationId xmlns:a16="http://schemas.microsoft.com/office/drawing/2014/main" id="{AC37C0F7-5410-41C0-BCB0-78FC4039336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455" name="直線コネクタ 454">
          <a:extLst>
            <a:ext uri="{FF2B5EF4-FFF2-40B4-BE49-F238E27FC236}">
              <a16:creationId xmlns:a16="http://schemas.microsoft.com/office/drawing/2014/main" id="{41277248-D1C2-4829-BB51-C799BF1E857F}"/>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456" name="【消防施設】&#10;有形固定資産減価償却率最大値テキスト">
          <a:extLst>
            <a:ext uri="{FF2B5EF4-FFF2-40B4-BE49-F238E27FC236}">
              <a16:creationId xmlns:a16="http://schemas.microsoft.com/office/drawing/2014/main" id="{9AD8EE8D-5AD1-4E55-8DF2-090FACB43EC5}"/>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457" name="直線コネクタ 456">
          <a:extLst>
            <a:ext uri="{FF2B5EF4-FFF2-40B4-BE49-F238E27FC236}">
              <a16:creationId xmlns:a16="http://schemas.microsoft.com/office/drawing/2014/main" id="{8645BDCD-1043-4E47-A995-C15AF05B51CB}"/>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29D42453-E4EA-4280-A2E4-22E2A1CF85E9}"/>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59" name="フローチャート: 判断 458">
          <a:extLst>
            <a:ext uri="{FF2B5EF4-FFF2-40B4-BE49-F238E27FC236}">
              <a16:creationId xmlns:a16="http://schemas.microsoft.com/office/drawing/2014/main" id="{49057E10-5B15-45D6-8AEC-B2F95F864258}"/>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60" name="フローチャート: 判断 459">
          <a:extLst>
            <a:ext uri="{FF2B5EF4-FFF2-40B4-BE49-F238E27FC236}">
              <a16:creationId xmlns:a16="http://schemas.microsoft.com/office/drawing/2014/main" id="{D8534BCF-7167-46F0-9A82-024F2EF72CF6}"/>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61" name="フローチャート: 判断 460">
          <a:extLst>
            <a:ext uri="{FF2B5EF4-FFF2-40B4-BE49-F238E27FC236}">
              <a16:creationId xmlns:a16="http://schemas.microsoft.com/office/drawing/2014/main" id="{CB93D441-FE8B-49F5-845F-5A48D29B09BF}"/>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462" name="フローチャート: 判断 461">
          <a:extLst>
            <a:ext uri="{FF2B5EF4-FFF2-40B4-BE49-F238E27FC236}">
              <a16:creationId xmlns:a16="http://schemas.microsoft.com/office/drawing/2014/main" id="{6B0ABF3D-A590-44AB-B3A8-C800818C31A5}"/>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3" name="フローチャート: 判断 462">
          <a:extLst>
            <a:ext uri="{FF2B5EF4-FFF2-40B4-BE49-F238E27FC236}">
              <a16:creationId xmlns:a16="http://schemas.microsoft.com/office/drawing/2014/main" id="{95BDB3C6-1560-46A3-8877-DEA5FB155343}"/>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AAFD962-333A-4CA8-A4F3-DE7ADC1ED3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358410DB-B074-4D75-86BB-2EC76DCB10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9BD3D27-715C-4A15-ABF4-10BEE2B581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D10C257C-1DD4-4D83-A815-15F8EE4A48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8A898159-3516-4C99-BA7B-C15CE6F06C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469" name="楕円 468">
          <a:extLst>
            <a:ext uri="{FF2B5EF4-FFF2-40B4-BE49-F238E27FC236}">
              <a16:creationId xmlns:a16="http://schemas.microsoft.com/office/drawing/2014/main" id="{A726ED91-B64A-4C86-8E52-27A5DE67E4F0}"/>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8E267B45-4CA0-4379-A8BE-764BF0F06DD0}"/>
            </a:ext>
          </a:extLst>
        </xdr:cNvPr>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471" name="楕円 470">
          <a:extLst>
            <a:ext uri="{FF2B5EF4-FFF2-40B4-BE49-F238E27FC236}">
              <a16:creationId xmlns:a16="http://schemas.microsoft.com/office/drawing/2014/main" id="{78E7376C-B6BC-47FC-91C5-4CAF9D5620FF}"/>
            </a:ext>
          </a:extLst>
        </xdr:cNvPr>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40005</xdr:rowOff>
    </xdr:from>
    <xdr:to>
      <xdr:col>85</xdr:col>
      <xdr:colOff>127000</xdr:colOff>
      <xdr:row>80</xdr:row>
      <xdr:rowOff>66675</xdr:rowOff>
    </xdr:to>
    <xdr:cxnSp macro="">
      <xdr:nvCxnSpPr>
        <xdr:cNvPr id="472" name="直線コネクタ 471">
          <a:extLst>
            <a:ext uri="{FF2B5EF4-FFF2-40B4-BE49-F238E27FC236}">
              <a16:creationId xmlns:a16="http://schemas.microsoft.com/office/drawing/2014/main" id="{EC781417-0D6B-49FF-B4CB-0D765A0CDB4F}"/>
            </a:ext>
          </a:extLst>
        </xdr:cNvPr>
        <xdr:cNvCxnSpPr/>
      </xdr:nvCxnSpPr>
      <xdr:spPr>
        <a:xfrm>
          <a:off x="15481300" y="13756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38736</xdr:rowOff>
    </xdr:from>
    <xdr:to>
      <xdr:col>76</xdr:col>
      <xdr:colOff>165100</xdr:colOff>
      <xdr:row>83</xdr:row>
      <xdr:rowOff>140336</xdr:rowOff>
    </xdr:to>
    <xdr:sp macro="" textlink="">
      <xdr:nvSpPr>
        <xdr:cNvPr id="473" name="楕円 472">
          <a:extLst>
            <a:ext uri="{FF2B5EF4-FFF2-40B4-BE49-F238E27FC236}">
              <a16:creationId xmlns:a16="http://schemas.microsoft.com/office/drawing/2014/main" id="{385429B1-F0A6-4FCC-9D3D-C4D250D49386}"/>
            </a:ext>
          </a:extLst>
        </xdr:cNvPr>
        <xdr:cNvSpPr/>
      </xdr:nvSpPr>
      <xdr:spPr>
        <a:xfrm>
          <a:off x="1454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83</xdr:row>
      <xdr:rowOff>89536</xdr:rowOff>
    </xdr:to>
    <xdr:cxnSp macro="">
      <xdr:nvCxnSpPr>
        <xdr:cNvPr id="474" name="直線コネクタ 473">
          <a:extLst>
            <a:ext uri="{FF2B5EF4-FFF2-40B4-BE49-F238E27FC236}">
              <a16:creationId xmlns:a16="http://schemas.microsoft.com/office/drawing/2014/main" id="{3FEE2585-136E-4D16-9A41-07D47DE2D8B3}"/>
            </a:ext>
          </a:extLst>
        </xdr:cNvPr>
        <xdr:cNvCxnSpPr/>
      </xdr:nvCxnSpPr>
      <xdr:spPr>
        <a:xfrm flipV="1">
          <a:off x="14592300" y="13756005"/>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475" name="楕円 474">
          <a:extLst>
            <a:ext uri="{FF2B5EF4-FFF2-40B4-BE49-F238E27FC236}">
              <a16:creationId xmlns:a16="http://schemas.microsoft.com/office/drawing/2014/main" id="{516833C6-806A-4F95-BBD0-51825960E7F1}"/>
            </a:ext>
          </a:extLst>
        </xdr:cNvPr>
        <xdr:cNvSpPr/>
      </xdr:nvSpPr>
      <xdr:spPr>
        <a:xfrm>
          <a:off x="1365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89536</xdr:rowOff>
    </xdr:to>
    <xdr:cxnSp macro="">
      <xdr:nvCxnSpPr>
        <xdr:cNvPr id="476" name="直線コネクタ 475">
          <a:extLst>
            <a:ext uri="{FF2B5EF4-FFF2-40B4-BE49-F238E27FC236}">
              <a16:creationId xmlns:a16="http://schemas.microsoft.com/office/drawing/2014/main" id="{CCA577E0-5BC4-4374-876B-552AD507EF21}"/>
            </a:ext>
          </a:extLst>
        </xdr:cNvPr>
        <xdr:cNvCxnSpPr/>
      </xdr:nvCxnSpPr>
      <xdr:spPr>
        <a:xfrm>
          <a:off x="13703300" y="14285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477" name="楕円 476">
          <a:extLst>
            <a:ext uri="{FF2B5EF4-FFF2-40B4-BE49-F238E27FC236}">
              <a16:creationId xmlns:a16="http://schemas.microsoft.com/office/drawing/2014/main" id="{569EF2AE-D80E-43FA-B4DF-2D9E49D606E5}"/>
            </a:ext>
          </a:extLst>
        </xdr:cNvPr>
        <xdr:cNvSpPr/>
      </xdr:nvSpPr>
      <xdr:spPr>
        <a:xfrm>
          <a:off x="1276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83</xdr:row>
      <xdr:rowOff>55245</xdr:rowOff>
    </xdr:to>
    <xdr:cxnSp macro="">
      <xdr:nvCxnSpPr>
        <xdr:cNvPr id="478" name="直線コネクタ 477">
          <a:extLst>
            <a:ext uri="{FF2B5EF4-FFF2-40B4-BE49-F238E27FC236}">
              <a16:creationId xmlns:a16="http://schemas.microsoft.com/office/drawing/2014/main" id="{D0CBF5C4-0B4B-4C19-92E8-88C4D916E491}"/>
            </a:ext>
          </a:extLst>
        </xdr:cNvPr>
        <xdr:cNvCxnSpPr/>
      </xdr:nvCxnSpPr>
      <xdr:spPr>
        <a:xfrm>
          <a:off x="12814300" y="1428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479" name="n_1aveValue【消防施設】&#10;有形固定資産減価償却率">
          <a:extLst>
            <a:ext uri="{FF2B5EF4-FFF2-40B4-BE49-F238E27FC236}">
              <a16:creationId xmlns:a16="http://schemas.microsoft.com/office/drawing/2014/main" id="{5C4EBD5B-7FC9-496E-98F3-15F37903972C}"/>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480" name="n_2aveValue【消防施設】&#10;有形固定資産減価償却率">
          <a:extLst>
            <a:ext uri="{FF2B5EF4-FFF2-40B4-BE49-F238E27FC236}">
              <a16:creationId xmlns:a16="http://schemas.microsoft.com/office/drawing/2014/main" id="{7F4367AB-BBB1-453D-8CE4-5FF16CBB2F43}"/>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481" name="n_3aveValue【消防施設】&#10;有形固定資産減価償却率">
          <a:extLst>
            <a:ext uri="{FF2B5EF4-FFF2-40B4-BE49-F238E27FC236}">
              <a16:creationId xmlns:a16="http://schemas.microsoft.com/office/drawing/2014/main" id="{853A941B-8976-47B7-8CCF-5BD0762B55BA}"/>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82" name="n_4aveValue【消防施設】&#10;有形固定資産減価償却率">
          <a:extLst>
            <a:ext uri="{FF2B5EF4-FFF2-40B4-BE49-F238E27FC236}">
              <a16:creationId xmlns:a16="http://schemas.microsoft.com/office/drawing/2014/main" id="{D061A0EB-5059-42CD-9D46-D2D0CF988ED7}"/>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483" name="n_1mainValue【消防施設】&#10;有形固定資産減価償却率">
          <a:extLst>
            <a:ext uri="{FF2B5EF4-FFF2-40B4-BE49-F238E27FC236}">
              <a16:creationId xmlns:a16="http://schemas.microsoft.com/office/drawing/2014/main" id="{2A2A1CA2-6ACD-4539-A2CF-CD7320CA0204}"/>
            </a:ext>
          </a:extLst>
        </xdr:cNvPr>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484" name="n_2mainValue【消防施設】&#10;有形固定資産減価償却率">
          <a:extLst>
            <a:ext uri="{FF2B5EF4-FFF2-40B4-BE49-F238E27FC236}">
              <a16:creationId xmlns:a16="http://schemas.microsoft.com/office/drawing/2014/main" id="{DC1B010E-8EF8-48F4-B12E-3A477597C9BD}"/>
            </a:ext>
          </a:extLst>
        </xdr:cNvPr>
        <xdr:cNvSpPr txBox="1"/>
      </xdr:nvSpPr>
      <xdr:spPr>
        <a:xfrm>
          <a:off x="14389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485" name="n_3mainValue【消防施設】&#10;有形固定資産減価償却率">
          <a:extLst>
            <a:ext uri="{FF2B5EF4-FFF2-40B4-BE49-F238E27FC236}">
              <a16:creationId xmlns:a16="http://schemas.microsoft.com/office/drawing/2014/main" id="{305A057B-4104-4E8C-AF5F-AD78FE2CF76C}"/>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486" name="n_4mainValue【消防施設】&#10;有形固定資産減価償却率">
          <a:extLst>
            <a:ext uri="{FF2B5EF4-FFF2-40B4-BE49-F238E27FC236}">
              <a16:creationId xmlns:a16="http://schemas.microsoft.com/office/drawing/2014/main" id="{33F15441-AE79-457C-AB1C-0C2A79211896}"/>
            </a:ext>
          </a:extLst>
        </xdr:cNvPr>
        <xdr:cNvSpPr txBox="1"/>
      </xdr:nvSpPr>
      <xdr:spPr>
        <a:xfrm>
          <a:off x="12611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FD08D62E-3432-4D61-A3D8-89B669837C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9A21C973-374D-41DE-9172-A6FD612F4A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5AA86286-3BE8-43BC-A2DE-7BA93585A2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8EC90AD-BBB2-4CD8-8B67-7E6966FCAA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7D61E190-168F-4A47-9E5C-704A6841E0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47C6794D-9D69-47C5-A567-0CDDFA2EED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69572429-CA7C-4070-8DFA-3C1E2740CF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8B3E374A-EB2A-4EDF-A924-C184EB60F6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289A1BA6-736B-487A-85D2-1106FE8E15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1618B452-0CDE-44C4-9585-7D2798B63B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BF4FF9C8-4076-43E5-A614-C8C86736E0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4CA28B7C-9348-4EBF-91AC-7B7D3D371F9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A6DAB4AE-2179-41E2-85BA-5957B16FB6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0F643CDB-79C5-4B98-830E-8CDC229878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5CD974D7-C97C-41EC-A4B8-41E86A65EAE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9A797077-6590-4398-B195-F36CB70FF9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6F145B2E-DBB6-4555-9A31-28783574AC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018EF74E-22F2-4ED9-8D73-30E8DC5F79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42565A2D-98EA-4E51-93C3-21A2E5C579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324C4BDC-E671-4AEE-8F24-90A61EEC64E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66AC6143-CAAA-4DE2-9808-27292E1C38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61481580-FDE3-48C3-A7F9-9B734D08EB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55D1B8C-A675-4557-B8D8-2231434A7E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10" name="直線コネクタ 509">
          <a:extLst>
            <a:ext uri="{FF2B5EF4-FFF2-40B4-BE49-F238E27FC236}">
              <a16:creationId xmlns:a16="http://schemas.microsoft.com/office/drawing/2014/main" id="{D578CE9A-DF5B-4FED-B0DB-FB1BA6240A24}"/>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1" name="【消防施設】&#10;一人当たり面積最小値テキスト">
          <a:extLst>
            <a:ext uri="{FF2B5EF4-FFF2-40B4-BE49-F238E27FC236}">
              <a16:creationId xmlns:a16="http://schemas.microsoft.com/office/drawing/2014/main" id="{C3ED3AA8-A7B7-4B60-8309-459467488A7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2" name="直線コネクタ 511">
          <a:extLst>
            <a:ext uri="{FF2B5EF4-FFF2-40B4-BE49-F238E27FC236}">
              <a16:creationId xmlns:a16="http://schemas.microsoft.com/office/drawing/2014/main" id="{9EE0B55A-B6CC-4D00-BB85-A13E4B899A7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13" name="【消防施設】&#10;一人当たり面積最大値テキスト">
          <a:extLst>
            <a:ext uri="{FF2B5EF4-FFF2-40B4-BE49-F238E27FC236}">
              <a16:creationId xmlns:a16="http://schemas.microsoft.com/office/drawing/2014/main" id="{82B2B902-7C16-42C7-B1DB-80D9D4929177}"/>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14" name="直線コネクタ 513">
          <a:extLst>
            <a:ext uri="{FF2B5EF4-FFF2-40B4-BE49-F238E27FC236}">
              <a16:creationId xmlns:a16="http://schemas.microsoft.com/office/drawing/2014/main" id="{B6278547-53E7-4FD8-953D-8E5A07C83A7E}"/>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15" name="【消防施設】&#10;一人当たり面積平均値テキスト">
          <a:extLst>
            <a:ext uri="{FF2B5EF4-FFF2-40B4-BE49-F238E27FC236}">
              <a16:creationId xmlns:a16="http://schemas.microsoft.com/office/drawing/2014/main" id="{8F805A89-EEF1-4503-89DD-9E7706DEB3DA}"/>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16" name="フローチャート: 判断 515">
          <a:extLst>
            <a:ext uri="{FF2B5EF4-FFF2-40B4-BE49-F238E27FC236}">
              <a16:creationId xmlns:a16="http://schemas.microsoft.com/office/drawing/2014/main" id="{1D1D8DAC-E104-4A4C-850A-81E25D81A2F7}"/>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17" name="フローチャート: 判断 516">
          <a:extLst>
            <a:ext uri="{FF2B5EF4-FFF2-40B4-BE49-F238E27FC236}">
              <a16:creationId xmlns:a16="http://schemas.microsoft.com/office/drawing/2014/main" id="{CB039138-F1CC-4FA5-AACD-E88971D86423}"/>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18" name="フローチャート: 判断 517">
          <a:extLst>
            <a:ext uri="{FF2B5EF4-FFF2-40B4-BE49-F238E27FC236}">
              <a16:creationId xmlns:a16="http://schemas.microsoft.com/office/drawing/2014/main" id="{A3F05188-D13A-42D6-B896-E123E087E9A2}"/>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19" name="フローチャート: 判断 518">
          <a:extLst>
            <a:ext uri="{FF2B5EF4-FFF2-40B4-BE49-F238E27FC236}">
              <a16:creationId xmlns:a16="http://schemas.microsoft.com/office/drawing/2014/main" id="{8FD270F6-BEFA-48DC-99F2-DBF0EC911082}"/>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20" name="フローチャート: 判断 519">
          <a:extLst>
            <a:ext uri="{FF2B5EF4-FFF2-40B4-BE49-F238E27FC236}">
              <a16:creationId xmlns:a16="http://schemas.microsoft.com/office/drawing/2014/main" id="{96ED29B4-9293-415E-B201-6940281AC63E}"/>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E4D18B2-04EB-4D42-8DCA-3F58607A0C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217DB95A-E46E-4844-A10B-139277A167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34318254-0601-4819-9729-369D110C50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AA2FA4FE-8CCB-4919-B5C2-910F7B21D4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A58D8F6D-5C71-4C5E-A27C-C585696DF3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145414</xdr:rowOff>
    </xdr:from>
    <xdr:to>
      <xdr:col>116</xdr:col>
      <xdr:colOff>114300</xdr:colOff>
      <xdr:row>86</xdr:row>
      <xdr:rowOff>75564</xdr:rowOff>
    </xdr:to>
    <xdr:sp macro="" textlink="">
      <xdr:nvSpPr>
        <xdr:cNvPr id="526" name="楕円 525">
          <a:extLst>
            <a:ext uri="{FF2B5EF4-FFF2-40B4-BE49-F238E27FC236}">
              <a16:creationId xmlns:a16="http://schemas.microsoft.com/office/drawing/2014/main" id="{9A189DB5-0A92-4310-9C47-01A15298576C}"/>
            </a:ext>
          </a:extLst>
        </xdr:cNvPr>
        <xdr:cNvSpPr/>
      </xdr:nvSpPr>
      <xdr:spPr>
        <a:xfrm>
          <a:off x="22110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60341</xdr:rowOff>
    </xdr:from>
    <xdr:ext cx="469744" cy="259045"/>
    <xdr:sp macro="" textlink="">
      <xdr:nvSpPr>
        <xdr:cNvPr id="527" name="【消防施設】&#10;一人当たり面積該当値テキスト">
          <a:extLst>
            <a:ext uri="{FF2B5EF4-FFF2-40B4-BE49-F238E27FC236}">
              <a16:creationId xmlns:a16="http://schemas.microsoft.com/office/drawing/2014/main" id="{391724AF-068C-417B-B8F7-F3D03791AF21}"/>
            </a:ext>
          </a:extLst>
        </xdr:cNvPr>
        <xdr:cNvSpPr txBox="1"/>
      </xdr:nvSpPr>
      <xdr:spPr>
        <a:xfrm>
          <a:off x="22199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528" name="楕円 527">
          <a:extLst>
            <a:ext uri="{FF2B5EF4-FFF2-40B4-BE49-F238E27FC236}">
              <a16:creationId xmlns:a16="http://schemas.microsoft.com/office/drawing/2014/main" id="{98BC5BED-2A32-407F-8699-2D96A8EFEC6F}"/>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24764</xdr:rowOff>
    </xdr:to>
    <xdr:cxnSp macro="">
      <xdr:nvCxnSpPr>
        <xdr:cNvPr id="529" name="直線コネクタ 528">
          <a:extLst>
            <a:ext uri="{FF2B5EF4-FFF2-40B4-BE49-F238E27FC236}">
              <a16:creationId xmlns:a16="http://schemas.microsoft.com/office/drawing/2014/main" id="{679A6F92-C877-4DF5-84E3-39D60216ECA1}"/>
            </a:ext>
          </a:extLst>
        </xdr:cNvPr>
        <xdr:cNvCxnSpPr/>
      </xdr:nvCxnSpPr>
      <xdr:spPr>
        <a:xfrm>
          <a:off x="21323300" y="14763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530" name="楕円 529">
          <a:extLst>
            <a:ext uri="{FF2B5EF4-FFF2-40B4-BE49-F238E27FC236}">
              <a16:creationId xmlns:a16="http://schemas.microsoft.com/office/drawing/2014/main" id="{76BFB289-AF10-4DA7-969E-E4B84FC6C941}"/>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57150</xdr:rowOff>
    </xdr:to>
    <xdr:cxnSp macro="">
      <xdr:nvCxnSpPr>
        <xdr:cNvPr id="531" name="直線コネクタ 530">
          <a:extLst>
            <a:ext uri="{FF2B5EF4-FFF2-40B4-BE49-F238E27FC236}">
              <a16:creationId xmlns:a16="http://schemas.microsoft.com/office/drawing/2014/main" id="{21A029E0-1174-4F17-A56C-E8BDB8B5135A}"/>
            </a:ext>
          </a:extLst>
        </xdr:cNvPr>
        <xdr:cNvCxnSpPr/>
      </xdr:nvCxnSpPr>
      <xdr:spPr>
        <a:xfrm flipV="1">
          <a:off x="20434300" y="14763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8255</xdr:rowOff>
    </xdr:from>
    <xdr:to>
      <xdr:col>102</xdr:col>
      <xdr:colOff>165100</xdr:colOff>
      <xdr:row>86</xdr:row>
      <xdr:rowOff>109855</xdr:rowOff>
    </xdr:to>
    <xdr:sp macro="" textlink="">
      <xdr:nvSpPr>
        <xdr:cNvPr id="532" name="楕円 531">
          <a:extLst>
            <a:ext uri="{FF2B5EF4-FFF2-40B4-BE49-F238E27FC236}">
              <a16:creationId xmlns:a16="http://schemas.microsoft.com/office/drawing/2014/main" id="{13997B96-97EC-423D-9D7F-3F6BCBF2FD6C}"/>
            </a:ext>
          </a:extLst>
        </xdr:cNvPr>
        <xdr:cNvSpPr/>
      </xdr:nvSpPr>
      <xdr:spPr>
        <a:xfrm>
          <a:off x="19494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59055</xdr:rowOff>
    </xdr:to>
    <xdr:cxnSp macro="">
      <xdr:nvCxnSpPr>
        <xdr:cNvPr id="533" name="直線コネクタ 532">
          <a:extLst>
            <a:ext uri="{FF2B5EF4-FFF2-40B4-BE49-F238E27FC236}">
              <a16:creationId xmlns:a16="http://schemas.microsoft.com/office/drawing/2014/main" id="{2F71F85A-ABBC-4BF1-A802-6BE01004728F}"/>
            </a:ext>
          </a:extLst>
        </xdr:cNvPr>
        <xdr:cNvCxnSpPr/>
      </xdr:nvCxnSpPr>
      <xdr:spPr>
        <a:xfrm flipV="1">
          <a:off x="19545300" y="1480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534" name="楕円 533">
          <a:extLst>
            <a:ext uri="{FF2B5EF4-FFF2-40B4-BE49-F238E27FC236}">
              <a16:creationId xmlns:a16="http://schemas.microsoft.com/office/drawing/2014/main" id="{D3C9DE3C-C350-4C26-ADCE-650315E10FFB}"/>
            </a:ext>
          </a:extLst>
        </xdr:cNvPr>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59055</xdr:rowOff>
    </xdr:to>
    <xdr:cxnSp macro="">
      <xdr:nvCxnSpPr>
        <xdr:cNvPr id="535" name="直線コネクタ 534">
          <a:extLst>
            <a:ext uri="{FF2B5EF4-FFF2-40B4-BE49-F238E27FC236}">
              <a16:creationId xmlns:a16="http://schemas.microsoft.com/office/drawing/2014/main" id="{DACF6CC2-CB5B-41E7-8FD4-7C7713654A14}"/>
            </a:ext>
          </a:extLst>
        </xdr:cNvPr>
        <xdr:cNvCxnSpPr/>
      </xdr:nvCxnSpPr>
      <xdr:spPr>
        <a:xfrm>
          <a:off x="18656300" y="14754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536" name="n_1aveValue【消防施設】&#10;一人当たり面積">
          <a:extLst>
            <a:ext uri="{FF2B5EF4-FFF2-40B4-BE49-F238E27FC236}">
              <a16:creationId xmlns:a16="http://schemas.microsoft.com/office/drawing/2014/main" id="{81A602F5-D2F2-4C52-A102-4092B29383FC}"/>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537" name="n_2aveValue【消防施設】&#10;一人当たり面積">
          <a:extLst>
            <a:ext uri="{FF2B5EF4-FFF2-40B4-BE49-F238E27FC236}">
              <a16:creationId xmlns:a16="http://schemas.microsoft.com/office/drawing/2014/main" id="{BD4068C9-D5A5-432C-B458-E02942211F75}"/>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538" name="n_3aveValue【消防施設】&#10;一人当たり面積">
          <a:extLst>
            <a:ext uri="{FF2B5EF4-FFF2-40B4-BE49-F238E27FC236}">
              <a16:creationId xmlns:a16="http://schemas.microsoft.com/office/drawing/2014/main" id="{6AEEC73E-4320-4F66-AA13-DC9DA17E568D}"/>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39" name="n_4aveValue【消防施設】&#10;一人当たり面積">
          <a:extLst>
            <a:ext uri="{FF2B5EF4-FFF2-40B4-BE49-F238E27FC236}">
              <a16:creationId xmlns:a16="http://schemas.microsoft.com/office/drawing/2014/main" id="{F77541EB-F969-4267-A50E-934773588F0B}"/>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540" name="n_1mainValue【消防施設】&#10;一人当たり面積">
          <a:extLst>
            <a:ext uri="{FF2B5EF4-FFF2-40B4-BE49-F238E27FC236}">
              <a16:creationId xmlns:a16="http://schemas.microsoft.com/office/drawing/2014/main" id="{680E37C5-20BA-4861-950E-73A58E204667}"/>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541" name="n_2mainValue【消防施設】&#10;一人当たり面積">
          <a:extLst>
            <a:ext uri="{FF2B5EF4-FFF2-40B4-BE49-F238E27FC236}">
              <a16:creationId xmlns:a16="http://schemas.microsoft.com/office/drawing/2014/main" id="{523B918A-68EF-472E-96D9-AF2D91C4B321}"/>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100982</xdr:rowOff>
    </xdr:from>
    <xdr:ext cx="469744" cy="259045"/>
    <xdr:sp macro="" textlink="">
      <xdr:nvSpPr>
        <xdr:cNvPr id="542" name="n_3mainValue【消防施設】&#10;一人当たり面積">
          <a:extLst>
            <a:ext uri="{FF2B5EF4-FFF2-40B4-BE49-F238E27FC236}">
              <a16:creationId xmlns:a16="http://schemas.microsoft.com/office/drawing/2014/main" id="{450A33F0-B49C-4AA1-ABC3-494A60620A3C}"/>
            </a:ext>
          </a:extLst>
        </xdr:cNvPr>
        <xdr:cNvSpPr txBox="1"/>
      </xdr:nvSpPr>
      <xdr:spPr>
        <a:xfrm>
          <a:off x="19310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543" name="n_4mainValue【消防施設】&#10;一人当たり面積">
          <a:extLst>
            <a:ext uri="{FF2B5EF4-FFF2-40B4-BE49-F238E27FC236}">
              <a16:creationId xmlns:a16="http://schemas.microsoft.com/office/drawing/2014/main" id="{A620D0D1-5B3D-421F-8931-8915AF8FFD14}"/>
            </a:ext>
          </a:extLst>
        </xdr:cNvPr>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1446C6A9-1407-4DDF-9CE1-741E73B313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7C34F774-F12E-4B0C-A4D0-7305926898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7173C4C9-7E02-4C96-8B0D-45897CCF55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B163A96-4805-48AA-9DB0-B6091DEC7E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6F24D84A-1C34-4898-AF42-97F3B0079F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9532DCA9-06BC-4638-925B-5600AE0B27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CDDAE91F-5C37-4B6C-9F9E-C0B56DF53F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5E6B5EA7-949D-4D8C-80EE-8D795E829F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EFEA3833-B733-4AEF-AB29-35393E5A53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CA372470-2BEF-4FCB-9688-9F1F29C3B1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42424A0B-A5BA-4051-9583-5E21AE91E9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C00E0319-EBE5-46EE-B75B-F7990BF0E7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BF6BE64F-65C8-40A9-B7E8-35ED0C73F5B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4E08328F-C323-4024-9C11-1CFA9DAB605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61515FD1-35C6-4B8A-B1A8-664C408419C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608D62E3-FC44-4625-8ABD-17C66DE0D9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F5AAD61F-6834-480E-8F74-B2FC18A387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53A3E2C4-A04A-4D5E-8739-D5B985B263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1D2B70FE-5A72-4334-B5AF-7D431F2B91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C119C9F-0E83-49BC-B64A-32DB998BFE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FBAD219D-C4C6-45F2-8AFF-2C08F87EB3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A3A2D823-294C-4FAD-9C7F-226C351AFD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C072E378-7EBF-4029-9633-981520CD78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849DE442-72EE-4577-8B19-4880FB9599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C848B3D5-F2E6-46BE-912B-CD0C954185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69" name="直線コネクタ 568">
          <a:extLst>
            <a:ext uri="{FF2B5EF4-FFF2-40B4-BE49-F238E27FC236}">
              <a16:creationId xmlns:a16="http://schemas.microsoft.com/office/drawing/2014/main" id="{5B6ABB8A-194C-4F1E-9624-E3AE25221708}"/>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70" name="【庁舎】&#10;有形固定資産減価償却率最小値テキスト">
          <a:extLst>
            <a:ext uri="{FF2B5EF4-FFF2-40B4-BE49-F238E27FC236}">
              <a16:creationId xmlns:a16="http://schemas.microsoft.com/office/drawing/2014/main" id="{8C04E297-3DD9-4F12-9C09-2B49F777A557}"/>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1" name="直線コネクタ 570">
          <a:extLst>
            <a:ext uri="{FF2B5EF4-FFF2-40B4-BE49-F238E27FC236}">
              <a16:creationId xmlns:a16="http://schemas.microsoft.com/office/drawing/2014/main" id="{93D933B6-DA87-4736-9839-06B7A85CB581}"/>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72" name="【庁舎】&#10;有形固定資産減価償却率最大値テキスト">
          <a:extLst>
            <a:ext uri="{FF2B5EF4-FFF2-40B4-BE49-F238E27FC236}">
              <a16:creationId xmlns:a16="http://schemas.microsoft.com/office/drawing/2014/main" id="{0CABCE56-82D9-4FDB-968F-9F03B1124308}"/>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73" name="直線コネクタ 572">
          <a:extLst>
            <a:ext uri="{FF2B5EF4-FFF2-40B4-BE49-F238E27FC236}">
              <a16:creationId xmlns:a16="http://schemas.microsoft.com/office/drawing/2014/main" id="{6CC640E6-8E0B-426A-BE89-D9EDB97D73F4}"/>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574" name="【庁舎】&#10;有形固定資産減価償却率平均値テキスト">
          <a:extLst>
            <a:ext uri="{FF2B5EF4-FFF2-40B4-BE49-F238E27FC236}">
              <a16:creationId xmlns:a16="http://schemas.microsoft.com/office/drawing/2014/main" id="{590AD255-49B5-4C1D-8672-8BF055DA31FD}"/>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5" name="フローチャート: 判断 574">
          <a:extLst>
            <a:ext uri="{FF2B5EF4-FFF2-40B4-BE49-F238E27FC236}">
              <a16:creationId xmlns:a16="http://schemas.microsoft.com/office/drawing/2014/main" id="{9A817F56-83D5-4DC2-8FCF-0E6C76A98BDE}"/>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76" name="フローチャート: 判断 575">
          <a:extLst>
            <a:ext uri="{FF2B5EF4-FFF2-40B4-BE49-F238E27FC236}">
              <a16:creationId xmlns:a16="http://schemas.microsoft.com/office/drawing/2014/main" id="{62C126A9-7BF9-47F1-A324-65060AA54A21}"/>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7" name="フローチャート: 判断 576">
          <a:extLst>
            <a:ext uri="{FF2B5EF4-FFF2-40B4-BE49-F238E27FC236}">
              <a16:creationId xmlns:a16="http://schemas.microsoft.com/office/drawing/2014/main" id="{C00F62C8-465D-4782-B322-58313BF96F43}"/>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78" name="フローチャート: 判断 577">
          <a:extLst>
            <a:ext uri="{FF2B5EF4-FFF2-40B4-BE49-F238E27FC236}">
              <a16:creationId xmlns:a16="http://schemas.microsoft.com/office/drawing/2014/main" id="{45C4A506-3655-40C8-8272-3E947022C894}"/>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79" name="フローチャート: 判断 578">
          <a:extLst>
            <a:ext uri="{FF2B5EF4-FFF2-40B4-BE49-F238E27FC236}">
              <a16:creationId xmlns:a16="http://schemas.microsoft.com/office/drawing/2014/main" id="{DE73852C-8561-4519-AD21-11864B7DAD73}"/>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AFDE06D-885B-48EF-8614-F3E3F0DAB5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F85AA20-1FC6-41AF-B896-46D03327CA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AC2C037-61D3-48B1-8A5C-B5D06F349D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4B0256F-F8D4-43F2-B1FF-6D612B4A7A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7ECE3ED-D24C-4D26-9EED-4783BFA576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585" name="楕円 584">
          <a:extLst>
            <a:ext uri="{FF2B5EF4-FFF2-40B4-BE49-F238E27FC236}">
              <a16:creationId xmlns:a16="http://schemas.microsoft.com/office/drawing/2014/main" id="{8A3BDB3A-EE58-49A9-8B60-EB28AE51D401}"/>
            </a:ext>
          </a:extLst>
        </xdr:cNvPr>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586" name="【庁舎】&#10;有形固定資産減価償却率該当値テキスト">
          <a:extLst>
            <a:ext uri="{FF2B5EF4-FFF2-40B4-BE49-F238E27FC236}">
              <a16:creationId xmlns:a16="http://schemas.microsoft.com/office/drawing/2014/main" id="{DB06926A-BE0C-4741-A2B0-8A65AC1CD95C}"/>
            </a:ext>
          </a:extLst>
        </xdr:cNvPr>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587" name="楕円 586">
          <a:extLst>
            <a:ext uri="{FF2B5EF4-FFF2-40B4-BE49-F238E27FC236}">
              <a16:creationId xmlns:a16="http://schemas.microsoft.com/office/drawing/2014/main" id="{643140E1-EC1E-41E9-BFEB-7B9FB0FB3E24}"/>
            </a:ext>
          </a:extLst>
        </xdr:cNvPr>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5987</xdr:rowOff>
    </xdr:to>
    <xdr:cxnSp macro="">
      <xdr:nvCxnSpPr>
        <xdr:cNvPr id="588" name="直線コネクタ 587">
          <a:extLst>
            <a:ext uri="{FF2B5EF4-FFF2-40B4-BE49-F238E27FC236}">
              <a16:creationId xmlns:a16="http://schemas.microsoft.com/office/drawing/2014/main" id="{67C9E223-8DEC-4151-BCA0-9A61C90D68C9}"/>
            </a:ext>
          </a:extLst>
        </xdr:cNvPr>
        <xdr:cNvCxnSpPr/>
      </xdr:nvCxnSpPr>
      <xdr:spPr>
        <a:xfrm>
          <a:off x="15481300" y="176212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589" name="楕円 588">
          <a:extLst>
            <a:ext uri="{FF2B5EF4-FFF2-40B4-BE49-F238E27FC236}">
              <a16:creationId xmlns:a16="http://schemas.microsoft.com/office/drawing/2014/main" id="{7BF40E4E-BA36-43C1-BC47-05BB5CBE5023}"/>
            </a:ext>
          </a:extLst>
        </xdr:cNvPr>
        <xdr:cNvSpPr/>
      </xdr:nvSpPr>
      <xdr:spPr>
        <a:xfrm>
          <a:off x="14541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133350</xdr:rowOff>
    </xdr:to>
    <xdr:cxnSp macro="">
      <xdr:nvCxnSpPr>
        <xdr:cNvPr id="590" name="直線コネクタ 589">
          <a:extLst>
            <a:ext uri="{FF2B5EF4-FFF2-40B4-BE49-F238E27FC236}">
              <a16:creationId xmlns:a16="http://schemas.microsoft.com/office/drawing/2014/main" id="{BEF012EA-A995-4DE2-B79E-14FD49134B41}"/>
            </a:ext>
          </a:extLst>
        </xdr:cNvPr>
        <xdr:cNvCxnSpPr/>
      </xdr:nvCxnSpPr>
      <xdr:spPr>
        <a:xfrm>
          <a:off x="14592300" y="175771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165826</xdr:rowOff>
    </xdr:from>
    <xdr:to>
      <xdr:col>72</xdr:col>
      <xdr:colOff>38100</xdr:colOff>
      <xdr:row>102</xdr:row>
      <xdr:rowOff>95976</xdr:rowOff>
    </xdr:to>
    <xdr:sp macro="" textlink="">
      <xdr:nvSpPr>
        <xdr:cNvPr id="591" name="楕円 590">
          <a:extLst>
            <a:ext uri="{FF2B5EF4-FFF2-40B4-BE49-F238E27FC236}">
              <a16:creationId xmlns:a16="http://schemas.microsoft.com/office/drawing/2014/main" id="{5F1FDDFE-335C-4CAF-9DB6-CC3F628DAEDB}"/>
            </a:ext>
          </a:extLst>
        </xdr:cNvPr>
        <xdr:cNvSpPr/>
      </xdr:nvSpPr>
      <xdr:spPr>
        <a:xfrm>
          <a:off x="13652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45176</xdr:rowOff>
    </xdr:from>
    <xdr:to>
      <xdr:col>76</xdr:col>
      <xdr:colOff>114300</xdr:colOff>
      <xdr:row>102</xdr:row>
      <xdr:rowOff>89263</xdr:rowOff>
    </xdr:to>
    <xdr:cxnSp macro="">
      <xdr:nvCxnSpPr>
        <xdr:cNvPr id="592" name="直線コネクタ 591">
          <a:extLst>
            <a:ext uri="{FF2B5EF4-FFF2-40B4-BE49-F238E27FC236}">
              <a16:creationId xmlns:a16="http://schemas.microsoft.com/office/drawing/2014/main" id="{774572B4-15DD-4640-8083-97ABEA049F30}"/>
            </a:ext>
          </a:extLst>
        </xdr:cNvPr>
        <xdr:cNvCxnSpPr/>
      </xdr:nvCxnSpPr>
      <xdr:spPr>
        <a:xfrm>
          <a:off x="13703300" y="175330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121738</xdr:rowOff>
    </xdr:from>
    <xdr:to>
      <xdr:col>67</xdr:col>
      <xdr:colOff>101600</xdr:colOff>
      <xdr:row>102</xdr:row>
      <xdr:rowOff>51888</xdr:rowOff>
    </xdr:to>
    <xdr:sp macro="" textlink="">
      <xdr:nvSpPr>
        <xdr:cNvPr id="593" name="楕円 592">
          <a:extLst>
            <a:ext uri="{FF2B5EF4-FFF2-40B4-BE49-F238E27FC236}">
              <a16:creationId xmlns:a16="http://schemas.microsoft.com/office/drawing/2014/main" id="{EA1B51BC-55D4-4252-A65A-F5D073F62CF3}"/>
            </a:ext>
          </a:extLst>
        </xdr:cNvPr>
        <xdr:cNvSpPr/>
      </xdr:nvSpPr>
      <xdr:spPr>
        <a:xfrm>
          <a:off x="1276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1088</xdr:rowOff>
    </xdr:from>
    <xdr:to>
      <xdr:col>71</xdr:col>
      <xdr:colOff>177800</xdr:colOff>
      <xdr:row>102</xdr:row>
      <xdr:rowOff>45176</xdr:rowOff>
    </xdr:to>
    <xdr:cxnSp macro="">
      <xdr:nvCxnSpPr>
        <xdr:cNvPr id="594" name="直線コネクタ 593">
          <a:extLst>
            <a:ext uri="{FF2B5EF4-FFF2-40B4-BE49-F238E27FC236}">
              <a16:creationId xmlns:a16="http://schemas.microsoft.com/office/drawing/2014/main" id="{700FFA4F-1C73-4CA0-A4FA-2C99D002B73A}"/>
            </a:ext>
          </a:extLst>
        </xdr:cNvPr>
        <xdr:cNvCxnSpPr/>
      </xdr:nvCxnSpPr>
      <xdr:spPr>
        <a:xfrm>
          <a:off x="12814300" y="174889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595" name="n_1aveValue【庁舎】&#10;有形固定資産減価償却率">
          <a:extLst>
            <a:ext uri="{FF2B5EF4-FFF2-40B4-BE49-F238E27FC236}">
              <a16:creationId xmlns:a16="http://schemas.microsoft.com/office/drawing/2014/main" id="{F930E9BC-5D35-4C90-9287-1DF405393736}"/>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596" name="n_2aveValue【庁舎】&#10;有形固定資産減価償却率">
          <a:extLst>
            <a:ext uri="{FF2B5EF4-FFF2-40B4-BE49-F238E27FC236}">
              <a16:creationId xmlns:a16="http://schemas.microsoft.com/office/drawing/2014/main" id="{92869551-2030-4FD1-BBDF-D879CD776530}"/>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597" name="n_3aveValue【庁舎】&#10;有形固定資産減価償却率">
          <a:extLst>
            <a:ext uri="{FF2B5EF4-FFF2-40B4-BE49-F238E27FC236}">
              <a16:creationId xmlns:a16="http://schemas.microsoft.com/office/drawing/2014/main" id="{6C86C0FF-CCD8-4644-9B52-7665DB236D96}"/>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598" name="n_4aveValue【庁舎】&#10;有形固定資産減価償却率">
          <a:extLst>
            <a:ext uri="{FF2B5EF4-FFF2-40B4-BE49-F238E27FC236}">
              <a16:creationId xmlns:a16="http://schemas.microsoft.com/office/drawing/2014/main" id="{6E614CAF-6211-4050-BB9A-CE09E615151B}"/>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599" name="n_1mainValue【庁舎】&#10;有形固定資産減価償却率">
          <a:extLst>
            <a:ext uri="{FF2B5EF4-FFF2-40B4-BE49-F238E27FC236}">
              <a16:creationId xmlns:a16="http://schemas.microsoft.com/office/drawing/2014/main" id="{BF60B327-516C-4A64-BCE7-087DFBDD1A85}"/>
            </a:ext>
          </a:extLst>
        </xdr:cNvPr>
        <xdr:cNvSpPr txBox="1"/>
      </xdr:nvSpPr>
      <xdr:spPr>
        <a:xfrm>
          <a:off x="15266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600" name="n_2mainValue【庁舎】&#10;有形固定資産減価償却率">
          <a:extLst>
            <a:ext uri="{FF2B5EF4-FFF2-40B4-BE49-F238E27FC236}">
              <a16:creationId xmlns:a16="http://schemas.microsoft.com/office/drawing/2014/main" id="{B9DD65CF-3F31-4C21-BD40-64CC304600D4}"/>
            </a:ext>
          </a:extLst>
        </xdr:cNvPr>
        <xdr:cNvSpPr txBox="1"/>
      </xdr:nvSpPr>
      <xdr:spPr>
        <a:xfrm>
          <a:off x="14389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112503</xdr:rowOff>
    </xdr:from>
    <xdr:ext cx="405111" cy="259045"/>
    <xdr:sp macro="" textlink="">
      <xdr:nvSpPr>
        <xdr:cNvPr id="601" name="n_3mainValue【庁舎】&#10;有形固定資産減価償却率">
          <a:extLst>
            <a:ext uri="{FF2B5EF4-FFF2-40B4-BE49-F238E27FC236}">
              <a16:creationId xmlns:a16="http://schemas.microsoft.com/office/drawing/2014/main" id="{0241D516-3B92-4AF5-BB27-C87436C0E17E}"/>
            </a:ext>
          </a:extLst>
        </xdr:cNvPr>
        <xdr:cNvSpPr txBox="1"/>
      </xdr:nvSpPr>
      <xdr:spPr>
        <a:xfrm>
          <a:off x="13500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68415</xdr:rowOff>
    </xdr:from>
    <xdr:ext cx="405111" cy="259045"/>
    <xdr:sp macro="" textlink="">
      <xdr:nvSpPr>
        <xdr:cNvPr id="602" name="n_4mainValue【庁舎】&#10;有形固定資産減価償却率">
          <a:extLst>
            <a:ext uri="{FF2B5EF4-FFF2-40B4-BE49-F238E27FC236}">
              <a16:creationId xmlns:a16="http://schemas.microsoft.com/office/drawing/2014/main" id="{F0E76CBD-7054-47E4-A6D8-51C5E61E4511}"/>
            </a:ext>
          </a:extLst>
        </xdr:cNvPr>
        <xdr:cNvSpPr txBox="1"/>
      </xdr:nvSpPr>
      <xdr:spPr>
        <a:xfrm>
          <a:off x="12611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3171C1AB-E477-461A-A616-C21C6E6B16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4DCF01E5-F962-40A0-A99C-9C30739B5B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D0A35659-FE78-4A3C-93E0-9DB8C43AE2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7A30DB59-CDCF-4335-AB1B-B3086CEAF7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42FE1EF-E351-4CEB-8418-64B2B2AAC8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DE45F770-E265-4156-9192-8EB4032548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8A193EE6-ED0D-4144-9B09-C6A955C388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4CCCA78F-1198-4AE7-B882-B20CCD3464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F72730E9-C6A5-4264-B62D-6C7C7665BA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CE7442A5-0D72-4448-97F3-658EA88B1F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C82B1D9F-D52A-4CEA-B570-0B39AE1BB5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9269BFFF-F730-46EA-B717-A524D64B0D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43EC2F7B-51A2-47FF-8135-5D70FC52D6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CD1CC2C0-2947-45DA-8E57-5D31048D82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BB1F8872-FF0E-47DF-A1CD-03CD6744ACC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E3A7CC5E-590A-481C-B0C7-D9AA8C4CC13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BE1B3092-701A-4D80-993B-41EBC8CE4B9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4B2B7BAA-88E3-45A8-97C9-A400D35F3F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8394DE4D-183C-4106-8E6B-E3BD23BE75D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7515225A-CDF0-43F1-BAD1-5714D00DBD5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314D7657-9B21-48BE-8B4D-F0DFF14441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322994BB-CA94-4B80-BFE2-29EEC659DD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80E6579D-379B-4AD1-83A3-30FAAED7CD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A5240E38-7764-48B2-892D-A0864DC457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10FA9C77-B7C7-4CA8-995D-D58C8E1F5B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28" name="直線コネクタ 627">
          <a:extLst>
            <a:ext uri="{FF2B5EF4-FFF2-40B4-BE49-F238E27FC236}">
              <a16:creationId xmlns:a16="http://schemas.microsoft.com/office/drawing/2014/main" id="{47527982-F179-4D61-850C-A207FC4F631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29" name="【庁舎】&#10;一人当たり面積最小値テキスト">
          <a:extLst>
            <a:ext uri="{FF2B5EF4-FFF2-40B4-BE49-F238E27FC236}">
              <a16:creationId xmlns:a16="http://schemas.microsoft.com/office/drawing/2014/main" id="{4BC741E9-6242-434D-B26D-BC82FB75156E}"/>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30" name="直線コネクタ 629">
          <a:extLst>
            <a:ext uri="{FF2B5EF4-FFF2-40B4-BE49-F238E27FC236}">
              <a16:creationId xmlns:a16="http://schemas.microsoft.com/office/drawing/2014/main" id="{09625A44-F244-4491-A348-545163FAE633}"/>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31" name="【庁舎】&#10;一人当たり面積最大値テキスト">
          <a:extLst>
            <a:ext uri="{FF2B5EF4-FFF2-40B4-BE49-F238E27FC236}">
              <a16:creationId xmlns:a16="http://schemas.microsoft.com/office/drawing/2014/main" id="{DA4F89D1-E95D-4D81-BBB9-2DB8F5004EC5}"/>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32" name="直線コネクタ 631">
          <a:extLst>
            <a:ext uri="{FF2B5EF4-FFF2-40B4-BE49-F238E27FC236}">
              <a16:creationId xmlns:a16="http://schemas.microsoft.com/office/drawing/2014/main" id="{6D9608D9-9F2F-4C54-9D04-ACCCC1E478B5}"/>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633" name="【庁舎】&#10;一人当たり面積平均値テキスト">
          <a:extLst>
            <a:ext uri="{FF2B5EF4-FFF2-40B4-BE49-F238E27FC236}">
              <a16:creationId xmlns:a16="http://schemas.microsoft.com/office/drawing/2014/main" id="{FB9C8A28-AE0B-4D36-BA10-EE18F618063B}"/>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4" name="フローチャート: 判断 633">
          <a:extLst>
            <a:ext uri="{FF2B5EF4-FFF2-40B4-BE49-F238E27FC236}">
              <a16:creationId xmlns:a16="http://schemas.microsoft.com/office/drawing/2014/main" id="{461B91D0-1C0D-4AB5-8BC0-8A376EBBF7BE}"/>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635" name="フローチャート: 判断 634">
          <a:extLst>
            <a:ext uri="{FF2B5EF4-FFF2-40B4-BE49-F238E27FC236}">
              <a16:creationId xmlns:a16="http://schemas.microsoft.com/office/drawing/2014/main" id="{738C4017-DB60-47BF-8902-90C8203B19C4}"/>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36" name="フローチャート: 判断 635">
          <a:extLst>
            <a:ext uri="{FF2B5EF4-FFF2-40B4-BE49-F238E27FC236}">
              <a16:creationId xmlns:a16="http://schemas.microsoft.com/office/drawing/2014/main" id="{FC042017-50D3-4F29-8A43-392F1DC8A86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637" name="フローチャート: 判断 636">
          <a:extLst>
            <a:ext uri="{FF2B5EF4-FFF2-40B4-BE49-F238E27FC236}">
              <a16:creationId xmlns:a16="http://schemas.microsoft.com/office/drawing/2014/main" id="{CCE16BBC-DD6A-4086-A99C-35C7E8620A67}"/>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638" name="フローチャート: 判断 637">
          <a:extLst>
            <a:ext uri="{FF2B5EF4-FFF2-40B4-BE49-F238E27FC236}">
              <a16:creationId xmlns:a16="http://schemas.microsoft.com/office/drawing/2014/main" id="{079BF139-9E8F-4F7D-B547-7A7A2E6428E8}"/>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9D047C5-B770-47F3-ABED-8E2EF09767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F4C0B44-C527-4220-B71E-D5E71DEF14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DF4A5D6-5F8E-4814-BC3F-4F33A13E86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2DBAC7E0-9DFB-4E44-9496-6AF226DD1C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EC58585-2B8E-4EF3-B7A2-9DD43223BE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644" name="楕円 643">
          <a:extLst>
            <a:ext uri="{FF2B5EF4-FFF2-40B4-BE49-F238E27FC236}">
              <a16:creationId xmlns:a16="http://schemas.microsoft.com/office/drawing/2014/main" id="{5F0B7080-9106-4D82-921E-3AFCCF15C433}"/>
            </a:ext>
          </a:extLst>
        </xdr:cNvPr>
        <xdr:cNvSpPr/>
      </xdr:nvSpPr>
      <xdr:spPr>
        <a:xfrm>
          <a:off x="221107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645" name="【庁舎】&#10;一人当たり面積該当値テキスト">
          <a:extLst>
            <a:ext uri="{FF2B5EF4-FFF2-40B4-BE49-F238E27FC236}">
              <a16:creationId xmlns:a16="http://schemas.microsoft.com/office/drawing/2014/main" id="{BAF059FF-C2B0-4A16-A02E-F0A596E3AE77}"/>
            </a:ext>
          </a:extLst>
        </xdr:cNvPr>
        <xdr:cNvSpPr txBox="1"/>
      </xdr:nvSpPr>
      <xdr:spPr>
        <a:xfrm>
          <a:off x="22199600"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646" name="楕円 645">
          <a:extLst>
            <a:ext uri="{FF2B5EF4-FFF2-40B4-BE49-F238E27FC236}">
              <a16:creationId xmlns:a16="http://schemas.microsoft.com/office/drawing/2014/main" id="{CBF9EADD-72B1-485D-B6B0-A9DC6713F157}"/>
            </a:ext>
          </a:extLst>
        </xdr:cNvPr>
        <xdr:cNvSpPr/>
      </xdr:nvSpPr>
      <xdr:spPr>
        <a:xfrm>
          <a:off x="21272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10342</xdr:rowOff>
    </xdr:to>
    <xdr:cxnSp macro="">
      <xdr:nvCxnSpPr>
        <xdr:cNvPr id="647" name="直線コネクタ 646">
          <a:extLst>
            <a:ext uri="{FF2B5EF4-FFF2-40B4-BE49-F238E27FC236}">
              <a16:creationId xmlns:a16="http://schemas.microsoft.com/office/drawing/2014/main" id="{0D38300A-805A-4170-8F94-F84D53DFF5AC}"/>
            </a:ext>
          </a:extLst>
        </xdr:cNvPr>
        <xdr:cNvCxnSpPr/>
      </xdr:nvCxnSpPr>
      <xdr:spPr>
        <a:xfrm>
          <a:off x="21323300" y="18355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130992</xdr:rowOff>
    </xdr:from>
    <xdr:to>
      <xdr:col>107</xdr:col>
      <xdr:colOff>101600</xdr:colOff>
      <xdr:row>107</xdr:row>
      <xdr:rowOff>61142</xdr:rowOff>
    </xdr:to>
    <xdr:sp macro="" textlink="">
      <xdr:nvSpPr>
        <xdr:cNvPr id="648" name="楕円 647">
          <a:extLst>
            <a:ext uri="{FF2B5EF4-FFF2-40B4-BE49-F238E27FC236}">
              <a16:creationId xmlns:a16="http://schemas.microsoft.com/office/drawing/2014/main" id="{6D2A7251-BB92-4A9E-8EA0-6748BC0638FD}"/>
            </a:ext>
          </a:extLst>
        </xdr:cNvPr>
        <xdr:cNvSpPr/>
      </xdr:nvSpPr>
      <xdr:spPr>
        <a:xfrm>
          <a:off x="20383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10342</xdr:rowOff>
    </xdr:to>
    <xdr:cxnSp macro="">
      <xdr:nvCxnSpPr>
        <xdr:cNvPr id="649" name="直線コネクタ 648">
          <a:extLst>
            <a:ext uri="{FF2B5EF4-FFF2-40B4-BE49-F238E27FC236}">
              <a16:creationId xmlns:a16="http://schemas.microsoft.com/office/drawing/2014/main" id="{6242BFCD-F5A7-4D38-A2E4-DAD5ADBDF2FA}"/>
            </a:ext>
          </a:extLst>
        </xdr:cNvPr>
        <xdr:cNvCxnSpPr/>
      </xdr:nvCxnSpPr>
      <xdr:spPr>
        <a:xfrm>
          <a:off x="20434300" y="18355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650" name="楕円 649">
          <a:extLst>
            <a:ext uri="{FF2B5EF4-FFF2-40B4-BE49-F238E27FC236}">
              <a16:creationId xmlns:a16="http://schemas.microsoft.com/office/drawing/2014/main" id="{220BDAE4-14D3-4441-9F8F-BF80E8A36230}"/>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10342</xdr:rowOff>
    </xdr:from>
    <xdr:to>
      <xdr:col>107</xdr:col>
      <xdr:colOff>50800</xdr:colOff>
      <xdr:row>107</xdr:row>
      <xdr:rowOff>12519</xdr:rowOff>
    </xdr:to>
    <xdr:cxnSp macro="">
      <xdr:nvCxnSpPr>
        <xdr:cNvPr id="651" name="直線コネクタ 650">
          <a:extLst>
            <a:ext uri="{FF2B5EF4-FFF2-40B4-BE49-F238E27FC236}">
              <a16:creationId xmlns:a16="http://schemas.microsoft.com/office/drawing/2014/main" id="{679B4F28-BD3B-410D-A2C9-196812B0B5A9}"/>
            </a:ext>
          </a:extLst>
        </xdr:cNvPr>
        <xdr:cNvCxnSpPr/>
      </xdr:nvCxnSpPr>
      <xdr:spPr>
        <a:xfrm flipV="1">
          <a:off x="19545300" y="183554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134257</xdr:rowOff>
    </xdr:from>
    <xdr:to>
      <xdr:col>98</xdr:col>
      <xdr:colOff>38100</xdr:colOff>
      <xdr:row>107</xdr:row>
      <xdr:rowOff>64407</xdr:rowOff>
    </xdr:to>
    <xdr:sp macro="" textlink="">
      <xdr:nvSpPr>
        <xdr:cNvPr id="652" name="楕円 651">
          <a:extLst>
            <a:ext uri="{FF2B5EF4-FFF2-40B4-BE49-F238E27FC236}">
              <a16:creationId xmlns:a16="http://schemas.microsoft.com/office/drawing/2014/main" id="{3AE7B1BA-0F63-4A65-B46C-864FABD109B5}"/>
            </a:ext>
          </a:extLst>
        </xdr:cNvPr>
        <xdr:cNvSpPr/>
      </xdr:nvSpPr>
      <xdr:spPr>
        <a:xfrm>
          <a:off x="18605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13607</xdr:rowOff>
    </xdr:to>
    <xdr:cxnSp macro="">
      <xdr:nvCxnSpPr>
        <xdr:cNvPr id="653" name="直線コネクタ 652">
          <a:extLst>
            <a:ext uri="{FF2B5EF4-FFF2-40B4-BE49-F238E27FC236}">
              <a16:creationId xmlns:a16="http://schemas.microsoft.com/office/drawing/2014/main" id="{B5AC2A61-0672-4AFB-B4E7-836A03F19FD3}"/>
            </a:ext>
          </a:extLst>
        </xdr:cNvPr>
        <xdr:cNvCxnSpPr/>
      </xdr:nvCxnSpPr>
      <xdr:spPr>
        <a:xfrm flipV="1">
          <a:off x="18656300" y="183576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654" name="n_1aveValue【庁舎】&#10;一人当たり面積">
          <a:extLst>
            <a:ext uri="{FF2B5EF4-FFF2-40B4-BE49-F238E27FC236}">
              <a16:creationId xmlns:a16="http://schemas.microsoft.com/office/drawing/2014/main" id="{F1A8A1C7-39BB-4170-8D0E-A953A297AEDB}"/>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655" name="n_2aveValue【庁舎】&#10;一人当たり面積">
          <a:extLst>
            <a:ext uri="{FF2B5EF4-FFF2-40B4-BE49-F238E27FC236}">
              <a16:creationId xmlns:a16="http://schemas.microsoft.com/office/drawing/2014/main" id="{130C6F98-7F1A-43D5-8D5E-131AADBF603B}"/>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656" name="n_3aveValue【庁舎】&#10;一人当たり面積">
          <a:extLst>
            <a:ext uri="{FF2B5EF4-FFF2-40B4-BE49-F238E27FC236}">
              <a16:creationId xmlns:a16="http://schemas.microsoft.com/office/drawing/2014/main" id="{4ED515EA-247A-42DB-A85F-F6C9E7E675A4}"/>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657" name="n_4aveValue【庁舎】&#10;一人当たり面積">
          <a:extLst>
            <a:ext uri="{FF2B5EF4-FFF2-40B4-BE49-F238E27FC236}">
              <a16:creationId xmlns:a16="http://schemas.microsoft.com/office/drawing/2014/main" id="{3B95A837-937C-4433-98CD-FBA354CFC43D}"/>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52269</xdr:rowOff>
    </xdr:from>
    <xdr:ext cx="469744" cy="259045"/>
    <xdr:sp macro="" textlink="">
      <xdr:nvSpPr>
        <xdr:cNvPr id="658" name="n_1mainValue【庁舎】&#10;一人当たり面積">
          <a:extLst>
            <a:ext uri="{FF2B5EF4-FFF2-40B4-BE49-F238E27FC236}">
              <a16:creationId xmlns:a16="http://schemas.microsoft.com/office/drawing/2014/main" id="{8259F1AD-526C-4EEF-828C-0F464B068BCA}"/>
            </a:ext>
          </a:extLst>
        </xdr:cNvPr>
        <xdr:cNvSpPr txBox="1"/>
      </xdr:nvSpPr>
      <xdr:spPr>
        <a:xfrm>
          <a:off x="210757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52269</xdr:rowOff>
    </xdr:from>
    <xdr:ext cx="469744" cy="259045"/>
    <xdr:sp macro="" textlink="">
      <xdr:nvSpPr>
        <xdr:cNvPr id="659" name="n_2mainValue【庁舎】&#10;一人当たり面積">
          <a:extLst>
            <a:ext uri="{FF2B5EF4-FFF2-40B4-BE49-F238E27FC236}">
              <a16:creationId xmlns:a16="http://schemas.microsoft.com/office/drawing/2014/main" id="{1214A32F-D31F-4D49-BF29-DBFBD6D725F4}"/>
            </a:ext>
          </a:extLst>
        </xdr:cNvPr>
        <xdr:cNvSpPr txBox="1"/>
      </xdr:nvSpPr>
      <xdr:spPr>
        <a:xfrm>
          <a:off x="201994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660" name="n_3mainValue【庁舎】&#10;一人当たり面積">
          <a:extLst>
            <a:ext uri="{FF2B5EF4-FFF2-40B4-BE49-F238E27FC236}">
              <a16:creationId xmlns:a16="http://schemas.microsoft.com/office/drawing/2014/main" id="{548FCA19-B224-4B59-A26A-6FDE7F734582}"/>
            </a:ext>
          </a:extLst>
        </xdr:cNvPr>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55534</xdr:rowOff>
    </xdr:from>
    <xdr:ext cx="469744" cy="259045"/>
    <xdr:sp macro="" textlink="">
      <xdr:nvSpPr>
        <xdr:cNvPr id="661" name="n_4mainValue【庁舎】&#10;一人当たり面積">
          <a:extLst>
            <a:ext uri="{FF2B5EF4-FFF2-40B4-BE49-F238E27FC236}">
              <a16:creationId xmlns:a16="http://schemas.microsoft.com/office/drawing/2014/main" id="{35F66AE2-5F97-41E0-A6B9-956AADFDA651}"/>
            </a:ext>
          </a:extLst>
        </xdr:cNvPr>
        <xdr:cNvSpPr txBox="1"/>
      </xdr:nvSpPr>
      <xdr:spPr>
        <a:xfrm>
          <a:off x="18421427" y="184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E6390750-1479-43C1-AF64-B51698A21A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BFBD0528-BE56-4076-8C34-7D43E92396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36910D8D-B5C5-4D92-B335-70E4BAC54D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類似団体と比較して有形固定資産減価償却率が高くなっている施設は、一般廃棄物処理施設であり、低くなっている施設は、消防施設・体育館・プール、保健センター・保健所及び庁舎である。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年度に策定した個別施設計画に基づき不具合の早期発見、予防保全に努めるほか、大規模改修や除却などを含めて検討していく。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7372392</v>
      </c>
      <c r="BO4" s="485"/>
      <c r="BP4" s="485"/>
      <c r="BQ4" s="485"/>
      <c r="BR4" s="485"/>
      <c r="BS4" s="485"/>
      <c r="BT4" s="485"/>
      <c r="BU4" s="486"/>
      <c r="BV4" s="484">
        <v>7606691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4.8</v>
      </c>
      <c r="CU4" s="625"/>
      <c r="CV4" s="625"/>
      <c r="CW4" s="625"/>
      <c r="CX4" s="625"/>
      <c r="CY4" s="625"/>
      <c r="CZ4" s="625"/>
      <c r="DA4" s="626"/>
      <c r="DB4" s="624">
        <v>9.5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7160476</v>
      </c>
      <c r="BO5" s="456"/>
      <c r="BP5" s="456"/>
      <c r="BQ5" s="456"/>
      <c r="BR5" s="456"/>
      <c r="BS5" s="456"/>
      <c r="BT5" s="456"/>
      <c r="BU5" s="457"/>
      <c r="BV5" s="455">
        <v>7070806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91.5</v>
      </c>
      <c r="CU5" s="453"/>
      <c r="CV5" s="453"/>
      <c r="CW5" s="453"/>
      <c r="CX5" s="453"/>
      <c r="CY5" s="453"/>
      <c r="CZ5" s="453"/>
      <c r="DA5" s="454"/>
      <c r="DB5" s="452">
        <v>87.2</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211916</v>
      </c>
      <c r="BO6" s="456"/>
      <c r="BP6" s="456"/>
      <c r="BQ6" s="456"/>
      <c r="BR6" s="456"/>
      <c r="BS6" s="456"/>
      <c r="BT6" s="456"/>
      <c r="BU6" s="457"/>
      <c r="BV6" s="455">
        <v>535885</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93.1</v>
      </c>
      <c r="CU6" s="599"/>
      <c r="CV6" s="599"/>
      <c r="CW6" s="599"/>
      <c r="CX6" s="599"/>
      <c r="CY6" s="599"/>
      <c r="CZ6" s="599"/>
      <c r="DA6" s="600"/>
      <c r="DB6" s="598">
        <v>92.4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34465</v>
      </c>
      <c r="BO7" s="456"/>
      <c r="BP7" s="456"/>
      <c r="BQ7" s="456"/>
      <c r="BR7" s="456"/>
      <c r="BS7" s="456"/>
      <c r="BT7" s="456"/>
      <c r="BU7" s="457"/>
      <c r="BV7" s="455">
        <v>176882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3720676</v>
      </c>
      <c r="CU7" s="456"/>
      <c r="CV7" s="456"/>
      <c r="CW7" s="456"/>
      <c r="CX7" s="456"/>
      <c r="CY7" s="456"/>
      <c r="CZ7" s="456"/>
      <c r="DA7" s="457"/>
      <c r="DB7" s="455">
        <v>3769847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177451</v>
      </c>
      <c r="BO8" s="456"/>
      <c r="BP8" s="456"/>
      <c r="BQ8" s="456"/>
      <c r="BR8" s="456"/>
      <c r="BS8" s="456"/>
      <c r="BT8" s="456"/>
      <c r="BU8" s="457"/>
      <c r="BV8" s="455">
        <v>359003</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0.53</v>
      </c>
      <c r="CU8" s="559"/>
      <c r="CV8" s="559"/>
      <c r="CW8" s="559"/>
      <c r="CX8" s="559"/>
      <c r="CY8" s="559"/>
      <c r="CZ8" s="559"/>
      <c r="DA8" s="560"/>
      <c r="DB8" s="558">
        <v>0.55000000000000004</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14216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-181552</v>
      </c>
      <c r="BO9" s="456"/>
      <c r="BP9" s="456"/>
      <c r="BQ9" s="456"/>
      <c r="BR9" s="456"/>
      <c r="BS9" s="456"/>
      <c r="BT9" s="456"/>
      <c r="BU9" s="457"/>
      <c r="BV9" s="455">
        <v>153103</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6</v>
      </c>
      <c r="CU9" s="453"/>
      <c r="CV9" s="453"/>
      <c r="CW9" s="453"/>
      <c r="CX9" s="453"/>
      <c r="CY9" s="453"/>
      <c r="CZ9" s="453"/>
      <c r="DA9" s="454"/>
      <c r="DB9" s="452">
        <v>6.6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14329</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100579</v>
      </c>
      <c r="BO10" s="456"/>
      <c r="BP10" s="456"/>
      <c r="BQ10" s="456"/>
      <c r="BR10" s="456"/>
      <c r="BS10" s="456"/>
      <c r="BT10" s="456"/>
      <c r="BU10" s="457"/>
      <c r="BV10" s="455">
        <v>1307</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14610</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96</v>
      </c>
      <c r="AV12" s="514"/>
      <c r="AW12" s="514"/>
      <c r="AX12" s="514"/>
      <c r="AY12" s="469" t="s">
        <v>139</v>
      </c>
      <c r="AZ12" s="470"/>
      <c r="BA12" s="470"/>
      <c r="BB12" s="470"/>
      <c r="BC12" s="470"/>
      <c r="BD12" s="470"/>
      <c r="BE12" s="470"/>
      <c r="BF12" s="470"/>
      <c r="BG12" s="470"/>
      <c r="BH12" s="470"/>
      <c r="BI12" s="470"/>
      <c r="BJ12" s="470"/>
      <c r="BK12" s="470"/>
      <c r="BL12" s="470"/>
      <c r="BM12" s="471"/>
      <c r="BN12" s="455">
        <v>200000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141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142</v>
      </c>
      <c r="N13" s="540"/>
      <c r="O13" s="540"/>
      <c r="P13" s="540"/>
      <c r="Q13" s="541"/>
      <c r="R13" s="542">
        <v>14376</v>
      </c>
      <c r="S13" s="543"/>
      <c r="T13" s="543"/>
      <c r="U13" s="543"/>
      <c r="V13" s="544"/>
      <c r="W13" s="545" t="s">
        <v>143</v>
      </c>
      <c r="X13" s="441"/>
      <c r="Y13" s="441"/>
      <c r="Z13" s="441"/>
      <c r="AA13" s="441"/>
      <c r="AB13" s="442"/>
      <c r="AC13" s="408">
        <v>389</v>
      </c>
      <c r="AD13" s="409"/>
      <c r="AE13" s="409"/>
      <c r="AF13" s="409"/>
      <c r="AG13" s="410"/>
      <c r="AH13" s="408">
        <v>482</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-280973</v>
      </c>
      <c r="BO13" s="456"/>
      <c r="BP13" s="456"/>
      <c r="BQ13" s="456"/>
      <c r="BR13" s="456"/>
      <c r="BS13" s="456"/>
      <c r="BT13" s="456"/>
      <c r="BU13" s="457"/>
      <c r="BV13" s="455">
        <v>154410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7.7</v>
      </c>
      <c r="CU13" s="453"/>
      <c r="CV13" s="453"/>
      <c r="CW13" s="453"/>
      <c r="CX13" s="453"/>
      <c r="CY13" s="453"/>
      <c r="CZ13" s="453"/>
      <c r="DA13" s="454"/>
      <c r="DB13" s="452">
        <v>8.1999999999999993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14577</v>
      </c>
      <c r="S14" s="543"/>
      <c r="T14" s="543"/>
      <c r="U14" s="543"/>
      <c r="V14" s="544"/>
      <c r="W14" s="546"/>
      <c r="X14" s="444"/>
      <c r="Y14" s="444"/>
      <c r="Z14" s="444"/>
      <c r="AA14" s="444"/>
      <c r="AB14" s="445"/>
      <c r="AC14" s="535">
        <v>5.0999999999999996</v>
      </c>
      <c r="AD14" s="536"/>
      <c r="AE14" s="536"/>
      <c r="AF14" s="536"/>
      <c r="AG14" s="537"/>
      <c r="AH14" s="535">
        <v>6.4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150</v>
      </c>
      <c r="CU14" s="553"/>
      <c r="CV14" s="553"/>
      <c r="CW14" s="553"/>
      <c r="CX14" s="553"/>
      <c r="CY14" s="553"/>
      <c r="CZ14" s="553"/>
      <c r="DA14" s="554"/>
      <c r="DB14" s="552" t="s">
        <v>151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152</v>
      </c>
      <c r="N15" s="540"/>
      <c r="O15" s="540"/>
      <c r="P15" s="540"/>
      <c r="Q15" s="541"/>
      <c r="R15" s="542">
        <v>14405</v>
      </c>
      <c r="S15" s="543"/>
      <c r="T15" s="543"/>
      <c r="U15" s="543"/>
      <c r="V15" s="544"/>
      <c r="W15" s="545" t="s">
        <v>153</v>
      </c>
      <c r="X15" s="441"/>
      <c r="Y15" s="441"/>
      <c r="Z15" s="441"/>
      <c r="AA15" s="441"/>
      <c r="AB15" s="442"/>
      <c r="AC15" s="408">
        <v>2086</v>
      </c>
      <c r="AD15" s="409"/>
      <c r="AE15" s="409"/>
      <c r="AF15" s="409"/>
      <c r="AG15" s="410"/>
      <c r="AH15" s="408">
        <v>2104</v>
      </c>
      <c r="AI15" s="409"/>
      <c r="AJ15" s="409"/>
      <c r="AK15" s="409"/>
      <c r="AL15" s="468"/>
      <c r="AM15" s="512"/>
      <c r="AN15" s="412"/>
      <c r="AO15" s="412"/>
      <c r="AP15" s="412"/>
      <c r="AQ15" s="412"/>
      <c r="AR15" s="412"/>
      <c r="AS15" s="412"/>
      <c r="AT15" s="413"/>
      <c r="AU15" s="513"/>
      <c r="AV15" s="514"/>
      <c r="AW15" s="514"/>
      <c r="AX15" s="514"/>
      <c r="AY15" s="481" t="s">
        <v>154</v>
      </c>
      <c r="AZ15" s="482"/>
      <c r="BA15" s="482"/>
      <c r="BB15" s="482"/>
      <c r="BC15" s="482"/>
      <c r="BD15" s="482"/>
      <c r="BE15" s="482"/>
      <c r="BF15" s="482"/>
      <c r="BG15" s="482"/>
      <c r="BH15" s="482"/>
      <c r="BI15" s="482"/>
      <c r="BJ15" s="482"/>
      <c r="BK15" s="482"/>
      <c r="BL15" s="482"/>
      <c r="BM15" s="483"/>
      <c r="BN15" s="484">
        <v>1695594</v>
      </c>
      <c r="BO15" s="485"/>
      <c r="BP15" s="485"/>
      <c r="BQ15" s="485"/>
      <c r="BR15" s="485"/>
      <c r="BS15" s="485"/>
      <c r="BT15" s="485"/>
      <c r="BU15" s="486"/>
      <c r="BV15" s="484">
        <v>1633970</v>
      </c>
      <c r="BW15" s="485"/>
      <c r="BX15" s="485"/>
      <c r="BY15" s="485"/>
      <c r="BZ15" s="485"/>
      <c r="CA15" s="485"/>
      <c r="CB15" s="485"/>
      <c r="CC15" s="486"/>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156</v>
      </c>
      <c r="M16" s="530"/>
      <c r="N16" s="530"/>
      <c r="O16" s="530"/>
      <c r="P16" s="530"/>
      <c r="Q16" s="531"/>
      <c r="R16" s="532" t="s">
        <v>157</v>
      </c>
      <c r="S16" s="533"/>
      <c r="T16" s="533"/>
      <c r="U16" s="533"/>
      <c r="V16" s="534"/>
      <c r="W16" s="546"/>
      <c r="X16" s="444"/>
      <c r="Y16" s="444"/>
      <c r="Z16" s="444"/>
      <c r="AA16" s="444"/>
      <c r="AB16" s="445"/>
      <c r="AC16" s="535">
        <v>27.5</v>
      </c>
      <c r="AD16" s="536"/>
      <c r="AE16" s="536"/>
      <c r="AF16" s="536"/>
      <c r="AG16" s="537"/>
      <c r="AH16" s="535">
        <v>28</v>
      </c>
      <c r="AI16" s="536"/>
      <c r="AJ16" s="536"/>
      <c r="AK16" s="536"/>
      <c r="AL16" s="538"/>
      <c r="AM16" s="512"/>
      <c r="AN16" s="412"/>
      <c r="AO16" s="412"/>
      <c r="AP16" s="412"/>
      <c r="AQ16" s="412"/>
      <c r="AR16" s="412"/>
      <c r="AS16" s="412"/>
      <c r="AT16" s="413"/>
      <c r="AU16" s="513"/>
      <c r="AV16" s="514"/>
      <c r="AW16" s="514"/>
      <c r="AX16" s="514"/>
      <c r="AY16" s="469" t="s">
        <v>158</v>
      </c>
      <c r="AZ16" s="470"/>
      <c r="BA16" s="470"/>
      <c r="BB16" s="470"/>
      <c r="BC16" s="470"/>
      <c r="BD16" s="470"/>
      <c r="BE16" s="470"/>
      <c r="BF16" s="470"/>
      <c r="BG16" s="470"/>
      <c r="BH16" s="470"/>
      <c r="BI16" s="470"/>
      <c r="BJ16" s="470"/>
      <c r="BK16" s="470"/>
      <c r="BL16" s="470"/>
      <c r="BM16" s="471"/>
      <c r="BN16" s="455">
        <v>3234243</v>
      </c>
      <c r="BO16" s="456"/>
      <c r="BP16" s="456"/>
      <c r="BQ16" s="456"/>
      <c r="BR16" s="456"/>
      <c r="BS16" s="456"/>
      <c r="BT16" s="456"/>
      <c r="BU16" s="457"/>
      <c r="BV16" s="455">
        <v>3147860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159</v>
      </c>
      <c r="N17" s="549"/>
      <c r="O17" s="549"/>
      <c r="P17" s="549"/>
      <c r="Q17" s="550"/>
      <c r="R17" s="532" t="s">
        <v>160</v>
      </c>
      <c r="S17" s="533"/>
      <c r="T17" s="533"/>
      <c r="U17" s="533"/>
      <c r="V17" s="534"/>
      <c r="W17" s="545" t="s">
        <v>161</v>
      </c>
      <c r="X17" s="441"/>
      <c r="Y17" s="441"/>
      <c r="Z17" s="441"/>
      <c r="AA17" s="441"/>
      <c r="AB17" s="442"/>
      <c r="AC17" s="408">
        <v>5107</v>
      </c>
      <c r="AD17" s="409"/>
      <c r="AE17" s="409"/>
      <c r="AF17" s="409"/>
      <c r="AG17" s="410"/>
      <c r="AH17" s="408">
        <v>4919</v>
      </c>
      <c r="AI17" s="409"/>
      <c r="AJ17" s="409"/>
      <c r="AK17" s="409"/>
      <c r="AL17" s="468"/>
      <c r="AM17" s="512"/>
      <c r="AN17" s="412"/>
      <c r="AO17" s="412"/>
      <c r="AP17" s="412"/>
      <c r="AQ17" s="412"/>
      <c r="AR17" s="412"/>
      <c r="AS17" s="412"/>
      <c r="AT17" s="413"/>
      <c r="AU17" s="513"/>
      <c r="AV17" s="514"/>
      <c r="AW17" s="514"/>
      <c r="AX17" s="514"/>
      <c r="AY17" s="469" t="s">
        <v>162</v>
      </c>
      <c r="AZ17" s="470"/>
      <c r="BA17" s="470"/>
      <c r="BB17" s="470"/>
      <c r="BC17" s="470"/>
      <c r="BD17" s="470"/>
      <c r="BE17" s="470"/>
      <c r="BF17" s="470"/>
      <c r="BG17" s="470"/>
      <c r="BH17" s="470"/>
      <c r="BI17" s="470"/>
      <c r="BJ17" s="470"/>
      <c r="BK17" s="470"/>
      <c r="BL17" s="470"/>
      <c r="BM17" s="471"/>
      <c r="BN17" s="455">
        <v>2115729</v>
      </c>
      <c r="BO17" s="456"/>
      <c r="BP17" s="456"/>
      <c r="BQ17" s="456"/>
      <c r="BR17" s="456"/>
      <c r="BS17" s="456"/>
      <c r="BT17" s="456"/>
      <c r="BU17" s="457"/>
      <c r="BV17" s="455">
        <v>2032975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163</v>
      </c>
      <c r="C18" s="506"/>
      <c r="D18" s="506"/>
      <c r="E18" s="507"/>
      <c r="F18" s="507"/>
      <c r="G18" s="507"/>
      <c r="H18" s="507"/>
      <c r="I18" s="507"/>
      <c r="J18" s="507"/>
      <c r="K18" s="507"/>
      <c r="L18" s="508">
        <v>27.92</v>
      </c>
      <c r="M18" s="508"/>
      <c r="N18" s="508"/>
      <c r="O18" s="508"/>
      <c r="P18" s="508"/>
      <c r="Q18" s="508"/>
      <c r="R18" s="509"/>
      <c r="S18" s="509"/>
      <c r="T18" s="509"/>
      <c r="U18" s="509"/>
      <c r="V18" s="510"/>
      <c r="W18" s="526"/>
      <c r="X18" s="527"/>
      <c r="Y18" s="527"/>
      <c r="Z18" s="527"/>
      <c r="AA18" s="527"/>
      <c r="AB18" s="551"/>
      <c r="AC18" s="425">
        <v>67.400000000000006</v>
      </c>
      <c r="AD18" s="426"/>
      <c r="AE18" s="426"/>
      <c r="AF18" s="426"/>
      <c r="AG18" s="511"/>
      <c r="AH18" s="425">
        <v>65.5</v>
      </c>
      <c r="AI18" s="426"/>
      <c r="AJ18" s="426"/>
      <c r="AK18" s="426"/>
      <c r="AL18" s="427"/>
      <c r="AM18" s="512"/>
      <c r="AN18" s="412"/>
      <c r="AO18" s="412"/>
      <c r="AP18" s="412"/>
      <c r="AQ18" s="412"/>
      <c r="AR18" s="412"/>
      <c r="AS18" s="412"/>
      <c r="AT18" s="413"/>
      <c r="AU18" s="513"/>
      <c r="AV18" s="514"/>
      <c r="AW18" s="514"/>
      <c r="AX18" s="514"/>
      <c r="AY18" s="469" t="s">
        <v>164</v>
      </c>
      <c r="AZ18" s="470"/>
      <c r="BA18" s="470"/>
      <c r="BB18" s="470"/>
      <c r="BC18" s="470"/>
      <c r="BD18" s="470"/>
      <c r="BE18" s="470"/>
      <c r="BF18" s="470"/>
      <c r="BG18" s="470"/>
      <c r="BH18" s="470"/>
      <c r="BI18" s="470"/>
      <c r="BJ18" s="470"/>
      <c r="BK18" s="470"/>
      <c r="BL18" s="470"/>
      <c r="BM18" s="471"/>
      <c r="BN18" s="455">
        <v>3507028</v>
      </c>
      <c r="BO18" s="456"/>
      <c r="BP18" s="456"/>
      <c r="BQ18" s="456"/>
      <c r="BR18" s="456"/>
      <c r="BS18" s="456"/>
      <c r="BT18" s="456"/>
      <c r="BU18" s="457"/>
      <c r="BV18" s="455">
        <v>3438852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165</v>
      </c>
      <c r="C19" s="506"/>
      <c r="D19" s="506"/>
      <c r="E19" s="507"/>
      <c r="F19" s="507"/>
      <c r="G19" s="507"/>
      <c r="H19" s="507"/>
      <c r="I19" s="507"/>
      <c r="J19" s="507"/>
      <c r="K19" s="507"/>
      <c r="L19" s="515">
        <v>509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166</v>
      </c>
      <c r="AZ19" s="470"/>
      <c r="BA19" s="470"/>
      <c r="BB19" s="470"/>
      <c r="BC19" s="470"/>
      <c r="BD19" s="470"/>
      <c r="BE19" s="470"/>
      <c r="BF19" s="470"/>
      <c r="BG19" s="470"/>
      <c r="BH19" s="470"/>
      <c r="BI19" s="470"/>
      <c r="BJ19" s="470"/>
      <c r="BK19" s="470"/>
      <c r="BL19" s="470"/>
      <c r="BM19" s="471"/>
      <c r="BN19" s="455">
        <v>5291113</v>
      </c>
      <c r="BO19" s="456"/>
      <c r="BP19" s="456"/>
      <c r="BQ19" s="456"/>
      <c r="BR19" s="456"/>
      <c r="BS19" s="456"/>
      <c r="BT19" s="456"/>
      <c r="BU19" s="457"/>
      <c r="BV19" s="455">
        <v>5125801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167</v>
      </c>
      <c r="C20" s="506"/>
      <c r="D20" s="506"/>
      <c r="E20" s="507"/>
      <c r="F20" s="507"/>
      <c r="G20" s="507"/>
      <c r="H20" s="507"/>
      <c r="I20" s="507"/>
      <c r="J20" s="507"/>
      <c r="K20" s="507"/>
      <c r="L20" s="515">
        <v>5116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169</v>
      </c>
      <c r="C22" s="432"/>
      <c r="D22" s="433"/>
      <c r="E22" s="440" t="s">
        <v>1</v>
      </c>
      <c r="F22" s="441"/>
      <c r="G22" s="441"/>
      <c r="H22" s="441"/>
      <c r="I22" s="441"/>
      <c r="J22" s="441"/>
      <c r="K22" s="442"/>
      <c r="L22" s="440" t="s">
        <v>170</v>
      </c>
      <c r="M22" s="441"/>
      <c r="N22" s="441"/>
      <c r="O22" s="441"/>
      <c r="P22" s="442"/>
      <c r="Q22" s="446" t="s">
        <v>171</v>
      </c>
      <c r="R22" s="447"/>
      <c r="S22" s="447"/>
      <c r="T22" s="447"/>
      <c r="U22" s="447"/>
      <c r="V22" s="448"/>
      <c r="W22" s="497" t="s">
        <v>172</v>
      </c>
      <c r="X22" s="432"/>
      <c r="Y22" s="433"/>
      <c r="Z22" s="440" t="s">
        <v>1</v>
      </c>
      <c r="AA22" s="441"/>
      <c r="AB22" s="441"/>
      <c r="AC22" s="441"/>
      <c r="AD22" s="441"/>
      <c r="AE22" s="441"/>
      <c r="AF22" s="441"/>
      <c r="AG22" s="442"/>
      <c r="AH22" s="458" t="s">
        <v>173</v>
      </c>
      <c r="AI22" s="441"/>
      <c r="AJ22" s="441"/>
      <c r="AK22" s="441"/>
      <c r="AL22" s="442"/>
      <c r="AM22" s="458" t="s">
        <v>174</v>
      </c>
      <c r="AN22" s="459"/>
      <c r="AO22" s="459"/>
      <c r="AP22" s="459"/>
      <c r="AQ22" s="459"/>
      <c r="AR22" s="460"/>
      <c r="AS22" s="446" t="s">
        <v>171</v>
      </c>
      <c r="AT22" s="447"/>
      <c r="AU22" s="447"/>
      <c r="AV22" s="447"/>
      <c r="AW22" s="447"/>
      <c r="AX22" s="464"/>
      <c r="AY22" s="481" t="s">
        <v>175</v>
      </c>
      <c r="AZ22" s="482"/>
      <c r="BA22" s="482"/>
      <c r="BB22" s="482"/>
      <c r="BC22" s="482"/>
      <c r="BD22" s="482"/>
      <c r="BE22" s="482"/>
      <c r="BF22" s="482"/>
      <c r="BG22" s="482"/>
      <c r="BH22" s="482"/>
      <c r="BI22" s="482"/>
      <c r="BJ22" s="482"/>
      <c r="BK22" s="482"/>
      <c r="BL22" s="482"/>
      <c r="BM22" s="483"/>
      <c r="BN22" s="484">
        <v>1943090</v>
      </c>
      <c r="BO22" s="485"/>
      <c r="BP22" s="485"/>
      <c r="BQ22" s="485"/>
      <c r="BR22" s="485"/>
      <c r="BS22" s="485"/>
      <c r="BT22" s="485"/>
      <c r="BU22" s="486"/>
      <c r="BV22" s="484">
        <v>2148469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176</v>
      </c>
      <c r="AZ23" s="470"/>
      <c r="BA23" s="470"/>
      <c r="BB23" s="470"/>
      <c r="BC23" s="470"/>
      <c r="BD23" s="470"/>
      <c r="BE23" s="470"/>
      <c r="BF23" s="470"/>
      <c r="BG23" s="470"/>
      <c r="BH23" s="470"/>
      <c r="BI23" s="470"/>
      <c r="BJ23" s="470"/>
      <c r="BK23" s="470"/>
      <c r="BL23" s="470"/>
      <c r="BM23" s="471"/>
      <c r="BN23" s="455">
        <v>1111579</v>
      </c>
      <c r="BO23" s="456"/>
      <c r="BP23" s="456"/>
      <c r="BQ23" s="456"/>
      <c r="BR23" s="456"/>
      <c r="BS23" s="456"/>
      <c r="BT23" s="456"/>
      <c r="BU23" s="457"/>
      <c r="BV23" s="455">
        <v>1129039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177</v>
      </c>
      <c r="F24" s="412"/>
      <c r="G24" s="412"/>
      <c r="H24" s="412"/>
      <c r="I24" s="412"/>
      <c r="J24" s="412"/>
      <c r="K24" s="413"/>
      <c r="L24" s="408">
        <v>1</v>
      </c>
      <c r="M24" s="409"/>
      <c r="N24" s="409"/>
      <c r="O24" s="409"/>
      <c r="P24" s="410"/>
      <c r="Q24" s="408">
        <v>7250</v>
      </c>
      <c r="R24" s="409"/>
      <c r="S24" s="409"/>
      <c r="T24" s="409"/>
      <c r="U24" s="409"/>
      <c r="V24" s="410"/>
      <c r="W24" s="498"/>
      <c r="X24" s="435"/>
      <c r="Y24" s="436"/>
      <c r="Z24" s="411" t="s">
        <v>178</v>
      </c>
      <c r="AA24" s="412"/>
      <c r="AB24" s="412"/>
      <c r="AC24" s="412"/>
      <c r="AD24" s="412"/>
      <c r="AE24" s="412"/>
      <c r="AF24" s="412"/>
      <c r="AG24" s="413"/>
      <c r="AH24" s="408">
        <v>78</v>
      </c>
      <c r="AI24" s="409"/>
      <c r="AJ24" s="409"/>
      <c r="AK24" s="409"/>
      <c r="AL24" s="410"/>
      <c r="AM24" s="408">
        <v>224250</v>
      </c>
      <c r="AN24" s="409"/>
      <c r="AO24" s="409"/>
      <c r="AP24" s="409"/>
      <c r="AQ24" s="409"/>
      <c r="AR24" s="410"/>
      <c r="AS24" s="408">
        <v>2875</v>
      </c>
      <c r="AT24" s="409"/>
      <c r="AU24" s="409"/>
      <c r="AV24" s="409"/>
      <c r="AW24" s="409"/>
      <c r="AX24" s="468"/>
      <c r="AY24" s="428" t="s">
        <v>179</v>
      </c>
      <c r="AZ24" s="429"/>
      <c r="BA24" s="429"/>
      <c r="BB24" s="429"/>
      <c r="BC24" s="429"/>
      <c r="BD24" s="429"/>
      <c r="BE24" s="429"/>
      <c r="BF24" s="429"/>
      <c r="BG24" s="429"/>
      <c r="BH24" s="429"/>
      <c r="BI24" s="429"/>
      <c r="BJ24" s="429"/>
      <c r="BK24" s="429"/>
      <c r="BL24" s="429"/>
      <c r="BM24" s="430"/>
      <c r="BN24" s="455">
        <v>343434</v>
      </c>
      <c r="BO24" s="456"/>
      <c r="BP24" s="456"/>
      <c r="BQ24" s="456"/>
      <c r="BR24" s="456"/>
      <c r="BS24" s="456"/>
      <c r="BT24" s="456"/>
      <c r="BU24" s="457"/>
      <c r="BV24" s="455">
        <v>365286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180</v>
      </c>
      <c r="F25" s="412"/>
      <c r="G25" s="412"/>
      <c r="H25" s="412"/>
      <c r="I25" s="412"/>
      <c r="J25" s="412"/>
      <c r="K25" s="413"/>
      <c r="L25" s="408">
        <v>1</v>
      </c>
      <c r="M25" s="409"/>
      <c r="N25" s="409"/>
      <c r="O25" s="409"/>
      <c r="P25" s="410"/>
      <c r="Q25" s="408">
        <v>5780</v>
      </c>
      <c r="R25" s="409"/>
      <c r="S25" s="409"/>
      <c r="T25" s="409"/>
      <c r="U25" s="409"/>
      <c r="V25" s="410"/>
      <c r="W25" s="498"/>
      <c r="X25" s="435"/>
      <c r="Y25" s="436"/>
      <c r="Z25" s="411" t="s">
        <v>181</v>
      </c>
      <c r="AA25" s="412"/>
      <c r="AB25" s="412"/>
      <c r="AC25" s="412"/>
      <c r="AD25" s="412"/>
      <c r="AE25" s="412"/>
      <c r="AF25" s="412"/>
      <c r="AG25" s="413"/>
      <c r="AH25" s="408" t="s">
        <v>132</v>
      </c>
      <c r="AI25" s="409"/>
      <c r="AJ25" s="409"/>
      <c r="AK25" s="409"/>
      <c r="AL25" s="410"/>
      <c r="AM25" s="408" t="s">
        <v>132</v>
      </c>
      <c r="AN25" s="409"/>
      <c r="AO25" s="409"/>
      <c r="AP25" s="409"/>
      <c r="AQ25" s="409"/>
      <c r="AR25" s="410"/>
      <c r="AS25" s="408" t="s">
        <v>132</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v>528184</v>
      </c>
      <c r="BO25" s="485"/>
      <c r="BP25" s="485"/>
      <c r="BQ25" s="485"/>
      <c r="BR25" s="485"/>
      <c r="BS25" s="485"/>
      <c r="BT25" s="485"/>
      <c r="BU25" s="486"/>
      <c r="BV25" s="484">
        <v>605505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183</v>
      </c>
      <c r="F26" s="412"/>
      <c r="G26" s="412"/>
      <c r="H26" s="412"/>
      <c r="I26" s="412"/>
      <c r="J26" s="412"/>
      <c r="K26" s="413"/>
      <c r="L26" s="408">
        <v>1</v>
      </c>
      <c r="M26" s="409"/>
      <c r="N26" s="409"/>
      <c r="O26" s="409"/>
      <c r="P26" s="410"/>
      <c r="Q26" s="408">
        <v>5420</v>
      </c>
      <c r="R26" s="409"/>
      <c r="S26" s="409"/>
      <c r="T26" s="409"/>
      <c r="U26" s="409"/>
      <c r="V26" s="410"/>
      <c r="W26" s="498"/>
      <c r="X26" s="435"/>
      <c r="Y26" s="436"/>
      <c r="Z26" s="411" t="s">
        <v>184</v>
      </c>
      <c r="AA26" s="466"/>
      <c r="AB26" s="466"/>
      <c r="AC26" s="466"/>
      <c r="AD26" s="466"/>
      <c r="AE26" s="466"/>
      <c r="AF26" s="466"/>
      <c r="AG26" s="467"/>
      <c r="AH26" s="408" t="s">
        <v>132</v>
      </c>
      <c r="AI26" s="409"/>
      <c r="AJ26" s="409"/>
      <c r="AK26" s="409"/>
      <c r="AL26" s="410"/>
      <c r="AM26" s="408" t="s">
        <v>132</v>
      </c>
      <c r="AN26" s="409"/>
      <c r="AO26" s="409"/>
      <c r="AP26" s="409"/>
      <c r="AQ26" s="409"/>
      <c r="AR26" s="410"/>
      <c r="AS26" s="408" t="s">
        <v>141</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132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186</v>
      </c>
      <c r="F27" s="412"/>
      <c r="G27" s="412"/>
      <c r="H27" s="412"/>
      <c r="I27" s="412"/>
      <c r="J27" s="412"/>
      <c r="K27" s="413"/>
      <c r="L27" s="408">
        <v>1</v>
      </c>
      <c r="M27" s="409"/>
      <c r="N27" s="409"/>
      <c r="O27" s="409"/>
      <c r="P27" s="410"/>
      <c r="Q27" s="408">
        <v>3050</v>
      </c>
      <c r="R27" s="409"/>
      <c r="S27" s="409"/>
      <c r="T27" s="409"/>
      <c r="U27" s="409"/>
      <c r="V27" s="410"/>
      <c r="W27" s="498"/>
      <c r="X27" s="435"/>
      <c r="Y27" s="436"/>
      <c r="Z27" s="411" t="s">
        <v>187</v>
      </c>
      <c r="AA27" s="412"/>
      <c r="AB27" s="412"/>
      <c r="AC27" s="412"/>
      <c r="AD27" s="412"/>
      <c r="AE27" s="412"/>
      <c r="AF27" s="412"/>
      <c r="AG27" s="413"/>
      <c r="AH27" s="408">
        <v>11</v>
      </c>
      <c r="AI27" s="409"/>
      <c r="AJ27" s="409"/>
      <c r="AK27" s="409"/>
      <c r="AL27" s="410"/>
      <c r="AM27" s="408">
        <v>35132</v>
      </c>
      <c r="AN27" s="409"/>
      <c r="AO27" s="409"/>
      <c r="AP27" s="409"/>
      <c r="AQ27" s="409"/>
      <c r="AR27" s="410"/>
      <c r="AS27" s="408">
        <v>3194</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150</v>
      </c>
      <c r="BO27" s="490"/>
      <c r="BP27" s="490"/>
      <c r="BQ27" s="490"/>
      <c r="BR27" s="490"/>
      <c r="BS27" s="490"/>
      <c r="BT27" s="490"/>
      <c r="BU27" s="491"/>
      <c r="BV27" s="489" t="s">
        <v>150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2350</v>
      </c>
      <c r="R28" s="409"/>
      <c r="S28" s="409"/>
      <c r="T28" s="409"/>
      <c r="U28" s="409"/>
      <c r="V28" s="410"/>
      <c r="W28" s="498"/>
      <c r="X28" s="435"/>
      <c r="Y28" s="436"/>
      <c r="Z28" s="411" t="s">
        <v>190</v>
      </c>
      <c r="AA28" s="412"/>
      <c r="AB28" s="412"/>
      <c r="AC28" s="412"/>
      <c r="AD28" s="412"/>
      <c r="AE28" s="412"/>
      <c r="AF28" s="412"/>
      <c r="AG28" s="413"/>
      <c r="AH28" s="408" t="s">
        <v>132</v>
      </c>
      <c r="AI28" s="409"/>
      <c r="AJ28" s="409"/>
      <c r="AK28" s="409"/>
      <c r="AL28" s="410"/>
      <c r="AM28" s="408" t="s">
        <v>150</v>
      </c>
      <c r="AN28" s="409"/>
      <c r="AO28" s="409"/>
      <c r="AP28" s="409"/>
      <c r="AQ28" s="409"/>
      <c r="AR28" s="410"/>
      <c r="AS28" s="408" t="s">
        <v>150</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2089523</v>
      </c>
      <c r="BO28" s="485"/>
      <c r="BP28" s="485"/>
      <c r="BQ28" s="485"/>
      <c r="BR28" s="485"/>
      <c r="BS28" s="485"/>
      <c r="BT28" s="485"/>
      <c r="BU28" s="486"/>
      <c r="BV28" s="484">
        <v>2188944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10</v>
      </c>
      <c r="M29" s="409"/>
      <c r="N29" s="409"/>
      <c r="O29" s="409"/>
      <c r="P29" s="410"/>
      <c r="Q29" s="408">
        <v>2100</v>
      </c>
      <c r="R29" s="409"/>
      <c r="S29" s="409"/>
      <c r="T29" s="409"/>
      <c r="U29" s="409"/>
      <c r="V29" s="410"/>
      <c r="W29" s="499"/>
      <c r="X29" s="500"/>
      <c r="Y29" s="501"/>
      <c r="Z29" s="411" t="s">
        <v>193</v>
      </c>
      <c r="AA29" s="412"/>
      <c r="AB29" s="412"/>
      <c r="AC29" s="412"/>
      <c r="AD29" s="412"/>
      <c r="AE29" s="412"/>
      <c r="AF29" s="412"/>
      <c r="AG29" s="413"/>
      <c r="AH29" s="408">
        <v>89</v>
      </c>
      <c r="AI29" s="409"/>
      <c r="AJ29" s="409"/>
      <c r="AK29" s="409"/>
      <c r="AL29" s="410"/>
      <c r="AM29" s="408">
        <v>259382</v>
      </c>
      <c r="AN29" s="409"/>
      <c r="AO29" s="409"/>
      <c r="AP29" s="409"/>
      <c r="AQ29" s="409"/>
      <c r="AR29" s="410"/>
      <c r="AS29" s="408">
        <v>2914</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444993</v>
      </c>
      <c r="BO29" s="456"/>
      <c r="BP29" s="456"/>
      <c r="BQ29" s="456"/>
      <c r="BR29" s="456"/>
      <c r="BS29" s="456"/>
      <c r="BT29" s="456"/>
      <c r="BU29" s="457"/>
      <c r="BV29" s="455">
        <v>374947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95.7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2878142</v>
      </c>
      <c r="BO30" s="490"/>
      <c r="BP30" s="490"/>
      <c r="BQ30" s="490"/>
      <c r="BR30" s="490"/>
      <c r="BS30" s="490"/>
      <c r="BT30" s="490"/>
      <c r="BU30" s="491"/>
      <c r="BV30" s="489">
        <v>2554504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202</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209</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上水道事業会計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太陽光発電事業特別会計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群馬県市町村総合事務組合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榛東村土地開発公社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学校給食事業特別会計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群馬県市町村会館管理組合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渋川地区広域市町村圏振興整備組合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群馬県後期高齢者医療広域連合（一般会計）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群馬県後期高齢者医療広域連合（事業会計）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bTXCypy5zEvfZ5u0QNoIX+BrGqIj8rF+ZlmSHDetplUyErwDtOt/oX1m3Qb/sniDfaNEp5ap0Er00jdsHRpRGw==" saltValue="RJcXgE5gZ3BWBq/OPDQR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234</v>
      </c>
      <c r="C5" s="716"/>
      <c r="D5" s="716"/>
      <c r="E5" s="716"/>
      <c r="F5" s="716"/>
      <c r="G5" s="716"/>
      <c r="H5" s="716"/>
      <c r="I5" s="716"/>
      <c r="J5" s="716"/>
      <c r="K5" s="716"/>
      <c r="L5" s="716"/>
      <c r="M5" s="716"/>
      <c r="N5" s="716"/>
      <c r="O5" s="716"/>
      <c r="P5" s="716"/>
      <c r="Q5" s="717"/>
      <c r="R5" s="712">
        <v>1621371</v>
      </c>
      <c r="S5" s="713"/>
      <c r="T5" s="713"/>
      <c r="U5" s="713"/>
      <c r="V5" s="713"/>
      <c r="W5" s="713"/>
      <c r="X5" s="713"/>
      <c r="Y5" s="738"/>
      <c r="Z5" s="751">
        <v>22</v>
      </c>
      <c r="AA5" s="751"/>
      <c r="AB5" s="751"/>
      <c r="AC5" s="751"/>
      <c r="AD5" s="752">
        <v>1621371</v>
      </c>
      <c r="AE5" s="752"/>
      <c r="AF5" s="752"/>
      <c r="AG5" s="752"/>
      <c r="AH5" s="752"/>
      <c r="AI5" s="752"/>
      <c r="AJ5" s="752"/>
      <c r="AK5" s="752"/>
      <c r="AL5" s="739">
        <v>43</v>
      </c>
      <c r="AM5" s="721"/>
      <c r="AN5" s="721"/>
      <c r="AO5" s="740"/>
      <c r="AP5" s="715" t="s">
        <v>235</v>
      </c>
      <c r="AQ5" s="716"/>
      <c r="AR5" s="716"/>
      <c r="AS5" s="716"/>
      <c r="AT5" s="716"/>
      <c r="AU5" s="716"/>
      <c r="AV5" s="716"/>
      <c r="AW5" s="716"/>
      <c r="AX5" s="716"/>
      <c r="AY5" s="716"/>
      <c r="AZ5" s="716"/>
      <c r="BA5" s="716"/>
      <c r="BB5" s="716"/>
      <c r="BC5" s="716"/>
      <c r="BD5" s="716"/>
      <c r="BE5" s="716"/>
      <c r="BF5" s="717"/>
      <c r="BG5" s="657">
        <v>1621371</v>
      </c>
      <c r="BH5" s="658"/>
      <c r="BI5" s="658"/>
      <c r="BJ5" s="658"/>
      <c r="BK5" s="658"/>
      <c r="BL5" s="658"/>
      <c r="BM5" s="658"/>
      <c r="BN5" s="659"/>
      <c r="BO5" s="695">
        <v>100</v>
      </c>
      <c r="BP5" s="695"/>
      <c r="BQ5" s="695"/>
      <c r="BR5" s="695"/>
      <c r="BS5" s="696" t="s">
        <v>236</v>
      </c>
      <c r="BT5" s="696"/>
      <c r="BU5" s="696"/>
      <c r="BV5" s="696"/>
      <c r="BW5" s="696"/>
      <c r="BX5" s="696"/>
      <c r="BY5" s="696"/>
      <c r="BZ5" s="696"/>
      <c r="CA5" s="696"/>
      <c r="CB5" s="736"/>
      <c r="CD5" s="709" t="s">
        <v>230</v>
      </c>
      <c r="CE5" s="710"/>
      <c r="CF5" s="710"/>
      <c r="CG5" s="710"/>
      <c r="CH5" s="710"/>
      <c r="CI5" s="710"/>
      <c r="CJ5" s="710"/>
      <c r="CK5" s="710"/>
      <c r="CL5" s="710"/>
      <c r="CM5" s="710"/>
      <c r="CN5" s="710"/>
      <c r="CO5" s="710"/>
      <c r="CP5" s="710"/>
      <c r="CQ5" s="711"/>
      <c r="CR5" s="709" t="s">
        <v>237</v>
      </c>
      <c r="CS5" s="710"/>
      <c r="CT5" s="710"/>
      <c r="CU5" s="710"/>
      <c r="CV5" s="710"/>
      <c r="CW5" s="710"/>
      <c r="CX5" s="710"/>
      <c r="CY5" s="711"/>
      <c r="CZ5" s="709" t="s">
        <v>228</v>
      </c>
      <c r="DA5" s="710"/>
      <c r="DB5" s="710"/>
      <c r="DC5" s="711"/>
      <c r="DD5" s="709" t="s">
        <v>238</v>
      </c>
      <c r="DE5" s="710"/>
      <c r="DF5" s="710"/>
      <c r="DG5" s="710"/>
      <c r="DH5" s="710"/>
      <c r="DI5" s="710"/>
      <c r="DJ5" s="710"/>
      <c r="DK5" s="710"/>
      <c r="DL5" s="710"/>
      <c r="DM5" s="710"/>
      <c r="DN5" s="710"/>
      <c r="DO5" s="710"/>
      <c r="DP5" s="711"/>
      <c r="DQ5" s="709" t="s">
        <v>239</v>
      </c>
      <c r="DR5" s="710"/>
      <c r="DS5" s="710"/>
      <c r="DT5" s="710"/>
      <c r="DU5" s="710"/>
      <c r="DV5" s="710"/>
      <c r="DW5" s="710"/>
      <c r="DX5" s="710"/>
      <c r="DY5" s="710"/>
      <c r="DZ5" s="710"/>
      <c r="EA5" s="710"/>
      <c r="EB5" s="710"/>
      <c r="EC5" s="711"/>
    </row>
    <row r="6" spans="2:143" ht="11.25" customHeight="1" x14ac:dyDescent="0.2">
      <c r="B6" s="654" t="s">
        <v>240</v>
      </c>
      <c r="C6" s="655"/>
      <c r="D6" s="655"/>
      <c r="E6" s="655"/>
      <c r="F6" s="655"/>
      <c r="G6" s="655"/>
      <c r="H6" s="655"/>
      <c r="I6" s="655"/>
      <c r="J6" s="655"/>
      <c r="K6" s="655"/>
      <c r="L6" s="655"/>
      <c r="M6" s="655"/>
      <c r="N6" s="655"/>
      <c r="O6" s="655"/>
      <c r="P6" s="655"/>
      <c r="Q6" s="656"/>
      <c r="R6" s="657">
        <v>82316</v>
      </c>
      <c r="S6" s="658"/>
      <c r="T6" s="658"/>
      <c r="U6" s="658"/>
      <c r="V6" s="658"/>
      <c r="W6" s="658"/>
      <c r="X6" s="658"/>
      <c r="Y6" s="659"/>
      <c r="Z6" s="695">
        <v>1.1000000000000001</v>
      </c>
      <c r="AA6" s="695"/>
      <c r="AB6" s="695"/>
      <c r="AC6" s="695"/>
      <c r="AD6" s="696">
        <v>82316</v>
      </c>
      <c r="AE6" s="696"/>
      <c r="AF6" s="696"/>
      <c r="AG6" s="696"/>
      <c r="AH6" s="696"/>
      <c r="AI6" s="696"/>
      <c r="AJ6" s="696"/>
      <c r="AK6" s="696"/>
      <c r="AL6" s="660">
        <v>2.2000000000000002</v>
      </c>
      <c r="AM6" s="661"/>
      <c r="AN6" s="661"/>
      <c r="AO6" s="697"/>
      <c r="AP6" s="654" t="s">
        <v>241</v>
      </c>
      <c r="AQ6" s="655"/>
      <c r="AR6" s="655"/>
      <c r="AS6" s="655"/>
      <c r="AT6" s="655"/>
      <c r="AU6" s="655"/>
      <c r="AV6" s="655"/>
      <c r="AW6" s="655"/>
      <c r="AX6" s="655"/>
      <c r="AY6" s="655"/>
      <c r="AZ6" s="655"/>
      <c r="BA6" s="655"/>
      <c r="BB6" s="655"/>
      <c r="BC6" s="655"/>
      <c r="BD6" s="655"/>
      <c r="BE6" s="655"/>
      <c r="BF6" s="656"/>
      <c r="BG6" s="657">
        <v>1621371</v>
      </c>
      <c r="BH6" s="658"/>
      <c r="BI6" s="658"/>
      <c r="BJ6" s="658"/>
      <c r="BK6" s="658"/>
      <c r="BL6" s="658"/>
      <c r="BM6" s="658"/>
      <c r="BN6" s="659"/>
      <c r="BO6" s="695">
        <v>100</v>
      </c>
      <c r="BP6" s="695"/>
      <c r="BQ6" s="695"/>
      <c r="BR6" s="695"/>
      <c r="BS6" s="696" t="s">
        <v>236</v>
      </c>
      <c r="BT6" s="696"/>
      <c r="BU6" s="696"/>
      <c r="BV6" s="696"/>
      <c r="BW6" s="696"/>
      <c r="BX6" s="696"/>
      <c r="BY6" s="696"/>
      <c r="BZ6" s="696"/>
      <c r="CA6" s="696"/>
      <c r="CB6" s="736"/>
      <c r="CD6" s="715" t="s">
        <v>242</v>
      </c>
      <c r="CE6" s="716"/>
      <c r="CF6" s="716"/>
      <c r="CG6" s="716"/>
      <c r="CH6" s="716"/>
      <c r="CI6" s="716"/>
      <c r="CJ6" s="716"/>
      <c r="CK6" s="716"/>
      <c r="CL6" s="716"/>
      <c r="CM6" s="716"/>
      <c r="CN6" s="716"/>
      <c r="CO6" s="716"/>
      <c r="CP6" s="716"/>
      <c r="CQ6" s="717"/>
      <c r="CR6" s="657">
        <v>71864</v>
      </c>
      <c r="CS6" s="658"/>
      <c r="CT6" s="658"/>
      <c r="CU6" s="658"/>
      <c r="CV6" s="658"/>
      <c r="CW6" s="658"/>
      <c r="CX6" s="658"/>
      <c r="CY6" s="659"/>
      <c r="CZ6" s="739">
        <v>1</v>
      </c>
      <c r="DA6" s="721"/>
      <c r="DB6" s="721"/>
      <c r="DC6" s="741"/>
      <c r="DD6" s="663" t="s">
        <v>132</v>
      </c>
      <c r="DE6" s="658"/>
      <c r="DF6" s="658"/>
      <c r="DG6" s="658"/>
      <c r="DH6" s="658"/>
      <c r="DI6" s="658"/>
      <c r="DJ6" s="658"/>
      <c r="DK6" s="658"/>
      <c r="DL6" s="658"/>
      <c r="DM6" s="658"/>
      <c r="DN6" s="658"/>
      <c r="DO6" s="658"/>
      <c r="DP6" s="659"/>
      <c r="DQ6" s="663">
        <v>71864</v>
      </c>
      <c r="DR6" s="658"/>
      <c r="DS6" s="658"/>
      <c r="DT6" s="658"/>
      <c r="DU6" s="658"/>
      <c r="DV6" s="658"/>
      <c r="DW6" s="658"/>
      <c r="DX6" s="658"/>
      <c r="DY6" s="658"/>
      <c r="DZ6" s="658"/>
      <c r="EA6" s="658"/>
      <c r="EB6" s="658"/>
      <c r="EC6" s="694"/>
    </row>
    <row r="7" spans="2:143" ht="11.25" customHeight="1" x14ac:dyDescent="0.2">
      <c r="B7" s="654" t="s">
        <v>243</v>
      </c>
      <c r="C7" s="655"/>
      <c r="D7" s="655"/>
      <c r="E7" s="655"/>
      <c r="F7" s="655"/>
      <c r="G7" s="655"/>
      <c r="H7" s="655"/>
      <c r="I7" s="655"/>
      <c r="J7" s="655"/>
      <c r="K7" s="655"/>
      <c r="L7" s="655"/>
      <c r="M7" s="655"/>
      <c r="N7" s="655"/>
      <c r="O7" s="655"/>
      <c r="P7" s="655"/>
      <c r="Q7" s="656"/>
      <c r="R7" s="657">
        <v>707</v>
      </c>
      <c r="S7" s="658"/>
      <c r="T7" s="658"/>
      <c r="U7" s="658"/>
      <c r="V7" s="658"/>
      <c r="W7" s="658"/>
      <c r="X7" s="658"/>
      <c r="Y7" s="659"/>
      <c r="Z7" s="695">
        <v>0</v>
      </c>
      <c r="AA7" s="695"/>
      <c r="AB7" s="695"/>
      <c r="AC7" s="695"/>
      <c r="AD7" s="696">
        <v>707</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762371</v>
      </c>
      <c r="BH7" s="658"/>
      <c r="BI7" s="658"/>
      <c r="BJ7" s="658"/>
      <c r="BK7" s="658"/>
      <c r="BL7" s="658"/>
      <c r="BM7" s="658"/>
      <c r="BN7" s="659"/>
      <c r="BO7" s="695">
        <v>47</v>
      </c>
      <c r="BP7" s="695"/>
      <c r="BQ7" s="695"/>
      <c r="BR7" s="695"/>
      <c r="BS7" s="696" t="s">
        <v>236</v>
      </c>
      <c r="BT7" s="696"/>
      <c r="BU7" s="696"/>
      <c r="BV7" s="696"/>
      <c r="BW7" s="696"/>
      <c r="BX7" s="696"/>
      <c r="BY7" s="696"/>
      <c r="BZ7" s="696"/>
      <c r="CA7" s="696"/>
      <c r="CB7" s="736"/>
      <c r="CD7" s="654" t="s">
        <v>245</v>
      </c>
      <c r="CE7" s="655"/>
      <c r="CF7" s="655"/>
      <c r="CG7" s="655"/>
      <c r="CH7" s="655"/>
      <c r="CI7" s="655"/>
      <c r="CJ7" s="655"/>
      <c r="CK7" s="655"/>
      <c r="CL7" s="655"/>
      <c r="CM7" s="655"/>
      <c r="CN7" s="655"/>
      <c r="CO7" s="655"/>
      <c r="CP7" s="655"/>
      <c r="CQ7" s="656"/>
      <c r="CR7" s="657">
        <v>1049569</v>
      </c>
      <c r="CS7" s="658"/>
      <c r="CT7" s="658"/>
      <c r="CU7" s="658"/>
      <c r="CV7" s="658"/>
      <c r="CW7" s="658"/>
      <c r="CX7" s="658"/>
      <c r="CY7" s="659"/>
      <c r="CZ7" s="695">
        <v>14.7</v>
      </c>
      <c r="DA7" s="695"/>
      <c r="DB7" s="695"/>
      <c r="DC7" s="695"/>
      <c r="DD7" s="663">
        <v>34868</v>
      </c>
      <c r="DE7" s="658"/>
      <c r="DF7" s="658"/>
      <c r="DG7" s="658"/>
      <c r="DH7" s="658"/>
      <c r="DI7" s="658"/>
      <c r="DJ7" s="658"/>
      <c r="DK7" s="658"/>
      <c r="DL7" s="658"/>
      <c r="DM7" s="658"/>
      <c r="DN7" s="658"/>
      <c r="DO7" s="658"/>
      <c r="DP7" s="659"/>
      <c r="DQ7" s="663">
        <v>956633</v>
      </c>
      <c r="DR7" s="658"/>
      <c r="DS7" s="658"/>
      <c r="DT7" s="658"/>
      <c r="DU7" s="658"/>
      <c r="DV7" s="658"/>
      <c r="DW7" s="658"/>
      <c r="DX7" s="658"/>
      <c r="DY7" s="658"/>
      <c r="DZ7" s="658"/>
      <c r="EA7" s="658"/>
      <c r="EB7" s="658"/>
      <c r="EC7" s="694"/>
    </row>
    <row r="8" spans="2:143" ht="11.25" customHeight="1" x14ac:dyDescent="0.2">
      <c r="B8" s="654" t="s">
        <v>246</v>
      </c>
      <c r="C8" s="655"/>
      <c r="D8" s="655"/>
      <c r="E8" s="655"/>
      <c r="F8" s="655"/>
      <c r="G8" s="655"/>
      <c r="H8" s="655"/>
      <c r="I8" s="655"/>
      <c r="J8" s="655"/>
      <c r="K8" s="655"/>
      <c r="L8" s="655"/>
      <c r="M8" s="655"/>
      <c r="N8" s="655"/>
      <c r="O8" s="655"/>
      <c r="P8" s="655"/>
      <c r="Q8" s="656"/>
      <c r="R8" s="657">
        <v>9148</v>
      </c>
      <c r="S8" s="658"/>
      <c r="T8" s="658"/>
      <c r="U8" s="658"/>
      <c r="V8" s="658"/>
      <c r="W8" s="658"/>
      <c r="X8" s="658"/>
      <c r="Y8" s="659"/>
      <c r="Z8" s="695">
        <v>0.1</v>
      </c>
      <c r="AA8" s="695"/>
      <c r="AB8" s="695"/>
      <c r="AC8" s="695"/>
      <c r="AD8" s="696">
        <v>9148</v>
      </c>
      <c r="AE8" s="696"/>
      <c r="AF8" s="696"/>
      <c r="AG8" s="696"/>
      <c r="AH8" s="696"/>
      <c r="AI8" s="696"/>
      <c r="AJ8" s="696"/>
      <c r="AK8" s="696"/>
      <c r="AL8" s="660">
        <v>0.2</v>
      </c>
      <c r="AM8" s="661"/>
      <c r="AN8" s="661"/>
      <c r="AO8" s="697"/>
      <c r="AP8" s="654" t="s">
        <v>247</v>
      </c>
      <c r="AQ8" s="655"/>
      <c r="AR8" s="655"/>
      <c r="AS8" s="655"/>
      <c r="AT8" s="655"/>
      <c r="AU8" s="655"/>
      <c r="AV8" s="655"/>
      <c r="AW8" s="655"/>
      <c r="AX8" s="655"/>
      <c r="AY8" s="655"/>
      <c r="AZ8" s="655"/>
      <c r="BA8" s="655"/>
      <c r="BB8" s="655"/>
      <c r="BC8" s="655"/>
      <c r="BD8" s="655"/>
      <c r="BE8" s="655"/>
      <c r="BF8" s="656"/>
      <c r="BG8" s="657">
        <v>26548</v>
      </c>
      <c r="BH8" s="658"/>
      <c r="BI8" s="658"/>
      <c r="BJ8" s="658"/>
      <c r="BK8" s="658"/>
      <c r="BL8" s="658"/>
      <c r="BM8" s="658"/>
      <c r="BN8" s="659"/>
      <c r="BO8" s="695">
        <v>1.6</v>
      </c>
      <c r="BP8" s="695"/>
      <c r="BQ8" s="695"/>
      <c r="BR8" s="695"/>
      <c r="BS8" s="696" t="s">
        <v>236</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2268730</v>
      </c>
      <c r="CS8" s="658"/>
      <c r="CT8" s="658"/>
      <c r="CU8" s="658"/>
      <c r="CV8" s="658"/>
      <c r="CW8" s="658"/>
      <c r="CX8" s="658"/>
      <c r="CY8" s="659"/>
      <c r="CZ8" s="695">
        <v>31.7</v>
      </c>
      <c r="DA8" s="695"/>
      <c r="DB8" s="695"/>
      <c r="DC8" s="695"/>
      <c r="DD8" s="663">
        <v>5458</v>
      </c>
      <c r="DE8" s="658"/>
      <c r="DF8" s="658"/>
      <c r="DG8" s="658"/>
      <c r="DH8" s="658"/>
      <c r="DI8" s="658"/>
      <c r="DJ8" s="658"/>
      <c r="DK8" s="658"/>
      <c r="DL8" s="658"/>
      <c r="DM8" s="658"/>
      <c r="DN8" s="658"/>
      <c r="DO8" s="658"/>
      <c r="DP8" s="659"/>
      <c r="DQ8" s="663">
        <v>1104929</v>
      </c>
      <c r="DR8" s="658"/>
      <c r="DS8" s="658"/>
      <c r="DT8" s="658"/>
      <c r="DU8" s="658"/>
      <c r="DV8" s="658"/>
      <c r="DW8" s="658"/>
      <c r="DX8" s="658"/>
      <c r="DY8" s="658"/>
      <c r="DZ8" s="658"/>
      <c r="EA8" s="658"/>
      <c r="EB8" s="658"/>
      <c r="EC8" s="694"/>
    </row>
    <row r="9" spans="2:143" ht="11.25" customHeight="1" x14ac:dyDescent="0.2">
      <c r="B9" s="654" t="s">
        <v>249</v>
      </c>
      <c r="C9" s="655"/>
      <c r="D9" s="655"/>
      <c r="E9" s="655"/>
      <c r="F9" s="655"/>
      <c r="G9" s="655"/>
      <c r="H9" s="655"/>
      <c r="I9" s="655"/>
      <c r="J9" s="655"/>
      <c r="K9" s="655"/>
      <c r="L9" s="655"/>
      <c r="M9" s="655"/>
      <c r="N9" s="655"/>
      <c r="O9" s="655"/>
      <c r="P9" s="655"/>
      <c r="Q9" s="656"/>
      <c r="R9" s="657">
        <v>6944</v>
      </c>
      <c r="S9" s="658"/>
      <c r="T9" s="658"/>
      <c r="U9" s="658"/>
      <c r="V9" s="658"/>
      <c r="W9" s="658"/>
      <c r="X9" s="658"/>
      <c r="Y9" s="659"/>
      <c r="Z9" s="695">
        <v>0.1</v>
      </c>
      <c r="AA9" s="695"/>
      <c r="AB9" s="695"/>
      <c r="AC9" s="695"/>
      <c r="AD9" s="696">
        <v>6944</v>
      </c>
      <c r="AE9" s="696"/>
      <c r="AF9" s="696"/>
      <c r="AG9" s="696"/>
      <c r="AH9" s="696"/>
      <c r="AI9" s="696"/>
      <c r="AJ9" s="696"/>
      <c r="AK9" s="696"/>
      <c r="AL9" s="660">
        <v>0.2</v>
      </c>
      <c r="AM9" s="661"/>
      <c r="AN9" s="661"/>
      <c r="AO9" s="697"/>
      <c r="AP9" s="654" t="s">
        <v>250</v>
      </c>
      <c r="AQ9" s="655"/>
      <c r="AR9" s="655"/>
      <c r="AS9" s="655"/>
      <c r="AT9" s="655"/>
      <c r="AU9" s="655"/>
      <c r="AV9" s="655"/>
      <c r="AW9" s="655"/>
      <c r="AX9" s="655"/>
      <c r="AY9" s="655"/>
      <c r="AZ9" s="655"/>
      <c r="BA9" s="655"/>
      <c r="BB9" s="655"/>
      <c r="BC9" s="655"/>
      <c r="BD9" s="655"/>
      <c r="BE9" s="655"/>
      <c r="BF9" s="656"/>
      <c r="BG9" s="657">
        <v>687964</v>
      </c>
      <c r="BH9" s="658"/>
      <c r="BI9" s="658"/>
      <c r="BJ9" s="658"/>
      <c r="BK9" s="658"/>
      <c r="BL9" s="658"/>
      <c r="BM9" s="658"/>
      <c r="BN9" s="659"/>
      <c r="BO9" s="695">
        <v>42.4</v>
      </c>
      <c r="BP9" s="695"/>
      <c r="BQ9" s="695"/>
      <c r="BR9" s="695"/>
      <c r="BS9" s="696" t="s">
        <v>132</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495576</v>
      </c>
      <c r="CS9" s="658"/>
      <c r="CT9" s="658"/>
      <c r="CU9" s="658"/>
      <c r="CV9" s="658"/>
      <c r="CW9" s="658"/>
      <c r="CX9" s="658"/>
      <c r="CY9" s="659"/>
      <c r="CZ9" s="695">
        <v>6.9</v>
      </c>
      <c r="DA9" s="695"/>
      <c r="DB9" s="695"/>
      <c r="DC9" s="695"/>
      <c r="DD9" s="663">
        <v>4852</v>
      </c>
      <c r="DE9" s="658"/>
      <c r="DF9" s="658"/>
      <c r="DG9" s="658"/>
      <c r="DH9" s="658"/>
      <c r="DI9" s="658"/>
      <c r="DJ9" s="658"/>
      <c r="DK9" s="658"/>
      <c r="DL9" s="658"/>
      <c r="DM9" s="658"/>
      <c r="DN9" s="658"/>
      <c r="DO9" s="658"/>
      <c r="DP9" s="659"/>
      <c r="DQ9" s="663">
        <v>364514</v>
      </c>
      <c r="DR9" s="658"/>
      <c r="DS9" s="658"/>
      <c r="DT9" s="658"/>
      <c r="DU9" s="658"/>
      <c r="DV9" s="658"/>
      <c r="DW9" s="658"/>
      <c r="DX9" s="658"/>
      <c r="DY9" s="658"/>
      <c r="DZ9" s="658"/>
      <c r="EA9" s="658"/>
      <c r="EB9" s="658"/>
      <c r="EC9" s="694"/>
    </row>
    <row r="10" spans="2:143" ht="11.25" customHeight="1" x14ac:dyDescent="0.2">
      <c r="B10" s="654" t="s">
        <v>252</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132</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27940</v>
      </c>
      <c r="BH10" s="658"/>
      <c r="BI10" s="658"/>
      <c r="BJ10" s="658"/>
      <c r="BK10" s="658"/>
      <c r="BL10" s="658"/>
      <c r="BM10" s="658"/>
      <c r="BN10" s="659"/>
      <c r="BO10" s="695">
        <v>1.7</v>
      </c>
      <c r="BP10" s="695"/>
      <c r="BQ10" s="695"/>
      <c r="BR10" s="695"/>
      <c r="BS10" s="696" t="s">
        <v>236</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v>3947</v>
      </c>
      <c r="CS10" s="658"/>
      <c r="CT10" s="658"/>
      <c r="CU10" s="658"/>
      <c r="CV10" s="658"/>
      <c r="CW10" s="658"/>
      <c r="CX10" s="658"/>
      <c r="CY10" s="659"/>
      <c r="CZ10" s="695">
        <v>0.1</v>
      </c>
      <c r="DA10" s="695"/>
      <c r="DB10" s="695"/>
      <c r="DC10" s="695"/>
      <c r="DD10" s="663" t="s">
        <v>236</v>
      </c>
      <c r="DE10" s="658"/>
      <c r="DF10" s="658"/>
      <c r="DG10" s="658"/>
      <c r="DH10" s="658"/>
      <c r="DI10" s="658"/>
      <c r="DJ10" s="658"/>
      <c r="DK10" s="658"/>
      <c r="DL10" s="658"/>
      <c r="DM10" s="658"/>
      <c r="DN10" s="658"/>
      <c r="DO10" s="658"/>
      <c r="DP10" s="659"/>
      <c r="DQ10" s="663">
        <v>3947</v>
      </c>
      <c r="DR10" s="658"/>
      <c r="DS10" s="658"/>
      <c r="DT10" s="658"/>
      <c r="DU10" s="658"/>
      <c r="DV10" s="658"/>
      <c r="DW10" s="658"/>
      <c r="DX10" s="658"/>
      <c r="DY10" s="658"/>
      <c r="DZ10" s="658"/>
      <c r="EA10" s="658"/>
      <c r="EB10" s="658"/>
      <c r="EC10" s="694"/>
    </row>
    <row r="11" spans="2:143" ht="11.25" customHeight="1" x14ac:dyDescent="0.2">
      <c r="B11" s="654" t="s">
        <v>255</v>
      </c>
      <c r="C11" s="655"/>
      <c r="D11" s="655"/>
      <c r="E11" s="655"/>
      <c r="F11" s="655"/>
      <c r="G11" s="655"/>
      <c r="H11" s="655"/>
      <c r="I11" s="655"/>
      <c r="J11" s="655"/>
      <c r="K11" s="655"/>
      <c r="L11" s="655"/>
      <c r="M11" s="655"/>
      <c r="N11" s="655"/>
      <c r="O11" s="655"/>
      <c r="P11" s="655"/>
      <c r="Q11" s="656"/>
      <c r="R11" s="657">
        <v>343628</v>
      </c>
      <c r="S11" s="658"/>
      <c r="T11" s="658"/>
      <c r="U11" s="658"/>
      <c r="V11" s="658"/>
      <c r="W11" s="658"/>
      <c r="X11" s="658"/>
      <c r="Y11" s="659"/>
      <c r="Z11" s="660">
        <v>4.7</v>
      </c>
      <c r="AA11" s="661"/>
      <c r="AB11" s="661"/>
      <c r="AC11" s="662"/>
      <c r="AD11" s="663">
        <v>343628</v>
      </c>
      <c r="AE11" s="658"/>
      <c r="AF11" s="658"/>
      <c r="AG11" s="658"/>
      <c r="AH11" s="658"/>
      <c r="AI11" s="658"/>
      <c r="AJ11" s="658"/>
      <c r="AK11" s="659"/>
      <c r="AL11" s="660">
        <v>9.1</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19919</v>
      </c>
      <c r="BH11" s="658"/>
      <c r="BI11" s="658"/>
      <c r="BJ11" s="658"/>
      <c r="BK11" s="658"/>
      <c r="BL11" s="658"/>
      <c r="BM11" s="658"/>
      <c r="BN11" s="659"/>
      <c r="BO11" s="695">
        <v>1.2</v>
      </c>
      <c r="BP11" s="695"/>
      <c r="BQ11" s="695"/>
      <c r="BR11" s="695"/>
      <c r="BS11" s="696" t="s">
        <v>236</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269516</v>
      </c>
      <c r="CS11" s="658"/>
      <c r="CT11" s="658"/>
      <c r="CU11" s="658"/>
      <c r="CV11" s="658"/>
      <c r="CW11" s="658"/>
      <c r="CX11" s="658"/>
      <c r="CY11" s="659"/>
      <c r="CZ11" s="695">
        <v>3.8</v>
      </c>
      <c r="DA11" s="695"/>
      <c r="DB11" s="695"/>
      <c r="DC11" s="695"/>
      <c r="DD11" s="663">
        <v>68640</v>
      </c>
      <c r="DE11" s="658"/>
      <c r="DF11" s="658"/>
      <c r="DG11" s="658"/>
      <c r="DH11" s="658"/>
      <c r="DI11" s="658"/>
      <c r="DJ11" s="658"/>
      <c r="DK11" s="658"/>
      <c r="DL11" s="658"/>
      <c r="DM11" s="658"/>
      <c r="DN11" s="658"/>
      <c r="DO11" s="658"/>
      <c r="DP11" s="659"/>
      <c r="DQ11" s="663">
        <v>117099</v>
      </c>
      <c r="DR11" s="658"/>
      <c r="DS11" s="658"/>
      <c r="DT11" s="658"/>
      <c r="DU11" s="658"/>
      <c r="DV11" s="658"/>
      <c r="DW11" s="658"/>
      <c r="DX11" s="658"/>
      <c r="DY11" s="658"/>
      <c r="DZ11" s="658"/>
      <c r="EA11" s="658"/>
      <c r="EB11" s="658"/>
      <c r="EC11" s="694"/>
    </row>
    <row r="12" spans="2:143" ht="11.25" customHeight="1" x14ac:dyDescent="0.2">
      <c r="B12" s="654" t="s">
        <v>258</v>
      </c>
      <c r="C12" s="655"/>
      <c r="D12" s="655"/>
      <c r="E12" s="655"/>
      <c r="F12" s="655"/>
      <c r="G12" s="655"/>
      <c r="H12" s="655"/>
      <c r="I12" s="655"/>
      <c r="J12" s="655"/>
      <c r="K12" s="655"/>
      <c r="L12" s="655"/>
      <c r="M12" s="655"/>
      <c r="N12" s="655"/>
      <c r="O12" s="655"/>
      <c r="P12" s="655"/>
      <c r="Q12" s="656"/>
      <c r="R12" s="657">
        <v>10060</v>
      </c>
      <c r="S12" s="658"/>
      <c r="T12" s="658"/>
      <c r="U12" s="658"/>
      <c r="V12" s="658"/>
      <c r="W12" s="658"/>
      <c r="X12" s="658"/>
      <c r="Y12" s="659"/>
      <c r="Z12" s="695">
        <v>0.1</v>
      </c>
      <c r="AA12" s="695"/>
      <c r="AB12" s="695"/>
      <c r="AC12" s="695"/>
      <c r="AD12" s="696">
        <v>10060</v>
      </c>
      <c r="AE12" s="696"/>
      <c r="AF12" s="696"/>
      <c r="AG12" s="696"/>
      <c r="AH12" s="696"/>
      <c r="AI12" s="696"/>
      <c r="AJ12" s="696"/>
      <c r="AK12" s="696"/>
      <c r="AL12" s="660">
        <v>0.3</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700887</v>
      </c>
      <c r="BH12" s="658"/>
      <c r="BI12" s="658"/>
      <c r="BJ12" s="658"/>
      <c r="BK12" s="658"/>
      <c r="BL12" s="658"/>
      <c r="BM12" s="658"/>
      <c r="BN12" s="659"/>
      <c r="BO12" s="695">
        <v>43.2</v>
      </c>
      <c r="BP12" s="695"/>
      <c r="BQ12" s="695"/>
      <c r="BR12" s="695"/>
      <c r="BS12" s="696" t="s">
        <v>236</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134363</v>
      </c>
      <c r="CS12" s="658"/>
      <c r="CT12" s="658"/>
      <c r="CU12" s="658"/>
      <c r="CV12" s="658"/>
      <c r="CW12" s="658"/>
      <c r="CX12" s="658"/>
      <c r="CY12" s="659"/>
      <c r="CZ12" s="695">
        <v>1.9</v>
      </c>
      <c r="DA12" s="695"/>
      <c r="DB12" s="695"/>
      <c r="DC12" s="695"/>
      <c r="DD12" s="663" t="s">
        <v>132</v>
      </c>
      <c r="DE12" s="658"/>
      <c r="DF12" s="658"/>
      <c r="DG12" s="658"/>
      <c r="DH12" s="658"/>
      <c r="DI12" s="658"/>
      <c r="DJ12" s="658"/>
      <c r="DK12" s="658"/>
      <c r="DL12" s="658"/>
      <c r="DM12" s="658"/>
      <c r="DN12" s="658"/>
      <c r="DO12" s="658"/>
      <c r="DP12" s="659"/>
      <c r="DQ12" s="663">
        <v>57965</v>
      </c>
      <c r="DR12" s="658"/>
      <c r="DS12" s="658"/>
      <c r="DT12" s="658"/>
      <c r="DU12" s="658"/>
      <c r="DV12" s="658"/>
      <c r="DW12" s="658"/>
      <c r="DX12" s="658"/>
      <c r="DY12" s="658"/>
      <c r="DZ12" s="658"/>
      <c r="EA12" s="658"/>
      <c r="EB12" s="658"/>
      <c r="EC12" s="694"/>
    </row>
    <row r="13" spans="2:143" ht="11.25" customHeight="1" x14ac:dyDescent="0.2">
      <c r="B13" s="654" t="s">
        <v>261</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132</v>
      </c>
      <c r="AA13" s="695"/>
      <c r="AB13" s="695"/>
      <c r="AC13" s="695"/>
      <c r="AD13" s="696" t="s">
        <v>236</v>
      </c>
      <c r="AE13" s="696"/>
      <c r="AF13" s="696"/>
      <c r="AG13" s="696"/>
      <c r="AH13" s="696"/>
      <c r="AI13" s="696"/>
      <c r="AJ13" s="696"/>
      <c r="AK13" s="696"/>
      <c r="AL13" s="660" t="s">
        <v>236</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687912</v>
      </c>
      <c r="BH13" s="658"/>
      <c r="BI13" s="658"/>
      <c r="BJ13" s="658"/>
      <c r="BK13" s="658"/>
      <c r="BL13" s="658"/>
      <c r="BM13" s="658"/>
      <c r="BN13" s="659"/>
      <c r="BO13" s="695">
        <v>42.4</v>
      </c>
      <c r="BP13" s="695"/>
      <c r="BQ13" s="695"/>
      <c r="BR13" s="695"/>
      <c r="BS13" s="696" t="s">
        <v>132</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729931</v>
      </c>
      <c r="CS13" s="658"/>
      <c r="CT13" s="658"/>
      <c r="CU13" s="658"/>
      <c r="CV13" s="658"/>
      <c r="CW13" s="658"/>
      <c r="CX13" s="658"/>
      <c r="CY13" s="659"/>
      <c r="CZ13" s="695">
        <v>10.199999999999999</v>
      </c>
      <c r="DA13" s="695"/>
      <c r="DB13" s="695"/>
      <c r="DC13" s="695"/>
      <c r="DD13" s="663">
        <v>223104</v>
      </c>
      <c r="DE13" s="658"/>
      <c r="DF13" s="658"/>
      <c r="DG13" s="658"/>
      <c r="DH13" s="658"/>
      <c r="DI13" s="658"/>
      <c r="DJ13" s="658"/>
      <c r="DK13" s="658"/>
      <c r="DL13" s="658"/>
      <c r="DM13" s="658"/>
      <c r="DN13" s="658"/>
      <c r="DO13" s="658"/>
      <c r="DP13" s="659"/>
      <c r="DQ13" s="663">
        <v>694101</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142</v>
      </c>
      <c r="S14" s="658"/>
      <c r="T14" s="658"/>
      <c r="U14" s="658"/>
      <c r="V14" s="658"/>
      <c r="W14" s="658"/>
      <c r="X14" s="658"/>
      <c r="Y14" s="659"/>
      <c r="Z14" s="695">
        <v>0</v>
      </c>
      <c r="AA14" s="695"/>
      <c r="AB14" s="695"/>
      <c r="AC14" s="695"/>
      <c r="AD14" s="696">
        <v>142</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59985</v>
      </c>
      <c r="BH14" s="658"/>
      <c r="BI14" s="658"/>
      <c r="BJ14" s="658"/>
      <c r="BK14" s="658"/>
      <c r="BL14" s="658"/>
      <c r="BM14" s="658"/>
      <c r="BN14" s="659"/>
      <c r="BO14" s="695">
        <v>3.7</v>
      </c>
      <c r="BP14" s="695"/>
      <c r="BQ14" s="695"/>
      <c r="BR14" s="695"/>
      <c r="BS14" s="696" t="s">
        <v>132</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285459</v>
      </c>
      <c r="CS14" s="658"/>
      <c r="CT14" s="658"/>
      <c r="CU14" s="658"/>
      <c r="CV14" s="658"/>
      <c r="CW14" s="658"/>
      <c r="CX14" s="658"/>
      <c r="CY14" s="659"/>
      <c r="CZ14" s="695">
        <v>4</v>
      </c>
      <c r="DA14" s="695"/>
      <c r="DB14" s="695"/>
      <c r="DC14" s="695"/>
      <c r="DD14" s="663">
        <v>2852</v>
      </c>
      <c r="DE14" s="658"/>
      <c r="DF14" s="658"/>
      <c r="DG14" s="658"/>
      <c r="DH14" s="658"/>
      <c r="DI14" s="658"/>
      <c r="DJ14" s="658"/>
      <c r="DK14" s="658"/>
      <c r="DL14" s="658"/>
      <c r="DM14" s="658"/>
      <c r="DN14" s="658"/>
      <c r="DO14" s="658"/>
      <c r="DP14" s="659"/>
      <c r="DQ14" s="663">
        <v>283562</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236</v>
      </c>
      <c r="AA15" s="695"/>
      <c r="AB15" s="695"/>
      <c r="AC15" s="695"/>
      <c r="AD15" s="696" t="s">
        <v>132</v>
      </c>
      <c r="AE15" s="696"/>
      <c r="AF15" s="696"/>
      <c r="AG15" s="696"/>
      <c r="AH15" s="696"/>
      <c r="AI15" s="696"/>
      <c r="AJ15" s="696"/>
      <c r="AK15" s="696"/>
      <c r="AL15" s="660" t="s">
        <v>132</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98128</v>
      </c>
      <c r="BH15" s="658"/>
      <c r="BI15" s="658"/>
      <c r="BJ15" s="658"/>
      <c r="BK15" s="658"/>
      <c r="BL15" s="658"/>
      <c r="BM15" s="658"/>
      <c r="BN15" s="659"/>
      <c r="BO15" s="695">
        <v>6.1</v>
      </c>
      <c r="BP15" s="695"/>
      <c r="BQ15" s="695"/>
      <c r="BR15" s="695"/>
      <c r="BS15" s="696" t="s">
        <v>236</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1534012</v>
      </c>
      <c r="CS15" s="658"/>
      <c r="CT15" s="658"/>
      <c r="CU15" s="658"/>
      <c r="CV15" s="658"/>
      <c r="CW15" s="658"/>
      <c r="CX15" s="658"/>
      <c r="CY15" s="659"/>
      <c r="CZ15" s="695">
        <v>21.4</v>
      </c>
      <c r="DA15" s="695"/>
      <c r="DB15" s="695"/>
      <c r="DC15" s="695"/>
      <c r="DD15" s="663">
        <v>342170</v>
      </c>
      <c r="DE15" s="658"/>
      <c r="DF15" s="658"/>
      <c r="DG15" s="658"/>
      <c r="DH15" s="658"/>
      <c r="DI15" s="658"/>
      <c r="DJ15" s="658"/>
      <c r="DK15" s="658"/>
      <c r="DL15" s="658"/>
      <c r="DM15" s="658"/>
      <c r="DN15" s="658"/>
      <c r="DO15" s="658"/>
      <c r="DP15" s="659"/>
      <c r="DQ15" s="663">
        <v>1133074</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9139</v>
      </c>
      <c r="S16" s="658"/>
      <c r="T16" s="658"/>
      <c r="U16" s="658"/>
      <c r="V16" s="658"/>
      <c r="W16" s="658"/>
      <c r="X16" s="658"/>
      <c r="Y16" s="659"/>
      <c r="Z16" s="695">
        <v>0.1</v>
      </c>
      <c r="AA16" s="695"/>
      <c r="AB16" s="695"/>
      <c r="AC16" s="695"/>
      <c r="AD16" s="696">
        <v>9139</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236</v>
      </c>
      <c r="BP16" s="695"/>
      <c r="BQ16" s="695"/>
      <c r="BR16" s="695"/>
      <c r="BS16" s="696" t="s">
        <v>236</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t="s">
        <v>236</v>
      </c>
      <c r="CS16" s="658"/>
      <c r="CT16" s="658"/>
      <c r="CU16" s="658"/>
      <c r="CV16" s="658"/>
      <c r="CW16" s="658"/>
      <c r="CX16" s="658"/>
      <c r="CY16" s="659"/>
      <c r="CZ16" s="695" t="s">
        <v>132</v>
      </c>
      <c r="DA16" s="695"/>
      <c r="DB16" s="695"/>
      <c r="DC16" s="695"/>
      <c r="DD16" s="663" t="s">
        <v>132</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20241</v>
      </c>
      <c r="S17" s="658"/>
      <c r="T17" s="658"/>
      <c r="U17" s="658"/>
      <c r="V17" s="658"/>
      <c r="W17" s="658"/>
      <c r="X17" s="658"/>
      <c r="Y17" s="659"/>
      <c r="Z17" s="695">
        <v>0.3</v>
      </c>
      <c r="AA17" s="695"/>
      <c r="AB17" s="695"/>
      <c r="AC17" s="695"/>
      <c r="AD17" s="696">
        <v>20241</v>
      </c>
      <c r="AE17" s="696"/>
      <c r="AF17" s="696"/>
      <c r="AG17" s="696"/>
      <c r="AH17" s="696"/>
      <c r="AI17" s="696"/>
      <c r="AJ17" s="696"/>
      <c r="AK17" s="696"/>
      <c r="AL17" s="660">
        <v>0.5</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236</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317509</v>
      </c>
      <c r="CS17" s="658"/>
      <c r="CT17" s="658"/>
      <c r="CU17" s="658"/>
      <c r="CV17" s="658"/>
      <c r="CW17" s="658"/>
      <c r="CX17" s="658"/>
      <c r="CY17" s="659"/>
      <c r="CZ17" s="695">
        <v>4.4000000000000004</v>
      </c>
      <c r="DA17" s="695"/>
      <c r="DB17" s="695"/>
      <c r="DC17" s="695"/>
      <c r="DD17" s="663" t="s">
        <v>236</v>
      </c>
      <c r="DE17" s="658"/>
      <c r="DF17" s="658"/>
      <c r="DG17" s="658"/>
      <c r="DH17" s="658"/>
      <c r="DI17" s="658"/>
      <c r="DJ17" s="658"/>
      <c r="DK17" s="658"/>
      <c r="DL17" s="658"/>
      <c r="DM17" s="658"/>
      <c r="DN17" s="658"/>
      <c r="DO17" s="658"/>
      <c r="DP17" s="659"/>
      <c r="DQ17" s="663">
        <v>317509</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24895</v>
      </c>
      <c r="S18" s="658"/>
      <c r="T18" s="658"/>
      <c r="U18" s="658"/>
      <c r="V18" s="658"/>
      <c r="W18" s="658"/>
      <c r="X18" s="658"/>
      <c r="Y18" s="659"/>
      <c r="Z18" s="695">
        <v>0.3</v>
      </c>
      <c r="AA18" s="695"/>
      <c r="AB18" s="695"/>
      <c r="AC18" s="695"/>
      <c r="AD18" s="696">
        <v>24895</v>
      </c>
      <c r="AE18" s="696"/>
      <c r="AF18" s="696"/>
      <c r="AG18" s="696"/>
      <c r="AH18" s="696"/>
      <c r="AI18" s="696"/>
      <c r="AJ18" s="696"/>
      <c r="AK18" s="696"/>
      <c r="AL18" s="660">
        <v>0.7</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132</v>
      </c>
      <c r="DA18" s="695"/>
      <c r="DB18" s="695"/>
      <c r="DC18" s="695"/>
      <c r="DD18" s="663" t="s">
        <v>236</v>
      </c>
      <c r="DE18" s="658"/>
      <c r="DF18" s="658"/>
      <c r="DG18" s="658"/>
      <c r="DH18" s="658"/>
      <c r="DI18" s="658"/>
      <c r="DJ18" s="658"/>
      <c r="DK18" s="658"/>
      <c r="DL18" s="658"/>
      <c r="DM18" s="658"/>
      <c r="DN18" s="658"/>
      <c r="DO18" s="658"/>
      <c r="DP18" s="659"/>
      <c r="DQ18" s="663" t="s">
        <v>132</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24184</v>
      </c>
      <c r="S19" s="658"/>
      <c r="T19" s="658"/>
      <c r="U19" s="658"/>
      <c r="V19" s="658"/>
      <c r="W19" s="658"/>
      <c r="X19" s="658"/>
      <c r="Y19" s="659"/>
      <c r="Z19" s="695">
        <v>0.3</v>
      </c>
      <c r="AA19" s="695"/>
      <c r="AB19" s="695"/>
      <c r="AC19" s="695"/>
      <c r="AD19" s="696">
        <v>24184</v>
      </c>
      <c r="AE19" s="696"/>
      <c r="AF19" s="696"/>
      <c r="AG19" s="696"/>
      <c r="AH19" s="696"/>
      <c r="AI19" s="696"/>
      <c r="AJ19" s="696"/>
      <c r="AK19" s="696"/>
      <c r="AL19" s="660">
        <v>0.6</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t="s">
        <v>132</v>
      </c>
      <c r="BH19" s="658"/>
      <c r="BI19" s="658"/>
      <c r="BJ19" s="658"/>
      <c r="BK19" s="658"/>
      <c r="BL19" s="658"/>
      <c r="BM19" s="658"/>
      <c r="BN19" s="659"/>
      <c r="BO19" s="695" t="s">
        <v>132</v>
      </c>
      <c r="BP19" s="695"/>
      <c r="BQ19" s="695"/>
      <c r="BR19" s="695"/>
      <c r="BS19" s="696" t="s">
        <v>132</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236</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282</v>
      </c>
      <c r="C20" s="725"/>
      <c r="D20" s="725"/>
      <c r="E20" s="725"/>
      <c r="F20" s="725"/>
      <c r="G20" s="725"/>
      <c r="H20" s="725"/>
      <c r="I20" s="725"/>
      <c r="J20" s="725"/>
      <c r="K20" s="725"/>
      <c r="L20" s="725"/>
      <c r="M20" s="725"/>
      <c r="N20" s="725"/>
      <c r="O20" s="725"/>
      <c r="P20" s="725"/>
      <c r="Q20" s="726"/>
      <c r="R20" s="657">
        <v>711</v>
      </c>
      <c r="S20" s="658"/>
      <c r="T20" s="658"/>
      <c r="U20" s="658"/>
      <c r="V20" s="658"/>
      <c r="W20" s="658"/>
      <c r="X20" s="658"/>
      <c r="Y20" s="659"/>
      <c r="Z20" s="695">
        <v>0</v>
      </c>
      <c r="AA20" s="695"/>
      <c r="AB20" s="695"/>
      <c r="AC20" s="695"/>
      <c r="AD20" s="696">
        <v>711</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t="s">
        <v>132</v>
      </c>
      <c r="BH20" s="658"/>
      <c r="BI20" s="658"/>
      <c r="BJ20" s="658"/>
      <c r="BK20" s="658"/>
      <c r="BL20" s="658"/>
      <c r="BM20" s="658"/>
      <c r="BN20" s="659"/>
      <c r="BO20" s="695" t="s">
        <v>132</v>
      </c>
      <c r="BP20" s="695"/>
      <c r="BQ20" s="695"/>
      <c r="BR20" s="695"/>
      <c r="BS20" s="696" t="s">
        <v>132</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7160476</v>
      </c>
      <c r="CS20" s="658"/>
      <c r="CT20" s="658"/>
      <c r="CU20" s="658"/>
      <c r="CV20" s="658"/>
      <c r="CW20" s="658"/>
      <c r="CX20" s="658"/>
      <c r="CY20" s="659"/>
      <c r="CZ20" s="695">
        <v>100</v>
      </c>
      <c r="DA20" s="695"/>
      <c r="DB20" s="695"/>
      <c r="DC20" s="695"/>
      <c r="DD20" s="663">
        <v>681944</v>
      </c>
      <c r="DE20" s="658"/>
      <c r="DF20" s="658"/>
      <c r="DG20" s="658"/>
      <c r="DH20" s="658"/>
      <c r="DI20" s="658"/>
      <c r="DJ20" s="658"/>
      <c r="DK20" s="658"/>
      <c r="DL20" s="658"/>
      <c r="DM20" s="658"/>
      <c r="DN20" s="658"/>
      <c r="DO20" s="658"/>
      <c r="DP20" s="659"/>
      <c r="DQ20" s="663">
        <v>5105197</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1660650</v>
      </c>
      <c r="S21" s="658"/>
      <c r="T21" s="658"/>
      <c r="U21" s="658"/>
      <c r="V21" s="658"/>
      <c r="W21" s="658"/>
      <c r="X21" s="658"/>
      <c r="Y21" s="659"/>
      <c r="Z21" s="695">
        <v>22.5</v>
      </c>
      <c r="AA21" s="695"/>
      <c r="AB21" s="695"/>
      <c r="AC21" s="695"/>
      <c r="AD21" s="696">
        <v>1538649</v>
      </c>
      <c r="AE21" s="696"/>
      <c r="AF21" s="696"/>
      <c r="AG21" s="696"/>
      <c r="AH21" s="696"/>
      <c r="AI21" s="696"/>
      <c r="AJ21" s="696"/>
      <c r="AK21" s="696"/>
      <c r="AL21" s="660">
        <v>40.799999999999997</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t="s">
        <v>236</v>
      </c>
      <c r="BH21" s="658"/>
      <c r="BI21" s="658"/>
      <c r="BJ21" s="658"/>
      <c r="BK21" s="658"/>
      <c r="BL21" s="658"/>
      <c r="BM21" s="658"/>
      <c r="BN21" s="659"/>
      <c r="BO21" s="695" t="s">
        <v>132</v>
      </c>
      <c r="BP21" s="695"/>
      <c r="BQ21" s="695"/>
      <c r="BR21" s="695"/>
      <c r="BS21" s="696" t="s">
        <v>236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1538649</v>
      </c>
      <c r="S22" s="658"/>
      <c r="T22" s="658"/>
      <c r="U22" s="658"/>
      <c r="V22" s="658"/>
      <c r="W22" s="658"/>
      <c r="X22" s="658"/>
      <c r="Y22" s="659"/>
      <c r="Z22" s="695">
        <v>20.9</v>
      </c>
      <c r="AA22" s="695"/>
      <c r="AB22" s="695"/>
      <c r="AC22" s="695"/>
      <c r="AD22" s="696">
        <v>1538649</v>
      </c>
      <c r="AE22" s="696"/>
      <c r="AF22" s="696"/>
      <c r="AG22" s="696"/>
      <c r="AH22" s="696"/>
      <c r="AI22" s="696"/>
      <c r="AJ22" s="696"/>
      <c r="AK22" s="696"/>
      <c r="AL22" s="660">
        <v>40.799999999999997</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132</v>
      </c>
      <c r="BH22" s="658"/>
      <c r="BI22" s="658"/>
      <c r="BJ22" s="658"/>
      <c r="BK22" s="658"/>
      <c r="BL22" s="658"/>
      <c r="BM22" s="658"/>
      <c r="BN22" s="659"/>
      <c r="BO22" s="695" t="s">
        <v>132</v>
      </c>
      <c r="BP22" s="695"/>
      <c r="BQ22" s="695"/>
      <c r="BR22" s="695"/>
      <c r="BS22" s="696" t="s">
        <v>236</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290</v>
      </c>
      <c r="C23" s="655"/>
      <c r="D23" s="655"/>
      <c r="E23" s="655"/>
      <c r="F23" s="655"/>
      <c r="G23" s="655"/>
      <c r="H23" s="655"/>
      <c r="I23" s="655"/>
      <c r="J23" s="655"/>
      <c r="K23" s="655"/>
      <c r="L23" s="655"/>
      <c r="M23" s="655"/>
      <c r="N23" s="655"/>
      <c r="O23" s="655"/>
      <c r="P23" s="655"/>
      <c r="Q23" s="656"/>
      <c r="R23" s="657">
        <v>122001</v>
      </c>
      <c r="S23" s="658"/>
      <c r="T23" s="658"/>
      <c r="U23" s="658"/>
      <c r="V23" s="658"/>
      <c r="W23" s="658"/>
      <c r="X23" s="658"/>
      <c r="Y23" s="659"/>
      <c r="Z23" s="695">
        <v>1.7</v>
      </c>
      <c r="AA23" s="695"/>
      <c r="AB23" s="695"/>
      <c r="AC23" s="695"/>
      <c r="AD23" s="696" t="s">
        <v>132</v>
      </c>
      <c r="AE23" s="696"/>
      <c r="AF23" s="696"/>
      <c r="AG23" s="696"/>
      <c r="AH23" s="696"/>
      <c r="AI23" s="696"/>
      <c r="AJ23" s="696"/>
      <c r="AK23" s="696"/>
      <c r="AL23" s="660" t="s">
        <v>132</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236</v>
      </c>
      <c r="BH23" s="658"/>
      <c r="BI23" s="658"/>
      <c r="BJ23" s="658"/>
      <c r="BK23" s="658"/>
      <c r="BL23" s="658"/>
      <c r="BM23" s="658"/>
      <c r="BN23" s="659"/>
      <c r="BO23" s="695" t="s">
        <v>132</v>
      </c>
      <c r="BP23" s="695"/>
      <c r="BQ23" s="695"/>
      <c r="BR23" s="695"/>
      <c r="BS23" s="696" t="s">
        <v>236</v>
      </c>
      <c r="BT23" s="696"/>
      <c r="BU23" s="696"/>
      <c r="BV23" s="696"/>
      <c r="BW23" s="696"/>
      <c r="BX23" s="696"/>
      <c r="BY23" s="696"/>
      <c r="BZ23" s="696"/>
      <c r="CA23" s="696"/>
      <c r="CB23" s="736"/>
      <c r="CD23" s="709" t="s">
        <v>230</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2">
      <c r="B24" s="654" t="s">
        <v>297</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236</v>
      </c>
      <c r="AA24" s="695"/>
      <c r="AB24" s="695"/>
      <c r="AC24" s="695"/>
      <c r="AD24" s="696" t="s">
        <v>132</v>
      </c>
      <c r="AE24" s="696"/>
      <c r="AF24" s="696"/>
      <c r="AG24" s="696"/>
      <c r="AH24" s="696"/>
      <c r="AI24" s="696"/>
      <c r="AJ24" s="696"/>
      <c r="AK24" s="696"/>
      <c r="AL24" s="660" t="s">
        <v>132</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132</v>
      </c>
      <c r="BH24" s="658"/>
      <c r="BI24" s="658"/>
      <c r="BJ24" s="658"/>
      <c r="BK24" s="658"/>
      <c r="BL24" s="658"/>
      <c r="BM24" s="658"/>
      <c r="BN24" s="659"/>
      <c r="BO24" s="695" t="s">
        <v>132</v>
      </c>
      <c r="BP24" s="695"/>
      <c r="BQ24" s="695"/>
      <c r="BR24" s="695"/>
      <c r="BS24" s="696" t="s">
        <v>236</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2569971</v>
      </c>
      <c r="CS24" s="713"/>
      <c r="CT24" s="713"/>
      <c r="CU24" s="713"/>
      <c r="CV24" s="713"/>
      <c r="CW24" s="713"/>
      <c r="CX24" s="713"/>
      <c r="CY24" s="738"/>
      <c r="CZ24" s="739">
        <v>35.9</v>
      </c>
      <c r="DA24" s="721"/>
      <c r="DB24" s="721"/>
      <c r="DC24" s="741"/>
      <c r="DD24" s="737">
        <v>1513646</v>
      </c>
      <c r="DE24" s="713"/>
      <c r="DF24" s="713"/>
      <c r="DG24" s="713"/>
      <c r="DH24" s="713"/>
      <c r="DI24" s="713"/>
      <c r="DJ24" s="713"/>
      <c r="DK24" s="738"/>
      <c r="DL24" s="737">
        <v>1501744</v>
      </c>
      <c r="DM24" s="713"/>
      <c r="DN24" s="713"/>
      <c r="DO24" s="713"/>
      <c r="DP24" s="713"/>
      <c r="DQ24" s="713"/>
      <c r="DR24" s="713"/>
      <c r="DS24" s="713"/>
      <c r="DT24" s="713"/>
      <c r="DU24" s="713"/>
      <c r="DV24" s="738"/>
      <c r="DW24" s="739">
        <v>39.200000000000003</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3789241</v>
      </c>
      <c r="S25" s="658"/>
      <c r="T25" s="658"/>
      <c r="U25" s="658"/>
      <c r="V25" s="658"/>
      <c r="W25" s="658"/>
      <c r="X25" s="658"/>
      <c r="Y25" s="659"/>
      <c r="Z25" s="695">
        <v>51.4</v>
      </c>
      <c r="AA25" s="695"/>
      <c r="AB25" s="695"/>
      <c r="AC25" s="695"/>
      <c r="AD25" s="696">
        <v>3667240</v>
      </c>
      <c r="AE25" s="696"/>
      <c r="AF25" s="696"/>
      <c r="AG25" s="696"/>
      <c r="AH25" s="696"/>
      <c r="AI25" s="696"/>
      <c r="AJ25" s="696"/>
      <c r="AK25" s="696"/>
      <c r="AL25" s="660">
        <v>97.3</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236</v>
      </c>
      <c r="BH25" s="658"/>
      <c r="BI25" s="658"/>
      <c r="BJ25" s="658"/>
      <c r="BK25" s="658"/>
      <c r="BL25" s="658"/>
      <c r="BM25" s="658"/>
      <c r="BN25" s="659"/>
      <c r="BO25" s="695" t="s">
        <v>236</v>
      </c>
      <c r="BP25" s="695"/>
      <c r="BQ25" s="695"/>
      <c r="BR25" s="695"/>
      <c r="BS25" s="696" t="s">
        <v>132</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839486</v>
      </c>
      <c r="CS25" s="670"/>
      <c r="CT25" s="670"/>
      <c r="CU25" s="670"/>
      <c r="CV25" s="670"/>
      <c r="CW25" s="670"/>
      <c r="CX25" s="670"/>
      <c r="CY25" s="671"/>
      <c r="CZ25" s="660">
        <v>11.7</v>
      </c>
      <c r="DA25" s="672"/>
      <c r="DB25" s="672"/>
      <c r="DC25" s="673"/>
      <c r="DD25" s="663">
        <v>776198</v>
      </c>
      <c r="DE25" s="670"/>
      <c r="DF25" s="670"/>
      <c r="DG25" s="670"/>
      <c r="DH25" s="670"/>
      <c r="DI25" s="670"/>
      <c r="DJ25" s="670"/>
      <c r="DK25" s="671"/>
      <c r="DL25" s="663">
        <v>772546</v>
      </c>
      <c r="DM25" s="670"/>
      <c r="DN25" s="670"/>
      <c r="DO25" s="670"/>
      <c r="DP25" s="670"/>
      <c r="DQ25" s="670"/>
      <c r="DR25" s="670"/>
      <c r="DS25" s="670"/>
      <c r="DT25" s="670"/>
      <c r="DU25" s="670"/>
      <c r="DV25" s="671"/>
      <c r="DW25" s="660">
        <v>20.100000000000001</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1626</v>
      </c>
      <c r="S26" s="658"/>
      <c r="T26" s="658"/>
      <c r="U26" s="658"/>
      <c r="V26" s="658"/>
      <c r="W26" s="658"/>
      <c r="X26" s="658"/>
      <c r="Y26" s="659"/>
      <c r="Z26" s="695">
        <v>0</v>
      </c>
      <c r="AA26" s="695"/>
      <c r="AB26" s="695"/>
      <c r="AC26" s="695"/>
      <c r="AD26" s="696">
        <v>1626</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132</v>
      </c>
      <c r="BH26" s="658"/>
      <c r="BI26" s="658"/>
      <c r="BJ26" s="658"/>
      <c r="BK26" s="658"/>
      <c r="BL26" s="658"/>
      <c r="BM26" s="658"/>
      <c r="BN26" s="659"/>
      <c r="BO26" s="695" t="s">
        <v>236</v>
      </c>
      <c r="BP26" s="695"/>
      <c r="BQ26" s="695"/>
      <c r="BR26" s="695"/>
      <c r="BS26" s="696" t="s">
        <v>132</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433606</v>
      </c>
      <c r="CS26" s="658"/>
      <c r="CT26" s="658"/>
      <c r="CU26" s="658"/>
      <c r="CV26" s="658"/>
      <c r="CW26" s="658"/>
      <c r="CX26" s="658"/>
      <c r="CY26" s="659"/>
      <c r="CZ26" s="660">
        <v>6.1</v>
      </c>
      <c r="DA26" s="672"/>
      <c r="DB26" s="672"/>
      <c r="DC26" s="673"/>
      <c r="DD26" s="663">
        <v>405275</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15145</v>
      </c>
      <c r="S27" s="658"/>
      <c r="T27" s="658"/>
      <c r="U27" s="658"/>
      <c r="V27" s="658"/>
      <c r="W27" s="658"/>
      <c r="X27" s="658"/>
      <c r="Y27" s="659"/>
      <c r="Z27" s="695">
        <v>0.2</v>
      </c>
      <c r="AA27" s="695"/>
      <c r="AB27" s="695"/>
      <c r="AC27" s="695"/>
      <c r="AD27" s="696" t="s">
        <v>236</v>
      </c>
      <c r="AE27" s="696"/>
      <c r="AF27" s="696"/>
      <c r="AG27" s="696"/>
      <c r="AH27" s="696"/>
      <c r="AI27" s="696"/>
      <c r="AJ27" s="696"/>
      <c r="AK27" s="696"/>
      <c r="AL27" s="660" t="s">
        <v>132</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1621371</v>
      </c>
      <c r="BH27" s="658"/>
      <c r="BI27" s="658"/>
      <c r="BJ27" s="658"/>
      <c r="BK27" s="658"/>
      <c r="BL27" s="658"/>
      <c r="BM27" s="658"/>
      <c r="BN27" s="659"/>
      <c r="BO27" s="695">
        <v>100</v>
      </c>
      <c r="BP27" s="695"/>
      <c r="BQ27" s="695"/>
      <c r="BR27" s="695"/>
      <c r="BS27" s="696" t="s">
        <v>132</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1412976</v>
      </c>
      <c r="CS27" s="670"/>
      <c r="CT27" s="670"/>
      <c r="CU27" s="670"/>
      <c r="CV27" s="670"/>
      <c r="CW27" s="670"/>
      <c r="CX27" s="670"/>
      <c r="CY27" s="671"/>
      <c r="CZ27" s="660">
        <v>19.7</v>
      </c>
      <c r="DA27" s="672"/>
      <c r="DB27" s="672"/>
      <c r="DC27" s="673"/>
      <c r="DD27" s="663">
        <v>419939</v>
      </c>
      <c r="DE27" s="670"/>
      <c r="DF27" s="670"/>
      <c r="DG27" s="670"/>
      <c r="DH27" s="670"/>
      <c r="DI27" s="670"/>
      <c r="DJ27" s="670"/>
      <c r="DK27" s="671"/>
      <c r="DL27" s="663">
        <v>411689</v>
      </c>
      <c r="DM27" s="670"/>
      <c r="DN27" s="670"/>
      <c r="DO27" s="670"/>
      <c r="DP27" s="670"/>
      <c r="DQ27" s="670"/>
      <c r="DR27" s="670"/>
      <c r="DS27" s="670"/>
      <c r="DT27" s="670"/>
      <c r="DU27" s="670"/>
      <c r="DV27" s="671"/>
      <c r="DW27" s="660">
        <v>10.7</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23564</v>
      </c>
      <c r="S28" s="658"/>
      <c r="T28" s="658"/>
      <c r="U28" s="658"/>
      <c r="V28" s="658"/>
      <c r="W28" s="658"/>
      <c r="X28" s="658"/>
      <c r="Y28" s="659"/>
      <c r="Z28" s="695">
        <v>0.3</v>
      </c>
      <c r="AA28" s="695"/>
      <c r="AB28" s="695"/>
      <c r="AC28" s="695"/>
      <c r="AD28" s="696">
        <v>2162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317509</v>
      </c>
      <c r="CS28" s="658"/>
      <c r="CT28" s="658"/>
      <c r="CU28" s="658"/>
      <c r="CV28" s="658"/>
      <c r="CW28" s="658"/>
      <c r="CX28" s="658"/>
      <c r="CY28" s="659"/>
      <c r="CZ28" s="660">
        <v>4.4000000000000004</v>
      </c>
      <c r="DA28" s="672"/>
      <c r="DB28" s="672"/>
      <c r="DC28" s="673"/>
      <c r="DD28" s="663">
        <v>317509</v>
      </c>
      <c r="DE28" s="658"/>
      <c r="DF28" s="658"/>
      <c r="DG28" s="658"/>
      <c r="DH28" s="658"/>
      <c r="DI28" s="658"/>
      <c r="DJ28" s="658"/>
      <c r="DK28" s="659"/>
      <c r="DL28" s="663">
        <v>317509</v>
      </c>
      <c r="DM28" s="658"/>
      <c r="DN28" s="658"/>
      <c r="DO28" s="658"/>
      <c r="DP28" s="658"/>
      <c r="DQ28" s="658"/>
      <c r="DR28" s="658"/>
      <c r="DS28" s="658"/>
      <c r="DT28" s="658"/>
      <c r="DU28" s="658"/>
      <c r="DV28" s="659"/>
      <c r="DW28" s="660">
        <v>8.3000000000000007</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6940</v>
      </c>
      <c r="S29" s="658"/>
      <c r="T29" s="658"/>
      <c r="U29" s="658"/>
      <c r="V29" s="658"/>
      <c r="W29" s="658"/>
      <c r="X29" s="658"/>
      <c r="Y29" s="659"/>
      <c r="Z29" s="695">
        <v>0.1</v>
      </c>
      <c r="AA29" s="695"/>
      <c r="AB29" s="695"/>
      <c r="AC29" s="695"/>
      <c r="AD29" s="696" t="s">
        <v>132</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313</v>
      </c>
      <c r="CG29" s="655"/>
      <c r="CH29" s="655"/>
      <c r="CI29" s="655"/>
      <c r="CJ29" s="655"/>
      <c r="CK29" s="655"/>
      <c r="CL29" s="655"/>
      <c r="CM29" s="655"/>
      <c r="CN29" s="655"/>
      <c r="CO29" s="655"/>
      <c r="CP29" s="655"/>
      <c r="CQ29" s="656"/>
      <c r="CR29" s="657">
        <v>317509</v>
      </c>
      <c r="CS29" s="670"/>
      <c r="CT29" s="670"/>
      <c r="CU29" s="670"/>
      <c r="CV29" s="670"/>
      <c r="CW29" s="670"/>
      <c r="CX29" s="670"/>
      <c r="CY29" s="671"/>
      <c r="CZ29" s="660">
        <v>4.4000000000000004</v>
      </c>
      <c r="DA29" s="672"/>
      <c r="DB29" s="672"/>
      <c r="DC29" s="673"/>
      <c r="DD29" s="663">
        <v>317509</v>
      </c>
      <c r="DE29" s="670"/>
      <c r="DF29" s="670"/>
      <c r="DG29" s="670"/>
      <c r="DH29" s="670"/>
      <c r="DI29" s="670"/>
      <c r="DJ29" s="670"/>
      <c r="DK29" s="671"/>
      <c r="DL29" s="663">
        <v>317509</v>
      </c>
      <c r="DM29" s="670"/>
      <c r="DN29" s="670"/>
      <c r="DO29" s="670"/>
      <c r="DP29" s="670"/>
      <c r="DQ29" s="670"/>
      <c r="DR29" s="670"/>
      <c r="DS29" s="670"/>
      <c r="DT29" s="670"/>
      <c r="DU29" s="670"/>
      <c r="DV29" s="671"/>
      <c r="DW29" s="660">
        <v>8.3000000000000007</v>
      </c>
      <c r="DX29" s="672"/>
      <c r="DY29" s="672"/>
      <c r="DZ29" s="672"/>
      <c r="EA29" s="672"/>
      <c r="EB29" s="672"/>
      <c r="EC29" s="684"/>
    </row>
    <row r="30" spans="2:133" ht="11.25" customHeight="1" x14ac:dyDescent="0.2">
      <c r="B30" s="654" t="s">
        <v>314</v>
      </c>
      <c r="C30" s="655"/>
      <c r="D30" s="655"/>
      <c r="E30" s="655"/>
      <c r="F30" s="655"/>
      <c r="G30" s="655"/>
      <c r="H30" s="655"/>
      <c r="I30" s="655"/>
      <c r="J30" s="655"/>
      <c r="K30" s="655"/>
      <c r="L30" s="655"/>
      <c r="M30" s="655"/>
      <c r="N30" s="655"/>
      <c r="O30" s="655"/>
      <c r="P30" s="655"/>
      <c r="Q30" s="656"/>
      <c r="R30" s="657">
        <v>1339380</v>
      </c>
      <c r="S30" s="658"/>
      <c r="T30" s="658"/>
      <c r="U30" s="658"/>
      <c r="V30" s="658"/>
      <c r="W30" s="658"/>
      <c r="X30" s="658"/>
      <c r="Y30" s="659"/>
      <c r="Z30" s="695">
        <v>18.2</v>
      </c>
      <c r="AA30" s="695"/>
      <c r="AB30" s="695"/>
      <c r="AC30" s="695"/>
      <c r="AD30" s="696" t="s">
        <v>236</v>
      </c>
      <c r="AE30" s="696"/>
      <c r="AF30" s="696"/>
      <c r="AG30" s="696"/>
      <c r="AH30" s="696"/>
      <c r="AI30" s="696"/>
      <c r="AJ30" s="696"/>
      <c r="AK30" s="696"/>
      <c r="AL30" s="660" t="s">
        <v>236</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315</v>
      </c>
      <c r="BH30" s="732"/>
      <c r="BI30" s="732"/>
      <c r="BJ30" s="732"/>
      <c r="BK30" s="732"/>
      <c r="BL30" s="732"/>
      <c r="BM30" s="732"/>
      <c r="BN30" s="732"/>
      <c r="BO30" s="732"/>
      <c r="BP30" s="732"/>
      <c r="BQ30" s="733"/>
      <c r="BR30" s="709" t="s">
        <v>316</v>
      </c>
      <c r="BS30" s="732"/>
      <c r="BT30" s="732"/>
      <c r="BU30" s="732"/>
      <c r="BV30" s="732"/>
      <c r="BW30" s="732"/>
      <c r="BX30" s="732"/>
      <c r="BY30" s="732"/>
      <c r="BZ30" s="732"/>
      <c r="CA30" s="732"/>
      <c r="CB30" s="733"/>
      <c r="CD30" s="678"/>
      <c r="CE30" s="679"/>
      <c r="CF30" s="654" t="s">
        <v>317</v>
      </c>
      <c r="CG30" s="655"/>
      <c r="CH30" s="655"/>
      <c r="CI30" s="655"/>
      <c r="CJ30" s="655"/>
      <c r="CK30" s="655"/>
      <c r="CL30" s="655"/>
      <c r="CM30" s="655"/>
      <c r="CN30" s="655"/>
      <c r="CO30" s="655"/>
      <c r="CP30" s="655"/>
      <c r="CQ30" s="656"/>
      <c r="CR30" s="657">
        <v>305878</v>
      </c>
      <c r="CS30" s="658"/>
      <c r="CT30" s="658"/>
      <c r="CU30" s="658"/>
      <c r="CV30" s="658"/>
      <c r="CW30" s="658"/>
      <c r="CX30" s="658"/>
      <c r="CY30" s="659"/>
      <c r="CZ30" s="660">
        <v>4.3</v>
      </c>
      <c r="DA30" s="672"/>
      <c r="DB30" s="672"/>
      <c r="DC30" s="673"/>
      <c r="DD30" s="663">
        <v>305878</v>
      </c>
      <c r="DE30" s="658"/>
      <c r="DF30" s="658"/>
      <c r="DG30" s="658"/>
      <c r="DH30" s="658"/>
      <c r="DI30" s="658"/>
      <c r="DJ30" s="658"/>
      <c r="DK30" s="659"/>
      <c r="DL30" s="663">
        <v>305878</v>
      </c>
      <c r="DM30" s="658"/>
      <c r="DN30" s="658"/>
      <c r="DO30" s="658"/>
      <c r="DP30" s="658"/>
      <c r="DQ30" s="658"/>
      <c r="DR30" s="658"/>
      <c r="DS30" s="658"/>
      <c r="DT30" s="658"/>
      <c r="DU30" s="658"/>
      <c r="DV30" s="659"/>
      <c r="DW30" s="660">
        <v>8</v>
      </c>
      <c r="DX30" s="672"/>
      <c r="DY30" s="672"/>
      <c r="DZ30" s="672"/>
      <c r="EA30" s="672"/>
      <c r="EB30" s="672"/>
      <c r="EC30" s="684"/>
    </row>
    <row r="31" spans="2:133" ht="11.25" customHeight="1" x14ac:dyDescent="0.2">
      <c r="B31" s="724" t="s">
        <v>318</v>
      </c>
      <c r="C31" s="725"/>
      <c r="D31" s="725"/>
      <c r="E31" s="725"/>
      <c r="F31" s="725"/>
      <c r="G31" s="725"/>
      <c r="H31" s="725"/>
      <c r="I31" s="725"/>
      <c r="J31" s="725"/>
      <c r="K31" s="725"/>
      <c r="L31" s="725"/>
      <c r="M31" s="725"/>
      <c r="N31" s="725"/>
      <c r="O31" s="725"/>
      <c r="P31" s="725"/>
      <c r="Q31" s="726"/>
      <c r="R31" s="657">
        <v>71946</v>
      </c>
      <c r="S31" s="658"/>
      <c r="T31" s="658"/>
      <c r="U31" s="658"/>
      <c r="V31" s="658"/>
      <c r="W31" s="658"/>
      <c r="X31" s="658"/>
      <c r="Y31" s="659"/>
      <c r="Z31" s="695">
        <v>1</v>
      </c>
      <c r="AA31" s="695"/>
      <c r="AB31" s="695"/>
      <c r="AC31" s="695"/>
      <c r="AD31" s="696">
        <v>71946</v>
      </c>
      <c r="AE31" s="696"/>
      <c r="AF31" s="696"/>
      <c r="AG31" s="696"/>
      <c r="AH31" s="696"/>
      <c r="AI31" s="696"/>
      <c r="AJ31" s="696"/>
      <c r="AK31" s="696"/>
      <c r="AL31" s="660">
        <v>1.9</v>
      </c>
      <c r="AM31" s="661"/>
      <c r="AN31" s="661"/>
      <c r="AO31" s="697"/>
      <c r="AP31" s="727" t="s">
        <v>319</v>
      </c>
      <c r="AQ31" s="728"/>
      <c r="AR31" s="728"/>
      <c r="AS31" s="728"/>
      <c r="AT31" s="729" t="s">
        <v>320</v>
      </c>
      <c r="AU31" s="218"/>
      <c r="AV31" s="218"/>
      <c r="AW31" s="218"/>
      <c r="AX31" s="715" t="s">
        <v>193</v>
      </c>
      <c r="AY31" s="716"/>
      <c r="AZ31" s="716"/>
      <c r="BA31" s="716"/>
      <c r="BB31" s="716"/>
      <c r="BC31" s="716"/>
      <c r="BD31" s="716"/>
      <c r="BE31" s="716"/>
      <c r="BF31" s="717"/>
      <c r="BG31" s="719">
        <v>99.9</v>
      </c>
      <c r="BH31" s="720"/>
      <c r="BI31" s="720"/>
      <c r="BJ31" s="720"/>
      <c r="BK31" s="720"/>
      <c r="BL31" s="720"/>
      <c r="BM31" s="721">
        <v>99.3</v>
      </c>
      <c r="BN31" s="720"/>
      <c r="BO31" s="720"/>
      <c r="BP31" s="720"/>
      <c r="BQ31" s="722"/>
      <c r="BR31" s="719">
        <v>99.8</v>
      </c>
      <c r="BS31" s="720"/>
      <c r="BT31" s="720"/>
      <c r="BU31" s="720"/>
      <c r="BV31" s="720"/>
      <c r="BW31" s="720"/>
      <c r="BX31" s="721">
        <v>99</v>
      </c>
      <c r="BY31" s="720"/>
      <c r="BZ31" s="720"/>
      <c r="CA31" s="720"/>
      <c r="CB31" s="722"/>
      <c r="CD31" s="678"/>
      <c r="CE31" s="679"/>
      <c r="CF31" s="654" t="s">
        <v>321</v>
      </c>
      <c r="CG31" s="655"/>
      <c r="CH31" s="655"/>
      <c r="CI31" s="655"/>
      <c r="CJ31" s="655"/>
      <c r="CK31" s="655"/>
      <c r="CL31" s="655"/>
      <c r="CM31" s="655"/>
      <c r="CN31" s="655"/>
      <c r="CO31" s="655"/>
      <c r="CP31" s="655"/>
      <c r="CQ31" s="656"/>
      <c r="CR31" s="657">
        <v>11631</v>
      </c>
      <c r="CS31" s="670"/>
      <c r="CT31" s="670"/>
      <c r="CU31" s="670"/>
      <c r="CV31" s="670"/>
      <c r="CW31" s="670"/>
      <c r="CX31" s="670"/>
      <c r="CY31" s="671"/>
      <c r="CZ31" s="660">
        <v>0.2</v>
      </c>
      <c r="DA31" s="672"/>
      <c r="DB31" s="672"/>
      <c r="DC31" s="673"/>
      <c r="DD31" s="663">
        <v>11631</v>
      </c>
      <c r="DE31" s="670"/>
      <c r="DF31" s="670"/>
      <c r="DG31" s="670"/>
      <c r="DH31" s="670"/>
      <c r="DI31" s="670"/>
      <c r="DJ31" s="670"/>
      <c r="DK31" s="671"/>
      <c r="DL31" s="663">
        <v>11631</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322</v>
      </c>
      <c r="C32" s="655"/>
      <c r="D32" s="655"/>
      <c r="E32" s="655"/>
      <c r="F32" s="655"/>
      <c r="G32" s="655"/>
      <c r="H32" s="655"/>
      <c r="I32" s="655"/>
      <c r="J32" s="655"/>
      <c r="K32" s="655"/>
      <c r="L32" s="655"/>
      <c r="M32" s="655"/>
      <c r="N32" s="655"/>
      <c r="O32" s="655"/>
      <c r="P32" s="655"/>
      <c r="Q32" s="656"/>
      <c r="R32" s="657">
        <v>522966</v>
      </c>
      <c r="S32" s="658"/>
      <c r="T32" s="658"/>
      <c r="U32" s="658"/>
      <c r="V32" s="658"/>
      <c r="W32" s="658"/>
      <c r="X32" s="658"/>
      <c r="Y32" s="659"/>
      <c r="Z32" s="695">
        <v>7.1</v>
      </c>
      <c r="AA32" s="695"/>
      <c r="AB32" s="695"/>
      <c r="AC32" s="695"/>
      <c r="AD32" s="696" t="s">
        <v>132</v>
      </c>
      <c r="AE32" s="696"/>
      <c r="AF32" s="696"/>
      <c r="AG32" s="696"/>
      <c r="AH32" s="696"/>
      <c r="AI32" s="696"/>
      <c r="AJ32" s="696"/>
      <c r="AK32" s="696"/>
      <c r="AL32" s="660" t="s">
        <v>236</v>
      </c>
      <c r="AM32" s="661"/>
      <c r="AN32" s="661"/>
      <c r="AO32" s="697"/>
      <c r="AP32" s="698"/>
      <c r="AQ32" s="699"/>
      <c r="AR32" s="699"/>
      <c r="AS32" s="699"/>
      <c r="AT32" s="730"/>
      <c r="AU32" s="214" t="s">
        <v>323</v>
      </c>
      <c r="AX32" s="654" t="s">
        <v>324</v>
      </c>
      <c r="AY32" s="655"/>
      <c r="AZ32" s="655"/>
      <c r="BA32" s="655"/>
      <c r="BB32" s="655"/>
      <c r="BC32" s="655"/>
      <c r="BD32" s="655"/>
      <c r="BE32" s="655"/>
      <c r="BF32" s="656"/>
      <c r="BG32" s="723">
        <v>99.8</v>
      </c>
      <c r="BH32" s="670"/>
      <c r="BI32" s="670"/>
      <c r="BJ32" s="670"/>
      <c r="BK32" s="670"/>
      <c r="BL32" s="670"/>
      <c r="BM32" s="661">
        <v>99.2</v>
      </c>
      <c r="BN32" s="670"/>
      <c r="BO32" s="670"/>
      <c r="BP32" s="670"/>
      <c r="BQ32" s="693"/>
      <c r="BR32" s="723">
        <v>99.7</v>
      </c>
      <c r="BS32" s="670"/>
      <c r="BT32" s="670"/>
      <c r="BU32" s="670"/>
      <c r="BV32" s="670"/>
      <c r="BW32" s="670"/>
      <c r="BX32" s="661">
        <v>98.9</v>
      </c>
      <c r="BY32" s="670"/>
      <c r="BZ32" s="670"/>
      <c r="CA32" s="670"/>
      <c r="CB32" s="693"/>
      <c r="CD32" s="680"/>
      <c r="CE32" s="681"/>
      <c r="CF32" s="654" t="s">
        <v>325</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236</v>
      </c>
      <c r="DM32" s="658"/>
      <c r="DN32" s="658"/>
      <c r="DO32" s="658"/>
      <c r="DP32" s="658"/>
      <c r="DQ32" s="658"/>
      <c r="DR32" s="658"/>
      <c r="DS32" s="658"/>
      <c r="DT32" s="658"/>
      <c r="DU32" s="658"/>
      <c r="DV32" s="659"/>
      <c r="DW32" s="660" t="s">
        <v>236</v>
      </c>
      <c r="DX32" s="672"/>
      <c r="DY32" s="672"/>
      <c r="DZ32" s="672"/>
      <c r="EA32" s="672"/>
      <c r="EB32" s="672"/>
      <c r="EC32" s="684"/>
    </row>
    <row r="33" spans="2:133" ht="11.25" customHeight="1" x14ac:dyDescent="0.2">
      <c r="B33" s="654" t="s">
        <v>326</v>
      </c>
      <c r="C33" s="655"/>
      <c r="D33" s="655"/>
      <c r="E33" s="655"/>
      <c r="F33" s="655"/>
      <c r="G33" s="655"/>
      <c r="H33" s="655"/>
      <c r="I33" s="655"/>
      <c r="J33" s="655"/>
      <c r="K33" s="655"/>
      <c r="L33" s="655"/>
      <c r="M33" s="655"/>
      <c r="N33" s="655"/>
      <c r="O33" s="655"/>
      <c r="P33" s="655"/>
      <c r="Q33" s="656"/>
      <c r="R33" s="657">
        <v>26315</v>
      </c>
      <c r="S33" s="658"/>
      <c r="T33" s="658"/>
      <c r="U33" s="658"/>
      <c r="V33" s="658"/>
      <c r="W33" s="658"/>
      <c r="X33" s="658"/>
      <c r="Y33" s="659"/>
      <c r="Z33" s="695">
        <v>0.4</v>
      </c>
      <c r="AA33" s="695"/>
      <c r="AB33" s="695"/>
      <c r="AC33" s="695"/>
      <c r="AD33" s="696">
        <v>24459</v>
      </c>
      <c r="AE33" s="696"/>
      <c r="AF33" s="696"/>
      <c r="AG33" s="696"/>
      <c r="AH33" s="696"/>
      <c r="AI33" s="696"/>
      <c r="AJ33" s="696"/>
      <c r="AK33" s="696"/>
      <c r="AL33" s="660">
        <v>0.6</v>
      </c>
      <c r="AM33" s="661"/>
      <c r="AN33" s="661"/>
      <c r="AO33" s="697"/>
      <c r="AP33" s="700"/>
      <c r="AQ33" s="701"/>
      <c r="AR33" s="701"/>
      <c r="AS33" s="701"/>
      <c r="AT33" s="731"/>
      <c r="AU33" s="219"/>
      <c r="AV33" s="219"/>
      <c r="AW33" s="219"/>
      <c r="AX33" s="638" t="s">
        <v>327</v>
      </c>
      <c r="AY33" s="639"/>
      <c r="AZ33" s="639"/>
      <c r="BA33" s="639"/>
      <c r="BB33" s="639"/>
      <c r="BC33" s="639"/>
      <c r="BD33" s="639"/>
      <c r="BE33" s="639"/>
      <c r="BF33" s="640"/>
      <c r="BG33" s="718">
        <v>99.9</v>
      </c>
      <c r="BH33" s="642"/>
      <c r="BI33" s="642"/>
      <c r="BJ33" s="642"/>
      <c r="BK33" s="642"/>
      <c r="BL33" s="642"/>
      <c r="BM33" s="688">
        <v>99.4</v>
      </c>
      <c r="BN33" s="642"/>
      <c r="BO33" s="642"/>
      <c r="BP33" s="642"/>
      <c r="BQ33" s="705"/>
      <c r="BR33" s="718">
        <v>99.8</v>
      </c>
      <c r="BS33" s="642"/>
      <c r="BT33" s="642"/>
      <c r="BU33" s="642"/>
      <c r="BV33" s="642"/>
      <c r="BW33" s="642"/>
      <c r="BX33" s="688">
        <v>99.1</v>
      </c>
      <c r="BY33" s="642"/>
      <c r="BZ33" s="642"/>
      <c r="CA33" s="642"/>
      <c r="CB33" s="705"/>
      <c r="CD33" s="654" t="s">
        <v>328</v>
      </c>
      <c r="CE33" s="655"/>
      <c r="CF33" s="655"/>
      <c r="CG33" s="655"/>
      <c r="CH33" s="655"/>
      <c r="CI33" s="655"/>
      <c r="CJ33" s="655"/>
      <c r="CK33" s="655"/>
      <c r="CL33" s="655"/>
      <c r="CM33" s="655"/>
      <c r="CN33" s="655"/>
      <c r="CO33" s="655"/>
      <c r="CP33" s="655"/>
      <c r="CQ33" s="656"/>
      <c r="CR33" s="657">
        <v>3908561</v>
      </c>
      <c r="CS33" s="670"/>
      <c r="CT33" s="670"/>
      <c r="CU33" s="670"/>
      <c r="CV33" s="670"/>
      <c r="CW33" s="670"/>
      <c r="CX33" s="670"/>
      <c r="CY33" s="671"/>
      <c r="CZ33" s="660">
        <v>54.6</v>
      </c>
      <c r="DA33" s="672"/>
      <c r="DB33" s="672"/>
      <c r="DC33" s="673"/>
      <c r="DD33" s="663">
        <v>3245973</v>
      </c>
      <c r="DE33" s="670"/>
      <c r="DF33" s="670"/>
      <c r="DG33" s="670"/>
      <c r="DH33" s="670"/>
      <c r="DI33" s="670"/>
      <c r="DJ33" s="670"/>
      <c r="DK33" s="671"/>
      <c r="DL33" s="663">
        <v>2005284</v>
      </c>
      <c r="DM33" s="670"/>
      <c r="DN33" s="670"/>
      <c r="DO33" s="670"/>
      <c r="DP33" s="670"/>
      <c r="DQ33" s="670"/>
      <c r="DR33" s="670"/>
      <c r="DS33" s="670"/>
      <c r="DT33" s="670"/>
      <c r="DU33" s="670"/>
      <c r="DV33" s="671"/>
      <c r="DW33" s="660">
        <v>52.3</v>
      </c>
      <c r="DX33" s="672"/>
      <c r="DY33" s="672"/>
      <c r="DZ33" s="672"/>
      <c r="EA33" s="672"/>
      <c r="EB33" s="672"/>
      <c r="EC33" s="684"/>
    </row>
    <row r="34" spans="2:133" ht="11.25" customHeight="1" x14ac:dyDescent="0.2">
      <c r="B34" s="654" t="s">
        <v>329</v>
      </c>
      <c r="C34" s="655"/>
      <c r="D34" s="655"/>
      <c r="E34" s="655"/>
      <c r="F34" s="655"/>
      <c r="G34" s="655"/>
      <c r="H34" s="655"/>
      <c r="I34" s="655"/>
      <c r="J34" s="655"/>
      <c r="K34" s="655"/>
      <c r="L34" s="655"/>
      <c r="M34" s="655"/>
      <c r="N34" s="655"/>
      <c r="O34" s="655"/>
      <c r="P34" s="655"/>
      <c r="Q34" s="656"/>
      <c r="R34" s="657">
        <v>349983</v>
      </c>
      <c r="S34" s="658"/>
      <c r="T34" s="658"/>
      <c r="U34" s="658"/>
      <c r="V34" s="658"/>
      <c r="W34" s="658"/>
      <c r="X34" s="658"/>
      <c r="Y34" s="659"/>
      <c r="Z34" s="695">
        <v>4.7</v>
      </c>
      <c r="AA34" s="695"/>
      <c r="AB34" s="695"/>
      <c r="AC34" s="695"/>
      <c r="AD34" s="696" t="s">
        <v>132</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1468165</v>
      </c>
      <c r="CS34" s="658"/>
      <c r="CT34" s="658"/>
      <c r="CU34" s="658"/>
      <c r="CV34" s="658"/>
      <c r="CW34" s="658"/>
      <c r="CX34" s="658"/>
      <c r="CY34" s="659"/>
      <c r="CZ34" s="660">
        <v>20.5</v>
      </c>
      <c r="DA34" s="672"/>
      <c r="DB34" s="672"/>
      <c r="DC34" s="673"/>
      <c r="DD34" s="663">
        <v>987103</v>
      </c>
      <c r="DE34" s="658"/>
      <c r="DF34" s="658"/>
      <c r="DG34" s="658"/>
      <c r="DH34" s="658"/>
      <c r="DI34" s="658"/>
      <c r="DJ34" s="658"/>
      <c r="DK34" s="659"/>
      <c r="DL34" s="663">
        <v>727843</v>
      </c>
      <c r="DM34" s="658"/>
      <c r="DN34" s="658"/>
      <c r="DO34" s="658"/>
      <c r="DP34" s="658"/>
      <c r="DQ34" s="658"/>
      <c r="DR34" s="658"/>
      <c r="DS34" s="658"/>
      <c r="DT34" s="658"/>
      <c r="DU34" s="658"/>
      <c r="DV34" s="659"/>
      <c r="DW34" s="660">
        <v>19</v>
      </c>
      <c r="DX34" s="672"/>
      <c r="DY34" s="672"/>
      <c r="DZ34" s="672"/>
      <c r="EA34" s="672"/>
      <c r="EB34" s="672"/>
      <c r="EC34" s="684"/>
    </row>
    <row r="35" spans="2:133" ht="11.25" customHeight="1" x14ac:dyDescent="0.2">
      <c r="B35" s="654" t="s">
        <v>331</v>
      </c>
      <c r="C35" s="655"/>
      <c r="D35" s="655"/>
      <c r="E35" s="655"/>
      <c r="F35" s="655"/>
      <c r="G35" s="655"/>
      <c r="H35" s="655"/>
      <c r="I35" s="655"/>
      <c r="J35" s="655"/>
      <c r="K35" s="655"/>
      <c r="L35" s="655"/>
      <c r="M35" s="655"/>
      <c r="N35" s="655"/>
      <c r="O35" s="655"/>
      <c r="P35" s="655"/>
      <c r="Q35" s="656"/>
      <c r="R35" s="657">
        <v>442747</v>
      </c>
      <c r="S35" s="658"/>
      <c r="T35" s="658"/>
      <c r="U35" s="658"/>
      <c r="V35" s="658"/>
      <c r="W35" s="658"/>
      <c r="X35" s="658"/>
      <c r="Y35" s="659"/>
      <c r="Z35" s="695">
        <v>6</v>
      </c>
      <c r="AA35" s="695"/>
      <c r="AB35" s="695"/>
      <c r="AC35" s="695"/>
      <c r="AD35" s="696" t="s">
        <v>236</v>
      </c>
      <c r="AE35" s="696"/>
      <c r="AF35" s="696"/>
      <c r="AG35" s="696"/>
      <c r="AH35" s="696"/>
      <c r="AI35" s="696"/>
      <c r="AJ35" s="696"/>
      <c r="AK35" s="696"/>
      <c r="AL35" s="660" t="s">
        <v>132</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33684</v>
      </c>
      <c r="CS35" s="670"/>
      <c r="CT35" s="670"/>
      <c r="CU35" s="670"/>
      <c r="CV35" s="670"/>
      <c r="CW35" s="670"/>
      <c r="CX35" s="670"/>
      <c r="CY35" s="671"/>
      <c r="CZ35" s="660">
        <v>0.5</v>
      </c>
      <c r="DA35" s="672"/>
      <c r="DB35" s="672"/>
      <c r="DC35" s="673"/>
      <c r="DD35" s="663">
        <v>32797</v>
      </c>
      <c r="DE35" s="670"/>
      <c r="DF35" s="670"/>
      <c r="DG35" s="670"/>
      <c r="DH35" s="670"/>
      <c r="DI35" s="670"/>
      <c r="DJ35" s="670"/>
      <c r="DK35" s="671"/>
      <c r="DL35" s="663">
        <v>32797</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335</v>
      </c>
      <c r="C36" s="655"/>
      <c r="D36" s="655"/>
      <c r="E36" s="655"/>
      <c r="F36" s="655"/>
      <c r="G36" s="655"/>
      <c r="H36" s="655"/>
      <c r="I36" s="655"/>
      <c r="J36" s="655"/>
      <c r="K36" s="655"/>
      <c r="L36" s="655"/>
      <c r="M36" s="655"/>
      <c r="N36" s="655"/>
      <c r="O36" s="655"/>
      <c r="P36" s="655"/>
      <c r="Q36" s="656"/>
      <c r="R36" s="657">
        <v>535885</v>
      </c>
      <c r="S36" s="658"/>
      <c r="T36" s="658"/>
      <c r="U36" s="658"/>
      <c r="V36" s="658"/>
      <c r="W36" s="658"/>
      <c r="X36" s="658"/>
      <c r="Y36" s="659"/>
      <c r="Z36" s="695">
        <v>7.3</v>
      </c>
      <c r="AA36" s="695"/>
      <c r="AB36" s="695"/>
      <c r="AC36" s="695"/>
      <c r="AD36" s="696" t="s">
        <v>132</v>
      </c>
      <c r="AE36" s="696"/>
      <c r="AF36" s="696"/>
      <c r="AG36" s="696"/>
      <c r="AH36" s="696"/>
      <c r="AI36" s="696"/>
      <c r="AJ36" s="696"/>
      <c r="AK36" s="696"/>
      <c r="AL36" s="660" t="s">
        <v>132</v>
      </c>
      <c r="AM36" s="661"/>
      <c r="AN36" s="661"/>
      <c r="AO36" s="697"/>
      <c r="AP36" s="222"/>
      <c r="AQ36" s="706" t="s">
        <v>336</v>
      </c>
      <c r="AR36" s="707"/>
      <c r="AS36" s="707"/>
      <c r="AT36" s="707"/>
      <c r="AU36" s="707"/>
      <c r="AV36" s="707"/>
      <c r="AW36" s="707"/>
      <c r="AX36" s="707"/>
      <c r="AY36" s="708"/>
      <c r="AZ36" s="712">
        <v>1013327</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2812</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1198134</v>
      </c>
      <c r="CS36" s="658"/>
      <c r="CT36" s="658"/>
      <c r="CU36" s="658"/>
      <c r="CV36" s="658"/>
      <c r="CW36" s="658"/>
      <c r="CX36" s="658"/>
      <c r="CY36" s="659"/>
      <c r="CZ36" s="660">
        <v>16.7</v>
      </c>
      <c r="DA36" s="672"/>
      <c r="DB36" s="672"/>
      <c r="DC36" s="673"/>
      <c r="DD36" s="663">
        <v>1121015</v>
      </c>
      <c r="DE36" s="658"/>
      <c r="DF36" s="658"/>
      <c r="DG36" s="658"/>
      <c r="DH36" s="658"/>
      <c r="DI36" s="658"/>
      <c r="DJ36" s="658"/>
      <c r="DK36" s="659"/>
      <c r="DL36" s="663">
        <v>844263</v>
      </c>
      <c r="DM36" s="658"/>
      <c r="DN36" s="658"/>
      <c r="DO36" s="658"/>
      <c r="DP36" s="658"/>
      <c r="DQ36" s="658"/>
      <c r="DR36" s="658"/>
      <c r="DS36" s="658"/>
      <c r="DT36" s="658"/>
      <c r="DU36" s="658"/>
      <c r="DV36" s="659"/>
      <c r="DW36" s="660">
        <v>22</v>
      </c>
      <c r="DX36" s="672"/>
      <c r="DY36" s="672"/>
      <c r="DZ36" s="672"/>
      <c r="EA36" s="672"/>
      <c r="EB36" s="672"/>
      <c r="EC36" s="684"/>
    </row>
    <row r="37" spans="2:133" ht="11.25" customHeight="1" x14ac:dyDescent="0.2">
      <c r="B37" s="654" t="s">
        <v>339</v>
      </c>
      <c r="C37" s="655"/>
      <c r="D37" s="655"/>
      <c r="E37" s="655"/>
      <c r="F37" s="655"/>
      <c r="G37" s="655"/>
      <c r="H37" s="655"/>
      <c r="I37" s="655"/>
      <c r="J37" s="655"/>
      <c r="K37" s="655"/>
      <c r="L37" s="655"/>
      <c r="M37" s="655"/>
      <c r="N37" s="655"/>
      <c r="O37" s="655"/>
      <c r="P37" s="655"/>
      <c r="Q37" s="656"/>
      <c r="R37" s="657">
        <v>146154</v>
      </c>
      <c r="S37" s="658"/>
      <c r="T37" s="658"/>
      <c r="U37" s="658"/>
      <c r="V37" s="658"/>
      <c r="W37" s="658"/>
      <c r="X37" s="658"/>
      <c r="Y37" s="659"/>
      <c r="Z37" s="695">
        <v>2</v>
      </c>
      <c r="AA37" s="695"/>
      <c r="AB37" s="695"/>
      <c r="AC37" s="695"/>
      <c r="AD37" s="696">
        <v>1103</v>
      </c>
      <c r="AE37" s="696"/>
      <c r="AF37" s="696"/>
      <c r="AG37" s="696"/>
      <c r="AH37" s="696"/>
      <c r="AI37" s="696"/>
      <c r="AJ37" s="696"/>
      <c r="AK37" s="696"/>
      <c r="AL37" s="660">
        <v>0</v>
      </c>
      <c r="AM37" s="661"/>
      <c r="AN37" s="661"/>
      <c r="AO37" s="697"/>
      <c r="AQ37" s="690" t="s">
        <v>340</v>
      </c>
      <c r="AR37" s="691"/>
      <c r="AS37" s="691"/>
      <c r="AT37" s="691"/>
      <c r="AU37" s="691"/>
      <c r="AV37" s="691"/>
      <c r="AW37" s="691"/>
      <c r="AX37" s="691"/>
      <c r="AY37" s="692"/>
      <c r="AZ37" s="657">
        <v>455014</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-5035</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409058</v>
      </c>
      <c r="CS37" s="670"/>
      <c r="CT37" s="670"/>
      <c r="CU37" s="670"/>
      <c r="CV37" s="670"/>
      <c r="CW37" s="670"/>
      <c r="CX37" s="670"/>
      <c r="CY37" s="671"/>
      <c r="CZ37" s="660">
        <v>5.7</v>
      </c>
      <c r="DA37" s="672"/>
      <c r="DB37" s="672"/>
      <c r="DC37" s="673"/>
      <c r="DD37" s="663">
        <v>409058</v>
      </c>
      <c r="DE37" s="670"/>
      <c r="DF37" s="670"/>
      <c r="DG37" s="670"/>
      <c r="DH37" s="670"/>
      <c r="DI37" s="670"/>
      <c r="DJ37" s="670"/>
      <c r="DK37" s="671"/>
      <c r="DL37" s="663">
        <v>406945</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2">
      <c r="B38" s="654" t="s">
        <v>343</v>
      </c>
      <c r="C38" s="655"/>
      <c r="D38" s="655"/>
      <c r="E38" s="655"/>
      <c r="F38" s="655"/>
      <c r="G38" s="655"/>
      <c r="H38" s="655"/>
      <c r="I38" s="655"/>
      <c r="J38" s="655"/>
      <c r="K38" s="655"/>
      <c r="L38" s="655"/>
      <c r="M38" s="655"/>
      <c r="N38" s="655"/>
      <c r="O38" s="655"/>
      <c r="P38" s="655"/>
      <c r="Q38" s="656"/>
      <c r="R38" s="657">
        <v>100500</v>
      </c>
      <c r="S38" s="658"/>
      <c r="T38" s="658"/>
      <c r="U38" s="658"/>
      <c r="V38" s="658"/>
      <c r="W38" s="658"/>
      <c r="X38" s="658"/>
      <c r="Y38" s="659"/>
      <c r="Z38" s="695">
        <v>1.4</v>
      </c>
      <c r="AA38" s="695"/>
      <c r="AB38" s="695"/>
      <c r="AC38" s="695"/>
      <c r="AD38" s="696" t="s">
        <v>236</v>
      </c>
      <c r="AE38" s="696"/>
      <c r="AF38" s="696"/>
      <c r="AG38" s="696"/>
      <c r="AH38" s="696"/>
      <c r="AI38" s="696"/>
      <c r="AJ38" s="696"/>
      <c r="AK38" s="696"/>
      <c r="AL38" s="660" t="s">
        <v>236</v>
      </c>
      <c r="AM38" s="661"/>
      <c r="AN38" s="661"/>
      <c r="AO38" s="697"/>
      <c r="AQ38" s="690" t="s">
        <v>344</v>
      </c>
      <c r="AR38" s="691"/>
      <c r="AS38" s="691"/>
      <c r="AT38" s="691"/>
      <c r="AU38" s="691"/>
      <c r="AV38" s="691"/>
      <c r="AW38" s="691"/>
      <c r="AX38" s="691"/>
      <c r="AY38" s="692"/>
      <c r="AZ38" s="657">
        <v>49170</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1784</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509143</v>
      </c>
      <c r="CS38" s="658"/>
      <c r="CT38" s="658"/>
      <c r="CU38" s="658"/>
      <c r="CV38" s="658"/>
      <c r="CW38" s="658"/>
      <c r="CX38" s="658"/>
      <c r="CY38" s="659"/>
      <c r="CZ38" s="660">
        <v>7.1</v>
      </c>
      <c r="DA38" s="672"/>
      <c r="DB38" s="672"/>
      <c r="DC38" s="673"/>
      <c r="DD38" s="663">
        <v>406731</v>
      </c>
      <c r="DE38" s="658"/>
      <c r="DF38" s="658"/>
      <c r="DG38" s="658"/>
      <c r="DH38" s="658"/>
      <c r="DI38" s="658"/>
      <c r="DJ38" s="658"/>
      <c r="DK38" s="659"/>
      <c r="DL38" s="663">
        <v>400381</v>
      </c>
      <c r="DM38" s="658"/>
      <c r="DN38" s="658"/>
      <c r="DO38" s="658"/>
      <c r="DP38" s="658"/>
      <c r="DQ38" s="658"/>
      <c r="DR38" s="658"/>
      <c r="DS38" s="658"/>
      <c r="DT38" s="658"/>
      <c r="DU38" s="658"/>
      <c r="DV38" s="659"/>
      <c r="DW38" s="660">
        <v>10.4</v>
      </c>
      <c r="DX38" s="672"/>
      <c r="DY38" s="672"/>
      <c r="DZ38" s="672"/>
      <c r="EA38" s="672"/>
      <c r="EB38" s="672"/>
      <c r="EC38" s="684"/>
    </row>
    <row r="39" spans="2:133" ht="11.25" customHeight="1" x14ac:dyDescent="0.2">
      <c r="B39" s="654" t="s">
        <v>347</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236</v>
      </c>
      <c r="AA39" s="695"/>
      <c r="AB39" s="695"/>
      <c r="AC39" s="695"/>
      <c r="AD39" s="696" t="s">
        <v>132</v>
      </c>
      <c r="AE39" s="696"/>
      <c r="AF39" s="696"/>
      <c r="AG39" s="696"/>
      <c r="AH39" s="696"/>
      <c r="AI39" s="696"/>
      <c r="AJ39" s="696"/>
      <c r="AK39" s="696"/>
      <c r="AL39" s="660" t="s">
        <v>132</v>
      </c>
      <c r="AM39" s="661"/>
      <c r="AN39" s="661"/>
      <c r="AO39" s="697"/>
      <c r="AQ39" s="690" t="s">
        <v>348</v>
      </c>
      <c r="AR39" s="691"/>
      <c r="AS39" s="691"/>
      <c r="AT39" s="691"/>
      <c r="AU39" s="691"/>
      <c r="AV39" s="691"/>
      <c r="AW39" s="691"/>
      <c r="AX39" s="691"/>
      <c r="AY39" s="692"/>
      <c r="AZ39" s="657" t="s">
        <v>132</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2862</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699435</v>
      </c>
      <c r="CS39" s="670"/>
      <c r="CT39" s="670"/>
      <c r="CU39" s="670"/>
      <c r="CV39" s="670"/>
      <c r="CW39" s="670"/>
      <c r="CX39" s="670"/>
      <c r="CY39" s="671"/>
      <c r="CZ39" s="660">
        <v>9.8000000000000007</v>
      </c>
      <c r="DA39" s="672"/>
      <c r="DB39" s="672"/>
      <c r="DC39" s="673"/>
      <c r="DD39" s="663">
        <v>698327</v>
      </c>
      <c r="DE39" s="670"/>
      <c r="DF39" s="670"/>
      <c r="DG39" s="670"/>
      <c r="DH39" s="670"/>
      <c r="DI39" s="670"/>
      <c r="DJ39" s="670"/>
      <c r="DK39" s="671"/>
      <c r="DL39" s="663" t="s">
        <v>132</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2">
      <c r="B40" s="654" t="s">
        <v>351</v>
      </c>
      <c r="C40" s="655"/>
      <c r="D40" s="655"/>
      <c r="E40" s="655"/>
      <c r="F40" s="655"/>
      <c r="G40" s="655"/>
      <c r="H40" s="655"/>
      <c r="I40" s="655"/>
      <c r="J40" s="655"/>
      <c r="K40" s="655"/>
      <c r="L40" s="655"/>
      <c r="M40" s="655"/>
      <c r="N40" s="655"/>
      <c r="O40" s="655"/>
      <c r="P40" s="655"/>
      <c r="Q40" s="656"/>
      <c r="R40" s="657">
        <v>66000</v>
      </c>
      <c r="S40" s="658"/>
      <c r="T40" s="658"/>
      <c r="U40" s="658"/>
      <c r="V40" s="658"/>
      <c r="W40" s="658"/>
      <c r="X40" s="658"/>
      <c r="Y40" s="659"/>
      <c r="Z40" s="695">
        <v>0.9</v>
      </c>
      <c r="AA40" s="695"/>
      <c r="AB40" s="695"/>
      <c r="AC40" s="695"/>
      <c r="AD40" s="696" t="s">
        <v>236</v>
      </c>
      <c r="AE40" s="696"/>
      <c r="AF40" s="696"/>
      <c r="AG40" s="696"/>
      <c r="AH40" s="696"/>
      <c r="AI40" s="696"/>
      <c r="AJ40" s="696"/>
      <c r="AK40" s="696"/>
      <c r="AL40" s="660" t="s">
        <v>236</v>
      </c>
      <c r="AM40" s="661"/>
      <c r="AN40" s="661"/>
      <c r="AO40" s="697"/>
      <c r="AQ40" s="690" t="s">
        <v>352</v>
      </c>
      <c r="AR40" s="691"/>
      <c r="AS40" s="691"/>
      <c r="AT40" s="691"/>
      <c r="AU40" s="691"/>
      <c r="AV40" s="691"/>
      <c r="AW40" s="691"/>
      <c r="AX40" s="691"/>
      <c r="AY40" s="692"/>
      <c r="AZ40" s="657" t="s">
        <v>132</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94</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t="s">
        <v>236</v>
      </c>
      <c r="CS40" s="658"/>
      <c r="CT40" s="658"/>
      <c r="CU40" s="658"/>
      <c r="CV40" s="658"/>
      <c r="CW40" s="658"/>
      <c r="CX40" s="658"/>
      <c r="CY40" s="659"/>
      <c r="CZ40" s="660" t="s">
        <v>236</v>
      </c>
      <c r="DA40" s="672"/>
      <c r="DB40" s="672"/>
      <c r="DC40" s="673"/>
      <c r="DD40" s="663" t="s">
        <v>236</v>
      </c>
      <c r="DE40" s="658"/>
      <c r="DF40" s="658"/>
      <c r="DG40" s="658"/>
      <c r="DH40" s="658"/>
      <c r="DI40" s="658"/>
      <c r="DJ40" s="658"/>
      <c r="DK40" s="659"/>
      <c r="DL40" s="663" t="s">
        <v>236</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2">
      <c r="B41" s="638" t="s">
        <v>356</v>
      </c>
      <c r="C41" s="639"/>
      <c r="D41" s="639"/>
      <c r="E41" s="639"/>
      <c r="F41" s="639"/>
      <c r="G41" s="639"/>
      <c r="H41" s="639"/>
      <c r="I41" s="639"/>
      <c r="J41" s="639"/>
      <c r="K41" s="639"/>
      <c r="L41" s="639"/>
      <c r="M41" s="639"/>
      <c r="N41" s="639"/>
      <c r="O41" s="639"/>
      <c r="P41" s="639"/>
      <c r="Q41" s="640"/>
      <c r="R41" s="641">
        <v>7372392</v>
      </c>
      <c r="S41" s="682"/>
      <c r="T41" s="682"/>
      <c r="U41" s="682"/>
      <c r="V41" s="682"/>
      <c r="W41" s="682"/>
      <c r="X41" s="682"/>
      <c r="Y41" s="685"/>
      <c r="Z41" s="686">
        <v>100</v>
      </c>
      <c r="AA41" s="686"/>
      <c r="AB41" s="686"/>
      <c r="AC41" s="686"/>
      <c r="AD41" s="687">
        <v>3768536</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106381</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236</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360</v>
      </c>
      <c r="AR42" s="703"/>
      <c r="AS42" s="703"/>
      <c r="AT42" s="703"/>
      <c r="AU42" s="703"/>
      <c r="AV42" s="703"/>
      <c r="AW42" s="703"/>
      <c r="AX42" s="703"/>
      <c r="AY42" s="704"/>
      <c r="AZ42" s="641">
        <v>402762</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325</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681944</v>
      </c>
      <c r="CS42" s="670"/>
      <c r="CT42" s="670"/>
      <c r="CU42" s="670"/>
      <c r="CV42" s="670"/>
      <c r="CW42" s="670"/>
      <c r="CX42" s="670"/>
      <c r="CY42" s="671"/>
      <c r="CZ42" s="660">
        <v>9.5</v>
      </c>
      <c r="DA42" s="672"/>
      <c r="DB42" s="672"/>
      <c r="DC42" s="673"/>
      <c r="DD42" s="663">
        <v>345578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363</v>
      </c>
      <c r="CD43" s="654" t="s">
        <v>364</v>
      </c>
      <c r="CE43" s="655"/>
      <c r="CF43" s="655"/>
      <c r="CG43" s="655"/>
      <c r="CH43" s="655"/>
      <c r="CI43" s="655"/>
      <c r="CJ43" s="655"/>
      <c r="CK43" s="655"/>
      <c r="CL43" s="655"/>
      <c r="CM43" s="655"/>
      <c r="CN43" s="655"/>
      <c r="CO43" s="655"/>
      <c r="CP43" s="655"/>
      <c r="CQ43" s="656"/>
      <c r="CR43" s="657">
        <v>56337</v>
      </c>
      <c r="CS43" s="670"/>
      <c r="CT43" s="670"/>
      <c r="CU43" s="670"/>
      <c r="CV43" s="670"/>
      <c r="CW43" s="670"/>
      <c r="CX43" s="670"/>
      <c r="CY43" s="671"/>
      <c r="CZ43" s="660">
        <v>0.8</v>
      </c>
      <c r="DA43" s="672"/>
      <c r="DB43" s="672"/>
      <c r="DC43" s="673"/>
      <c r="DD43" s="663">
        <v>56337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681944</v>
      </c>
      <c r="CS44" s="658"/>
      <c r="CT44" s="658"/>
      <c r="CU44" s="658"/>
      <c r="CV44" s="658"/>
      <c r="CW44" s="658"/>
      <c r="CX44" s="658"/>
      <c r="CY44" s="659"/>
      <c r="CZ44" s="660">
        <v>9.5</v>
      </c>
      <c r="DA44" s="661"/>
      <c r="DB44" s="661"/>
      <c r="DC44" s="662"/>
      <c r="DD44" s="663">
        <v>345578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231311</v>
      </c>
      <c r="CS45" s="670"/>
      <c r="CT45" s="670"/>
      <c r="CU45" s="670"/>
      <c r="CV45" s="670"/>
      <c r="CW45" s="670"/>
      <c r="CX45" s="670"/>
      <c r="CY45" s="671"/>
      <c r="CZ45" s="660">
        <v>3.2</v>
      </c>
      <c r="DA45" s="672"/>
      <c r="DB45" s="672"/>
      <c r="DC45" s="673"/>
      <c r="DD45" s="663">
        <v>58135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369</v>
      </c>
      <c r="CG46" s="655"/>
      <c r="CH46" s="655"/>
      <c r="CI46" s="655"/>
      <c r="CJ46" s="655"/>
      <c r="CK46" s="655"/>
      <c r="CL46" s="655"/>
      <c r="CM46" s="655"/>
      <c r="CN46" s="655"/>
      <c r="CO46" s="655"/>
      <c r="CP46" s="655"/>
      <c r="CQ46" s="656"/>
      <c r="CR46" s="657">
        <v>448377</v>
      </c>
      <c r="CS46" s="658"/>
      <c r="CT46" s="658"/>
      <c r="CU46" s="658"/>
      <c r="CV46" s="658"/>
      <c r="CW46" s="658"/>
      <c r="CX46" s="658"/>
      <c r="CY46" s="659"/>
      <c r="CZ46" s="660">
        <v>6.3</v>
      </c>
      <c r="DA46" s="661"/>
      <c r="DB46" s="661"/>
      <c r="DC46" s="662"/>
      <c r="DD46" s="663">
        <v>285187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370</v>
      </c>
      <c r="CG47" s="655"/>
      <c r="CH47" s="655"/>
      <c r="CI47" s="655"/>
      <c r="CJ47" s="655"/>
      <c r="CK47" s="655"/>
      <c r="CL47" s="655"/>
      <c r="CM47" s="655"/>
      <c r="CN47" s="655"/>
      <c r="CO47" s="655"/>
      <c r="CP47" s="655"/>
      <c r="CQ47" s="656"/>
      <c r="CR47" s="657" t="s">
        <v>236</v>
      </c>
      <c r="CS47" s="670"/>
      <c r="CT47" s="670"/>
      <c r="CU47" s="670"/>
      <c r="CV47" s="670"/>
      <c r="CW47" s="670"/>
      <c r="CX47" s="670"/>
      <c r="CY47" s="671"/>
      <c r="CZ47" s="660" t="s">
        <v>236</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371</v>
      </c>
      <c r="CG48" s="655"/>
      <c r="CH48" s="655"/>
      <c r="CI48" s="655"/>
      <c r="CJ48" s="655"/>
      <c r="CK48" s="655"/>
      <c r="CL48" s="655"/>
      <c r="CM48" s="655"/>
      <c r="CN48" s="655"/>
      <c r="CO48" s="655"/>
      <c r="CP48" s="655"/>
      <c r="CQ48" s="656"/>
      <c r="CR48" s="657" t="s">
        <v>236</v>
      </c>
      <c r="CS48" s="658"/>
      <c r="CT48" s="658"/>
      <c r="CU48" s="658"/>
      <c r="CV48" s="658"/>
      <c r="CW48" s="658"/>
      <c r="CX48" s="658"/>
      <c r="CY48" s="659"/>
      <c r="CZ48" s="660" t="s">
        <v>236</v>
      </c>
      <c r="DA48" s="661"/>
      <c r="DB48" s="661"/>
      <c r="DC48" s="662"/>
      <c r="DD48" s="663" t="s">
        <v>132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372</v>
      </c>
      <c r="CE49" s="639"/>
      <c r="CF49" s="639"/>
      <c r="CG49" s="639"/>
      <c r="CH49" s="639"/>
      <c r="CI49" s="639"/>
      <c r="CJ49" s="639"/>
      <c r="CK49" s="639"/>
      <c r="CL49" s="639"/>
      <c r="CM49" s="639"/>
      <c r="CN49" s="639"/>
      <c r="CO49" s="639"/>
      <c r="CP49" s="639"/>
      <c r="CQ49" s="640"/>
      <c r="CR49" s="641">
        <v>7160476</v>
      </c>
      <c r="CS49" s="642"/>
      <c r="CT49" s="642"/>
      <c r="CU49" s="642"/>
      <c r="CV49" s="642"/>
      <c r="CW49" s="642"/>
      <c r="CX49" s="642"/>
      <c r="CY49" s="643"/>
      <c r="CZ49" s="644">
        <v>100</v>
      </c>
      <c r="DA49" s="645"/>
      <c r="DB49" s="645"/>
      <c r="DC49" s="646"/>
      <c r="DD49" s="647">
        <v>5105197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mzOCeg+CUtFVkdex02cGhWbQpTfpCt0Hp70Jr0J9Wmevv2tvPfODCTsSTKd8b24e7bfSotonGoBQmryPqcvhg==" saltValue="du4A/ID9d66FK4qSTc8b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395</v>
      </c>
      <c r="C7" s="1084"/>
      <c r="D7" s="1084"/>
      <c r="E7" s="1084"/>
      <c r="F7" s="1084"/>
      <c r="G7" s="1084"/>
      <c r="H7" s="1084"/>
      <c r="I7" s="1084"/>
      <c r="J7" s="1084"/>
      <c r="K7" s="1084"/>
      <c r="L7" s="1084"/>
      <c r="M7" s="1084"/>
      <c r="N7" s="1084"/>
      <c r="O7" s="1084"/>
      <c r="P7" s="1085"/>
      <c r="Q7" s="1138">
        <v>7313</v>
      </c>
      <c r="R7" s="1139"/>
      <c r="S7" s="1139"/>
      <c r="T7" s="1139"/>
      <c r="U7" s="1139"/>
      <c r="V7" s="1139">
        <v>7101</v>
      </c>
      <c r="W7" s="1139"/>
      <c r="X7" s="1139"/>
      <c r="Y7" s="1139"/>
      <c r="Z7" s="1139"/>
      <c r="AA7" s="1139">
        <v>212</v>
      </c>
      <c r="AB7" s="1139"/>
      <c r="AC7" s="1139"/>
      <c r="AD7" s="1139"/>
      <c r="AE7" s="1140"/>
      <c r="AF7" s="1141">
        <v>177</v>
      </c>
      <c r="AG7" s="1142"/>
      <c r="AH7" s="1142"/>
      <c r="AI7" s="1142"/>
      <c r="AJ7" s="1143"/>
      <c r="AK7" s="1144">
        <v>443</v>
      </c>
      <c r="AL7" s="1145"/>
      <c r="AM7" s="1145"/>
      <c r="AN7" s="1145"/>
      <c r="AO7" s="1145"/>
      <c r="AP7" s="1145">
        <v>1943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589</v>
      </c>
      <c r="BS7" s="1135" t="s">
        <v>588</v>
      </c>
      <c r="BT7" s="1136"/>
      <c r="BU7" s="1136"/>
      <c r="BV7" s="1136"/>
      <c r="BW7" s="1136"/>
      <c r="BX7" s="1136"/>
      <c r="BY7" s="1136"/>
      <c r="BZ7" s="1136"/>
      <c r="CA7" s="1136"/>
      <c r="CB7" s="1136"/>
      <c r="CC7" s="1136"/>
      <c r="CD7" s="1136"/>
      <c r="CE7" s="1136"/>
      <c r="CF7" s="1136"/>
      <c r="CG7" s="1148"/>
      <c r="CH7" s="1132">
        <v>0</v>
      </c>
      <c r="CI7" s="1133"/>
      <c r="CJ7" s="1133"/>
      <c r="CK7" s="1133"/>
      <c r="CL7" s="1134"/>
      <c r="CM7" s="1132">
        <v>15</v>
      </c>
      <c r="CN7" s="1133"/>
      <c r="CO7" s="1133"/>
      <c r="CP7" s="1133"/>
      <c r="CQ7" s="1134"/>
      <c r="CR7" s="1132">
        <v>5</v>
      </c>
      <c r="CS7" s="1133"/>
      <c r="CT7" s="1133"/>
      <c r="CU7" s="1133"/>
      <c r="CV7" s="1134"/>
      <c r="CW7" s="1132" t="s">
        <v>603</v>
      </c>
      <c r="CX7" s="1133"/>
      <c r="CY7" s="1133"/>
      <c r="CZ7" s="1133"/>
      <c r="DA7" s="1134"/>
      <c r="DB7" s="1132" t="s">
        <v>603</v>
      </c>
      <c r="DC7" s="1133"/>
      <c r="DD7" s="1133"/>
      <c r="DE7" s="1133"/>
      <c r="DF7" s="1134"/>
      <c r="DG7" s="1132" t="s">
        <v>603</v>
      </c>
      <c r="DH7" s="1133"/>
      <c r="DI7" s="1133"/>
      <c r="DJ7" s="1133"/>
      <c r="DK7" s="1134"/>
      <c r="DL7" s="1132" t="s">
        <v>603</v>
      </c>
      <c r="DM7" s="1133"/>
      <c r="DN7" s="1133"/>
      <c r="DO7" s="1133"/>
      <c r="DP7" s="1134"/>
      <c r="DQ7" s="1132" t="s">
        <v>603</v>
      </c>
      <c r="DR7" s="1133"/>
      <c r="DS7" s="1133"/>
      <c r="DT7" s="1133"/>
      <c r="DU7" s="1134"/>
      <c r="DV7" s="1135"/>
      <c r="DW7" s="1136"/>
      <c r="DX7" s="1136"/>
      <c r="DY7" s="1136"/>
      <c r="DZ7" s="1137"/>
      <c r="EA7" s="234"/>
    </row>
    <row r="8" spans="1:131" s="235" customFormat="1" ht="26.25" customHeight="1" x14ac:dyDescent="0.2">
      <c r="A8" s="238">
        <v>2</v>
      </c>
      <c r="B8" s="1066" t="s">
        <v>396</v>
      </c>
      <c r="C8" s="1067"/>
      <c r="D8" s="1067"/>
      <c r="E8" s="1067"/>
      <c r="F8" s="1067"/>
      <c r="G8" s="1067"/>
      <c r="H8" s="1067"/>
      <c r="I8" s="1067"/>
      <c r="J8" s="1067"/>
      <c r="K8" s="1067"/>
      <c r="L8" s="1067"/>
      <c r="M8" s="1067"/>
      <c r="N8" s="1067"/>
      <c r="O8" s="1067"/>
      <c r="P8" s="1068"/>
      <c r="Q8" s="1074">
        <v>129</v>
      </c>
      <c r="R8" s="1075"/>
      <c r="S8" s="1075"/>
      <c r="T8" s="1075"/>
      <c r="U8" s="1075"/>
      <c r="V8" s="1075">
        <v>128</v>
      </c>
      <c r="W8" s="1075"/>
      <c r="X8" s="1075"/>
      <c r="Y8" s="1075"/>
      <c r="Z8" s="1075"/>
      <c r="AA8" s="1075">
        <v>0</v>
      </c>
      <c r="AB8" s="1075"/>
      <c r="AC8" s="1075"/>
      <c r="AD8" s="1075"/>
      <c r="AE8" s="1076"/>
      <c r="AF8" s="1071">
        <v>0</v>
      </c>
      <c r="AG8" s="1072"/>
      <c r="AH8" s="1072"/>
      <c r="AI8" s="1072"/>
      <c r="AJ8" s="1073"/>
      <c r="AK8" s="1116">
        <v>70</v>
      </c>
      <c r="AL8" s="1117"/>
      <c r="AM8" s="1117"/>
      <c r="AN8" s="1117"/>
      <c r="AO8" s="1117"/>
      <c r="AP8" s="1117" t="s">
        <v>602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398</v>
      </c>
      <c r="B23" s="973" t="s">
        <v>399</v>
      </c>
      <c r="C23" s="974"/>
      <c r="D23" s="974"/>
      <c r="E23" s="974"/>
      <c r="F23" s="974"/>
      <c r="G23" s="974"/>
      <c r="H23" s="974"/>
      <c r="I23" s="974"/>
      <c r="J23" s="974"/>
      <c r="K23" s="974"/>
      <c r="L23" s="974"/>
      <c r="M23" s="974"/>
      <c r="N23" s="974"/>
      <c r="O23" s="974"/>
      <c r="P23" s="984"/>
      <c r="Q23" s="1103">
        <v>7372</v>
      </c>
      <c r="R23" s="1097"/>
      <c r="S23" s="1097"/>
      <c r="T23" s="1097"/>
      <c r="U23" s="1097"/>
      <c r="V23" s="1097">
        <v>7160</v>
      </c>
      <c r="W23" s="1097"/>
      <c r="X23" s="1097"/>
      <c r="Y23" s="1097"/>
      <c r="Z23" s="1097"/>
      <c r="AA23" s="1097">
        <v>212</v>
      </c>
      <c r="AB23" s="1097"/>
      <c r="AC23" s="1097"/>
      <c r="AD23" s="1097"/>
      <c r="AE23" s="1104"/>
      <c r="AF23" s="1105">
        <v>177</v>
      </c>
      <c r="AG23" s="1097"/>
      <c r="AH23" s="1097"/>
      <c r="AI23" s="1097"/>
      <c r="AJ23" s="1106"/>
      <c r="AK23" s="1107"/>
      <c r="AL23" s="1108"/>
      <c r="AM23" s="1108"/>
      <c r="AN23" s="1108"/>
      <c r="AO23" s="1108"/>
      <c r="AP23" s="1097">
        <v>1943</v>
      </c>
      <c r="AQ23" s="1097"/>
      <c r="AR23" s="1097"/>
      <c r="AS23" s="1097"/>
      <c r="AT23" s="1097"/>
      <c r="AU23" s="1098"/>
      <c r="AV23" s="1098"/>
      <c r="AW23" s="1098"/>
      <c r="AX23" s="1098"/>
      <c r="AY23" s="1099"/>
      <c r="AZ23" s="1100" t="s">
        <v>400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378</v>
      </c>
      <c r="B26" s="1032"/>
      <c r="C26" s="1032"/>
      <c r="D26" s="1032"/>
      <c r="E26" s="1032"/>
      <c r="F26" s="1032"/>
      <c r="G26" s="1032"/>
      <c r="H26" s="1032"/>
      <c r="I26" s="1032"/>
      <c r="J26" s="1032"/>
      <c r="K26" s="1032"/>
      <c r="L26" s="1032"/>
      <c r="M26" s="1032"/>
      <c r="N26" s="1032"/>
      <c r="O26" s="1032"/>
      <c r="P26" s="1033"/>
      <c r="Q26" s="1037" t="s">
        <v>403</v>
      </c>
      <c r="R26" s="1038"/>
      <c r="S26" s="1038"/>
      <c r="T26" s="1038"/>
      <c r="U26" s="1039"/>
      <c r="V26" s="1037" t="s">
        <v>404</v>
      </c>
      <c r="W26" s="1038"/>
      <c r="X26" s="1038"/>
      <c r="Y26" s="1038"/>
      <c r="Z26" s="1039"/>
      <c r="AA26" s="1037" t="s">
        <v>405</v>
      </c>
      <c r="AB26" s="1038"/>
      <c r="AC26" s="1038"/>
      <c r="AD26" s="1038"/>
      <c r="AE26" s="1038"/>
      <c r="AF26" s="1091" t="s">
        <v>406</v>
      </c>
      <c r="AG26" s="1044"/>
      <c r="AH26" s="1044"/>
      <c r="AI26" s="1044"/>
      <c r="AJ26" s="1092"/>
      <c r="AK26" s="1038" t="s">
        <v>407</v>
      </c>
      <c r="AL26" s="1038"/>
      <c r="AM26" s="1038"/>
      <c r="AN26" s="1038"/>
      <c r="AO26" s="1039"/>
      <c r="AP26" s="1037" t="s">
        <v>408</v>
      </c>
      <c r="AQ26" s="1038"/>
      <c r="AR26" s="1038"/>
      <c r="AS26" s="1038"/>
      <c r="AT26" s="1039"/>
      <c r="AU26" s="1037" t="s">
        <v>409</v>
      </c>
      <c r="AV26" s="1038"/>
      <c r="AW26" s="1038"/>
      <c r="AX26" s="1038"/>
      <c r="AY26" s="1039"/>
      <c r="AZ26" s="1037" t="s">
        <v>410</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411</v>
      </c>
      <c r="C28" s="1084"/>
      <c r="D28" s="1084"/>
      <c r="E28" s="1084"/>
      <c r="F28" s="1084"/>
      <c r="G28" s="1084"/>
      <c r="H28" s="1084"/>
      <c r="I28" s="1084"/>
      <c r="J28" s="1084"/>
      <c r="K28" s="1084"/>
      <c r="L28" s="1084"/>
      <c r="M28" s="1084"/>
      <c r="N28" s="1084"/>
      <c r="O28" s="1084"/>
      <c r="P28" s="1085"/>
      <c r="Q28" s="1086">
        <v>1390</v>
      </c>
      <c r="R28" s="1087"/>
      <c r="S28" s="1087"/>
      <c r="T28" s="1087"/>
      <c r="U28" s="1087"/>
      <c r="V28" s="1087">
        <v>1387</v>
      </c>
      <c r="W28" s="1087"/>
      <c r="X28" s="1087"/>
      <c r="Y28" s="1087"/>
      <c r="Z28" s="1087"/>
      <c r="AA28" s="1087">
        <v>3</v>
      </c>
      <c r="AB28" s="1087"/>
      <c r="AC28" s="1087"/>
      <c r="AD28" s="1087"/>
      <c r="AE28" s="1088"/>
      <c r="AF28" s="1089">
        <v>3</v>
      </c>
      <c r="AG28" s="1087"/>
      <c r="AH28" s="1087"/>
      <c r="AI28" s="1087"/>
      <c r="AJ28" s="1090"/>
      <c r="AK28" s="1078">
        <v>86</v>
      </c>
      <c r="AL28" s="1079"/>
      <c r="AM28" s="1079"/>
      <c r="AN28" s="1079"/>
      <c r="AO28" s="1079"/>
      <c r="AP28" s="1079" t="s">
        <v>602</v>
      </c>
      <c r="AQ28" s="1079"/>
      <c r="AR28" s="1079"/>
      <c r="AS28" s="1079"/>
      <c r="AT28" s="1079"/>
      <c r="AU28" s="1079" t="s">
        <v>602</v>
      </c>
      <c r="AV28" s="1079"/>
      <c r="AW28" s="1079"/>
      <c r="AX28" s="1079"/>
      <c r="AY28" s="1079"/>
      <c r="AZ28" s="1080" t="s">
        <v>602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412</v>
      </c>
      <c r="C29" s="1067"/>
      <c r="D29" s="1067"/>
      <c r="E29" s="1067"/>
      <c r="F29" s="1067"/>
      <c r="G29" s="1067"/>
      <c r="H29" s="1067"/>
      <c r="I29" s="1067"/>
      <c r="J29" s="1067"/>
      <c r="K29" s="1067"/>
      <c r="L29" s="1067"/>
      <c r="M29" s="1067"/>
      <c r="N29" s="1067"/>
      <c r="O29" s="1067"/>
      <c r="P29" s="1068"/>
      <c r="Q29" s="1074">
        <v>1247</v>
      </c>
      <c r="R29" s="1075"/>
      <c r="S29" s="1075"/>
      <c r="T29" s="1075"/>
      <c r="U29" s="1075"/>
      <c r="V29" s="1075">
        <v>1232</v>
      </c>
      <c r="W29" s="1075"/>
      <c r="X29" s="1075"/>
      <c r="Y29" s="1075"/>
      <c r="Z29" s="1075"/>
      <c r="AA29" s="1075">
        <v>14</v>
      </c>
      <c r="AB29" s="1075"/>
      <c r="AC29" s="1075"/>
      <c r="AD29" s="1075"/>
      <c r="AE29" s="1076"/>
      <c r="AF29" s="1071">
        <v>14</v>
      </c>
      <c r="AG29" s="1072"/>
      <c r="AH29" s="1072"/>
      <c r="AI29" s="1072"/>
      <c r="AJ29" s="1073"/>
      <c r="AK29" s="1016">
        <v>183</v>
      </c>
      <c r="AL29" s="1007"/>
      <c r="AM29" s="1007"/>
      <c r="AN29" s="1007"/>
      <c r="AO29" s="1007"/>
      <c r="AP29" s="1007" t="s">
        <v>602</v>
      </c>
      <c r="AQ29" s="1007"/>
      <c r="AR29" s="1007"/>
      <c r="AS29" s="1007"/>
      <c r="AT29" s="1007"/>
      <c r="AU29" s="1007" t="s">
        <v>602</v>
      </c>
      <c r="AV29" s="1007"/>
      <c r="AW29" s="1007"/>
      <c r="AX29" s="1007"/>
      <c r="AY29" s="1007"/>
      <c r="AZ29" s="1077" t="s">
        <v>602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413</v>
      </c>
      <c r="C30" s="1067"/>
      <c r="D30" s="1067"/>
      <c r="E30" s="1067"/>
      <c r="F30" s="1067"/>
      <c r="G30" s="1067"/>
      <c r="H30" s="1067"/>
      <c r="I30" s="1067"/>
      <c r="J30" s="1067"/>
      <c r="K30" s="1067"/>
      <c r="L30" s="1067"/>
      <c r="M30" s="1067"/>
      <c r="N30" s="1067"/>
      <c r="O30" s="1067"/>
      <c r="P30" s="1068"/>
      <c r="Q30" s="1074">
        <v>155</v>
      </c>
      <c r="R30" s="1075"/>
      <c r="S30" s="1075"/>
      <c r="T30" s="1075"/>
      <c r="U30" s="1075"/>
      <c r="V30" s="1075">
        <v>155</v>
      </c>
      <c r="W30" s="1075"/>
      <c r="X30" s="1075"/>
      <c r="Y30" s="1075"/>
      <c r="Z30" s="1075"/>
      <c r="AA30" s="1075" t="s">
        <v>587</v>
      </c>
      <c r="AB30" s="1075"/>
      <c r="AC30" s="1075"/>
      <c r="AD30" s="1075"/>
      <c r="AE30" s="1076"/>
      <c r="AF30" s="1071" t="s">
        <v>132</v>
      </c>
      <c r="AG30" s="1072"/>
      <c r="AH30" s="1072"/>
      <c r="AI30" s="1072"/>
      <c r="AJ30" s="1073"/>
      <c r="AK30" s="1016">
        <v>38</v>
      </c>
      <c r="AL30" s="1007"/>
      <c r="AM30" s="1007"/>
      <c r="AN30" s="1007"/>
      <c r="AO30" s="1007"/>
      <c r="AP30" s="1007" t="s">
        <v>602</v>
      </c>
      <c r="AQ30" s="1007"/>
      <c r="AR30" s="1007"/>
      <c r="AS30" s="1007"/>
      <c r="AT30" s="1007"/>
      <c r="AU30" s="1007" t="s">
        <v>602</v>
      </c>
      <c r="AV30" s="1007"/>
      <c r="AW30" s="1007"/>
      <c r="AX30" s="1007"/>
      <c r="AY30" s="1007"/>
      <c r="AZ30" s="1077" t="s">
        <v>602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414</v>
      </c>
      <c r="C31" s="1067"/>
      <c r="D31" s="1067"/>
      <c r="E31" s="1067"/>
      <c r="F31" s="1067"/>
      <c r="G31" s="1067"/>
      <c r="H31" s="1067"/>
      <c r="I31" s="1067"/>
      <c r="J31" s="1067"/>
      <c r="K31" s="1067"/>
      <c r="L31" s="1067"/>
      <c r="M31" s="1067"/>
      <c r="N31" s="1067"/>
      <c r="O31" s="1067"/>
      <c r="P31" s="1068"/>
      <c r="Q31" s="1074">
        <v>295</v>
      </c>
      <c r="R31" s="1075"/>
      <c r="S31" s="1075"/>
      <c r="T31" s="1075"/>
      <c r="U31" s="1075"/>
      <c r="V31" s="1075">
        <v>256</v>
      </c>
      <c r="W31" s="1075"/>
      <c r="X31" s="1075"/>
      <c r="Y31" s="1075"/>
      <c r="Z31" s="1075"/>
      <c r="AA31" s="1075">
        <v>39</v>
      </c>
      <c r="AB31" s="1075"/>
      <c r="AC31" s="1075"/>
      <c r="AD31" s="1075"/>
      <c r="AE31" s="1076"/>
      <c r="AF31" s="1071">
        <v>698</v>
      </c>
      <c r="AG31" s="1072"/>
      <c r="AH31" s="1072"/>
      <c r="AI31" s="1072"/>
      <c r="AJ31" s="1073"/>
      <c r="AK31" s="1016">
        <v>0</v>
      </c>
      <c r="AL31" s="1007"/>
      <c r="AM31" s="1007"/>
      <c r="AN31" s="1007"/>
      <c r="AO31" s="1007"/>
      <c r="AP31" s="1007">
        <v>298</v>
      </c>
      <c r="AQ31" s="1007"/>
      <c r="AR31" s="1007"/>
      <c r="AS31" s="1007"/>
      <c r="AT31" s="1007"/>
      <c r="AU31" s="1007">
        <v>3</v>
      </c>
      <c r="AV31" s="1007"/>
      <c r="AW31" s="1007"/>
      <c r="AX31" s="1007"/>
      <c r="AY31" s="1007"/>
      <c r="AZ31" s="1077" t="s">
        <v>602</v>
      </c>
      <c r="BA31" s="1077"/>
      <c r="BB31" s="1077"/>
      <c r="BC31" s="1077"/>
      <c r="BD31" s="1077"/>
      <c r="BE31" s="1008" t="s">
        <v>415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416</v>
      </c>
      <c r="C32" s="1067"/>
      <c r="D32" s="1067"/>
      <c r="E32" s="1067"/>
      <c r="F32" s="1067"/>
      <c r="G32" s="1067"/>
      <c r="H32" s="1067"/>
      <c r="I32" s="1067"/>
      <c r="J32" s="1067"/>
      <c r="K32" s="1067"/>
      <c r="L32" s="1067"/>
      <c r="M32" s="1067"/>
      <c r="N32" s="1067"/>
      <c r="O32" s="1067"/>
      <c r="P32" s="1068"/>
      <c r="Q32" s="1074">
        <v>539</v>
      </c>
      <c r="R32" s="1075"/>
      <c r="S32" s="1075"/>
      <c r="T32" s="1075"/>
      <c r="U32" s="1075"/>
      <c r="V32" s="1075">
        <v>391</v>
      </c>
      <c r="W32" s="1075"/>
      <c r="X32" s="1075"/>
      <c r="Y32" s="1075"/>
      <c r="Z32" s="1075"/>
      <c r="AA32" s="1075">
        <v>148</v>
      </c>
      <c r="AB32" s="1075"/>
      <c r="AC32" s="1075"/>
      <c r="AD32" s="1075"/>
      <c r="AE32" s="1076"/>
      <c r="AF32" s="1071">
        <v>143</v>
      </c>
      <c r="AG32" s="1072"/>
      <c r="AH32" s="1072"/>
      <c r="AI32" s="1072"/>
      <c r="AJ32" s="1073"/>
      <c r="AK32" s="1016">
        <v>336</v>
      </c>
      <c r="AL32" s="1007"/>
      <c r="AM32" s="1007"/>
      <c r="AN32" s="1007"/>
      <c r="AO32" s="1007"/>
      <c r="AP32" s="1007">
        <v>3217</v>
      </c>
      <c r="AQ32" s="1007"/>
      <c r="AR32" s="1007"/>
      <c r="AS32" s="1007"/>
      <c r="AT32" s="1007"/>
      <c r="AU32" s="1007">
        <v>3098</v>
      </c>
      <c r="AV32" s="1007"/>
      <c r="AW32" s="1007"/>
      <c r="AX32" s="1007"/>
      <c r="AY32" s="1007"/>
      <c r="AZ32" s="1077" t="s">
        <v>602</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417</v>
      </c>
      <c r="C33" s="1067"/>
      <c r="D33" s="1067"/>
      <c r="E33" s="1067"/>
      <c r="F33" s="1067"/>
      <c r="G33" s="1067"/>
      <c r="H33" s="1067"/>
      <c r="I33" s="1067"/>
      <c r="J33" s="1067"/>
      <c r="K33" s="1067"/>
      <c r="L33" s="1067"/>
      <c r="M33" s="1067"/>
      <c r="N33" s="1067"/>
      <c r="O33" s="1067"/>
      <c r="P33" s="1068"/>
      <c r="Q33" s="1074">
        <v>36</v>
      </c>
      <c r="R33" s="1075"/>
      <c r="S33" s="1075"/>
      <c r="T33" s="1075"/>
      <c r="U33" s="1075"/>
      <c r="V33" s="1075">
        <v>36</v>
      </c>
      <c r="W33" s="1075"/>
      <c r="X33" s="1075"/>
      <c r="Y33" s="1075"/>
      <c r="Z33" s="1075"/>
      <c r="AA33" s="1075">
        <v>0</v>
      </c>
      <c r="AB33" s="1075"/>
      <c r="AC33" s="1075"/>
      <c r="AD33" s="1075"/>
      <c r="AE33" s="1076"/>
      <c r="AF33" s="1071">
        <v>0</v>
      </c>
      <c r="AG33" s="1072"/>
      <c r="AH33" s="1072"/>
      <c r="AI33" s="1072"/>
      <c r="AJ33" s="1073"/>
      <c r="AK33" s="1016" t="s">
        <v>587</v>
      </c>
      <c r="AL33" s="1007"/>
      <c r="AM33" s="1007"/>
      <c r="AN33" s="1007"/>
      <c r="AO33" s="1007"/>
      <c r="AP33" s="1007" t="s">
        <v>596</v>
      </c>
      <c r="AQ33" s="1007"/>
      <c r="AR33" s="1007"/>
      <c r="AS33" s="1007"/>
      <c r="AT33" s="1007"/>
      <c r="AU33" s="1007" t="s">
        <v>587</v>
      </c>
      <c r="AV33" s="1007"/>
      <c r="AW33" s="1007"/>
      <c r="AX33" s="1007"/>
      <c r="AY33" s="1007"/>
      <c r="AZ33" s="1077" t="s">
        <v>602</v>
      </c>
      <c r="BA33" s="1077"/>
      <c r="BB33" s="1077"/>
      <c r="BC33" s="1077"/>
      <c r="BD33" s="1077"/>
      <c r="BE33" s="1008" t="s">
        <v>418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398</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858</v>
      </c>
      <c r="AG63" s="995"/>
      <c r="AH63" s="995"/>
      <c r="AI63" s="995"/>
      <c r="AJ63" s="1058"/>
      <c r="AK63" s="1059"/>
      <c r="AL63" s="999"/>
      <c r="AM63" s="999"/>
      <c r="AN63" s="999"/>
      <c r="AO63" s="999"/>
      <c r="AP63" s="995">
        <v>3515</v>
      </c>
      <c r="AQ63" s="995"/>
      <c r="AR63" s="995"/>
      <c r="AS63" s="995"/>
      <c r="AT63" s="995"/>
      <c r="AU63" s="995">
        <v>3101</v>
      </c>
      <c r="AV63" s="995"/>
      <c r="AW63" s="995"/>
      <c r="AX63" s="995"/>
      <c r="AY63" s="995"/>
      <c r="AZ63" s="1053"/>
      <c r="BA63" s="1053"/>
      <c r="BB63" s="1053"/>
      <c r="BC63" s="1053"/>
      <c r="BD63" s="1053"/>
      <c r="BE63" s="996"/>
      <c r="BF63" s="996"/>
      <c r="BG63" s="996"/>
      <c r="BH63" s="996"/>
      <c r="BI63" s="997"/>
      <c r="BJ63" s="1054" t="s">
        <v>421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423</v>
      </c>
      <c r="B66" s="1032"/>
      <c r="C66" s="1032"/>
      <c r="D66" s="1032"/>
      <c r="E66" s="1032"/>
      <c r="F66" s="1032"/>
      <c r="G66" s="1032"/>
      <c r="H66" s="1032"/>
      <c r="I66" s="1032"/>
      <c r="J66" s="1032"/>
      <c r="K66" s="1032"/>
      <c r="L66" s="1032"/>
      <c r="M66" s="1032"/>
      <c r="N66" s="1032"/>
      <c r="O66" s="1032"/>
      <c r="P66" s="1033"/>
      <c r="Q66" s="1037" t="s">
        <v>403</v>
      </c>
      <c r="R66" s="1038"/>
      <c r="S66" s="1038"/>
      <c r="T66" s="1038"/>
      <c r="U66" s="1039"/>
      <c r="V66" s="1037" t="s">
        <v>424</v>
      </c>
      <c r="W66" s="1038"/>
      <c r="X66" s="1038"/>
      <c r="Y66" s="1038"/>
      <c r="Z66" s="1039"/>
      <c r="AA66" s="1037" t="s">
        <v>425</v>
      </c>
      <c r="AB66" s="1038"/>
      <c r="AC66" s="1038"/>
      <c r="AD66" s="1038"/>
      <c r="AE66" s="1039"/>
      <c r="AF66" s="1043" t="s">
        <v>426</v>
      </c>
      <c r="AG66" s="1044"/>
      <c r="AH66" s="1044"/>
      <c r="AI66" s="1044"/>
      <c r="AJ66" s="1045"/>
      <c r="AK66" s="1037" t="s">
        <v>407</v>
      </c>
      <c r="AL66" s="1032"/>
      <c r="AM66" s="1032"/>
      <c r="AN66" s="1032"/>
      <c r="AO66" s="1033"/>
      <c r="AP66" s="1037" t="s">
        <v>427</v>
      </c>
      <c r="AQ66" s="1038"/>
      <c r="AR66" s="1038"/>
      <c r="AS66" s="1038"/>
      <c r="AT66" s="1039"/>
      <c r="AU66" s="1037" t="s">
        <v>428</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4300</v>
      </c>
      <c r="R68" s="1018"/>
      <c r="S68" s="1018"/>
      <c r="T68" s="1018"/>
      <c r="U68" s="1018"/>
      <c r="V68" s="1018">
        <v>3691</v>
      </c>
      <c r="W68" s="1018"/>
      <c r="X68" s="1018"/>
      <c r="Y68" s="1018"/>
      <c r="Z68" s="1018"/>
      <c r="AA68" s="1018">
        <v>609</v>
      </c>
      <c r="AB68" s="1018"/>
      <c r="AC68" s="1018"/>
      <c r="AD68" s="1018"/>
      <c r="AE68" s="1018"/>
      <c r="AF68" s="1018">
        <v>607</v>
      </c>
      <c r="AG68" s="1018"/>
      <c r="AH68" s="1018"/>
      <c r="AI68" s="1018"/>
      <c r="AJ68" s="1018"/>
      <c r="AK68" s="1018">
        <v>5</v>
      </c>
      <c r="AL68" s="1018"/>
      <c r="AM68" s="1018"/>
      <c r="AN68" s="1018"/>
      <c r="AO68" s="1018"/>
      <c r="AP68" s="1018" t="s">
        <v>587</v>
      </c>
      <c r="AQ68" s="1018"/>
      <c r="AR68" s="1018"/>
      <c r="AS68" s="1018"/>
      <c r="AT68" s="1018"/>
      <c r="AU68" s="1018" t="s">
        <v>587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591</v>
      </c>
      <c r="C69" s="1011"/>
      <c r="D69" s="1011"/>
      <c r="E69" s="1011"/>
      <c r="F69" s="1011"/>
      <c r="G69" s="1011"/>
      <c r="H69" s="1011"/>
      <c r="I69" s="1011"/>
      <c r="J69" s="1011"/>
      <c r="K69" s="1011"/>
      <c r="L69" s="1011"/>
      <c r="M69" s="1011"/>
      <c r="N69" s="1011"/>
      <c r="O69" s="1011"/>
      <c r="P69" s="1012"/>
      <c r="Q69" s="1013">
        <v>159</v>
      </c>
      <c r="R69" s="1007"/>
      <c r="S69" s="1007"/>
      <c r="T69" s="1007"/>
      <c r="U69" s="1007"/>
      <c r="V69" s="1007">
        <v>134</v>
      </c>
      <c r="W69" s="1007"/>
      <c r="X69" s="1007"/>
      <c r="Y69" s="1007"/>
      <c r="Z69" s="1007"/>
      <c r="AA69" s="1007">
        <v>24</v>
      </c>
      <c r="AB69" s="1007"/>
      <c r="AC69" s="1007"/>
      <c r="AD69" s="1007"/>
      <c r="AE69" s="1007"/>
      <c r="AF69" s="1007">
        <v>24</v>
      </c>
      <c r="AG69" s="1007"/>
      <c r="AH69" s="1007"/>
      <c r="AI69" s="1007"/>
      <c r="AJ69" s="1007"/>
      <c r="AK69" s="1007">
        <v>9</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3393</v>
      </c>
      <c r="R70" s="1007"/>
      <c r="S70" s="1007"/>
      <c r="T70" s="1007"/>
      <c r="U70" s="1007"/>
      <c r="V70" s="1007">
        <v>3230</v>
      </c>
      <c r="W70" s="1007"/>
      <c r="X70" s="1007"/>
      <c r="Y70" s="1007"/>
      <c r="Z70" s="1007"/>
      <c r="AA70" s="1007">
        <v>163</v>
      </c>
      <c r="AB70" s="1007"/>
      <c r="AC70" s="1007"/>
      <c r="AD70" s="1007"/>
      <c r="AE70" s="1007"/>
      <c r="AF70" s="1007">
        <v>151</v>
      </c>
      <c r="AG70" s="1007"/>
      <c r="AH70" s="1007"/>
      <c r="AI70" s="1007"/>
      <c r="AJ70" s="1007"/>
      <c r="AK70" s="1007">
        <v>103</v>
      </c>
      <c r="AL70" s="1007"/>
      <c r="AM70" s="1007"/>
      <c r="AN70" s="1007"/>
      <c r="AO70" s="1007"/>
      <c r="AP70" s="1007">
        <v>1911</v>
      </c>
      <c r="AQ70" s="1007"/>
      <c r="AR70" s="1007"/>
      <c r="AS70" s="1007"/>
      <c r="AT70" s="1007"/>
      <c r="AU70" s="1007">
        <v>207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593</v>
      </c>
      <c r="C71" s="1011"/>
      <c r="D71" s="1011"/>
      <c r="E71" s="1011"/>
      <c r="F71" s="1011"/>
      <c r="G71" s="1011"/>
      <c r="H71" s="1011"/>
      <c r="I71" s="1011"/>
      <c r="J71" s="1011"/>
      <c r="K71" s="1011"/>
      <c r="L71" s="1011"/>
      <c r="M71" s="1011"/>
      <c r="N71" s="1011"/>
      <c r="O71" s="1011"/>
      <c r="P71" s="1012"/>
      <c r="Q71" s="1013">
        <v>91</v>
      </c>
      <c r="R71" s="1007"/>
      <c r="S71" s="1007"/>
      <c r="T71" s="1007"/>
      <c r="U71" s="1007"/>
      <c r="V71" s="1007">
        <v>85</v>
      </c>
      <c r="W71" s="1007"/>
      <c r="X71" s="1007"/>
      <c r="Y71" s="1007"/>
      <c r="Z71" s="1007"/>
      <c r="AA71" s="1007">
        <v>5</v>
      </c>
      <c r="AB71" s="1007"/>
      <c r="AC71" s="1007"/>
      <c r="AD71" s="1007"/>
      <c r="AE71" s="1007"/>
      <c r="AF71" s="1007">
        <v>5</v>
      </c>
      <c r="AG71" s="1007"/>
      <c r="AH71" s="1007"/>
      <c r="AI71" s="1007"/>
      <c r="AJ71" s="1007"/>
      <c r="AK71" s="1007">
        <v>5</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594</v>
      </c>
      <c r="C72" s="1011"/>
      <c r="D72" s="1011"/>
      <c r="E72" s="1011"/>
      <c r="F72" s="1011"/>
      <c r="G72" s="1011"/>
      <c r="H72" s="1011"/>
      <c r="I72" s="1011"/>
      <c r="J72" s="1011"/>
      <c r="K72" s="1011"/>
      <c r="L72" s="1011"/>
      <c r="M72" s="1011"/>
      <c r="N72" s="1011"/>
      <c r="O72" s="1011"/>
      <c r="P72" s="1012"/>
      <c r="Q72" s="1013">
        <v>258426</v>
      </c>
      <c r="R72" s="1007"/>
      <c r="S72" s="1007"/>
      <c r="T72" s="1007"/>
      <c r="U72" s="1007"/>
      <c r="V72" s="1007">
        <v>253681</v>
      </c>
      <c r="W72" s="1007"/>
      <c r="X72" s="1007"/>
      <c r="Y72" s="1007"/>
      <c r="Z72" s="1007"/>
      <c r="AA72" s="1007">
        <v>4745</v>
      </c>
      <c r="AB72" s="1007"/>
      <c r="AC72" s="1007"/>
      <c r="AD72" s="1007"/>
      <c r="AE72" s="1007"/>
      <c r="AF72" s="1007">
        <v>4745</v>
      </c>
      <c r="AG72" s="1007"/>
      <c r="AH72" s="1007"/>
      <c r="AI72" s="1007"/>
      <c r="AJ72" s="1007"/>
      <c r="AK72" s="1007">
        <v>1906</v>
      </c>
      <c r="AL72" s="1007"/>
      <c r="AM72" s="1007"/>
      <c r="AN72" s="1007"/>
      <c r="AO72" s="1007"/>
      <c r="AP72" s="1007" t="s">
        <v>587</v>
      </c>
      <c r="AQ72" s="1007"/>
      <c r="AR72" s="1007"/>
      <c r="AS72" s="1007"/>
      <c r="AT72" s="1007"/>
      <c r="AU72" s="1007" t="s">
        <v>595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398</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5533</v>
      </c>
      <c r="AG88" s="995"/>
      <c r="AH88" s="995"/>
      <c r="AI88" s="995"/>
      <c r="AJ88" s="995"/>
      <c r="AK88" s="999"/>
      <c r="AL88" s="999"/>
      <c r="AM88" s="999"/>
      <c r="AN88" s="999"/>
      <c r="AO88" s="999"/>
      <c r="AP88" s="995">
        <v>1911</v>
      </c>
      <c r="AQ88" s="995"/>
      <c r="AR88" s="995"/>
      <c r="AS88" s="995"/>
      <c r="AT88" s="995"/>
      <c r="AU88" s="995">
        <v>207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315</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315</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315</v>
      </c>
      <c r="DR109" s="932"/>
      <c r="DS109" s="932"/>
      <c r="DT109" s="932"/>
      <c r="DU109" s="933"/>
      <c r="DV109" s="934" t="s">
        <v>440</v>
      </c>
      <c r="DW109" s="932"/>
      <c r="DX109" s="932"/>
      <c r="DY109" s="932"/>
      <c r="DZ109" s="965"/>
    </row>
    <row r="110" spans="1:131" s="230" customFormat="1" ht="26.25" customHeight="1" x14ac:dyDescent="0.2">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339641</v>
      </c>
      <c r="AB110" s="925"/>
      <c r="AC110" s="925"/>
      <c r="AD110" s="925"/>
      <c r="AE110" s="926"/>
      <c r="AF110" s="927">
        <v>340968</v>
      </c>
      <c r="AG110" s="925"/>
      <c r="AH110" s="925"/>
      <c r="AI110" s="925"/>
      <c r="AJ110" s="926"/>
      <c r="AK110" s="927">
        <v>317509</v>
      </c>
      <c r="AL110" s="925"/>
      <c r="AM110" s="925"/>
      <c r="AN110" s="925"/>
      <c r="AO110" s="926"/>
      <c r="AP110" s="928">
        <v>9.5</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2200192</v>
      </c>
      <c r="BR110" s="878"/>
      <c r="BS110" s="878"/>
      <c r="BT110" s="878"/>
      <c r="BU110" s="878"/>
      <c r="BV110" s="878">
        <v>2148469</v>
      </c>
      <c r="BW110" s="878"/>
      <c r="BX110" s="878"/>
      <c r="BY110" s="878"/>
      <c r="BZ110" s="878"/>
      <c r="CA110" s="878">
        <v>1943090</v>
      </c>
      <c r="CB110" s="878"/>
      <c r="CC110" s="878"/>
      <c r="CD110" s="878"/>
      <c r="CE110" s="878"/>
      <c r="CF110" s="902">
        <v>58.2</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400</v>
      </c>
      <c r="DH110" s="878"/>
      <c r="DI110" s="878"/>
      <c r="DJ110" s="878"/>
      <c r="DK110" s="878"/>
      <c r="DL110" s="878" t="s">
        <v>421</v>
      </c>
      <c r="DM110" s="878"/>
      <c r="DN110" s="878"/>
      <c r="DO110" s="878"/>
      <c r="DP110" s="878"/>
      <c r="DQ110" s="878" t="s">
        <v>400</v>
      </c>
      <c r="DR110" s="878"/>
      <c r="DS110" s="878"/>
      <c r="DT110" s="878"/>
      <c r="DU110" s="878"/>
      <c r="DV110" s="879" t="s">
        <v>400</v>
      </c>
      <c r="DW110" s="879"/>
      <c r="DX110" s="879"/>
      <c r="DY110" s="879"/>
      <c r="DZ110" s="880"/>
    </row>
    <row r="111" spans="1:131" s="230" customFormat="1" ht="26.25" customHeight="1" x14ac:dyDescent="0.2">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400</v>
      </c>
      <c r="AB111" s="955"/>
      <c r="AC111" s="955"/>
      <c r="AD111" s="955"/>
      <c r="AE111" s="956"/>
      <c r="AF111" s="957" t="s">
        <v>400</v>
      </c>
      <c r="AG111" s="955"/>
      <c r="AH111" s="955"/>
      <c r="AI111" s="955"/>
      <c r="AJ111" s="956"/>
      <c r="AK111" s="957" t="s">
        <v>447</v>
      </c>
      <c r="AL111" s="955"/>
      <c r="AM111" s="955"/>
      <c r="AN111" s="955"/>
      <c r="AO111" s="956"/>
      <c r="AP111" s="958" t="s">
        <v>132</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51905</v>
      </c>
      <c r="BR111" s="853"/>
      <c r="BS111" s="853"/>
      <c r="BT111" s="853"/>
      <c r="BU111" s="853"/>
      <c r="BV111" s="853">
        <v>43610</v>
      </c>
      <c r="BW111" s="853"/>
      <c r="BX111" s="853"/>
      <c r="BY111" s="853"/>
      <c r="BZ111" s="853"/>
      <c r="CA111" s="853">
        <v>35175</v>
      </c>
      <c r="CB111" s="853"/>
      <c r="CC111" s="853"/>
      <c r="CD111" s="853"/>
      <c r="CE111" s="853"/>
      <c r="CF111" s="911">
        <v>1.1000000000000001</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132</v>
      </c>
      <c r="DH111" s="853"/>
      <c r="DI111" s="853"/>
      <c r="DJ111" s="853"/>
      <c r="DK111" s="853"/>
      <c r="DL111" s="853" t="s">
        <v>132</v>
      </c>
      <c r="DM111" s="853"/>
      <c r="DN111" s="853"/>
      <c r="DO111" s="853"/>
      <c r="DP111" s="853"/>
      <c r="DQ111" s="853" t="s">
        <v>447</v>
      </c>
      <c r="DR111" s="853"/>
      <c r="DS111" s="853"/>
      <c r="DT111" s="853"/>
      <c r="DU111" s="853"/>
      <c r="DV111" s="830" t="s">
        <v>132</v>
      </c>
      <c r="DW111" s="830"/>
      <c r="DX111" s="830"/>
      <c r="DY111" s="830"/>
      <c r="DZ111" s="831"/>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400</v>
      </c>
      <c r="AB112" s="816"/>
      <c r="AC112" s="816"/>
      <c r="AD112" s="816"/>
      <c r="AE112" s="817"/>
      <c r="AF112" s="818" t="s">
        <v>447</v>
      </c>
      <c r="AG112" s="816"/>
      <c r="AH112" s="816"/>
      <c r="AI112" s="816"/>
      <c r="AJ112" s="817"/>
      <c r="AK112" s="818" t="s">
        <v>421</v>
      </c>
      <c r="AL112" s="816"/>
      <c r="AM112" s="816"/>
      <c r="AN112" s="816"/>
      <c r="AO112" s="817"/>
      <c r="AP112" s="860" t="s">
        <v>400</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3349004</v>
      </c>
      <c r="BR112" s="853"/>
      <c r="BS112" s="853"/>
      <c r="BT112" s="853"/>
      <c r="BU112" s="853"/>
      <c r="BV112" s="853">
        <v>3253524</v>
      </c>
      <c r="BW112" s="853"/>
      <c r="BX112" s="853"/>
      <c r="BY112" s="853"/>
      <c r="BZ112" s="853"/>
      <c r="CA112" s="853">
        <v>3101315</v>
      </c>
      <c r="CB112" s="853"/>
      <c r="CC112" s="853"/>
      <c r="CD112" s="853"/>
      <c r="CE112" s="853"/>
      <c r="CF112" s="911">
        <v>92.9</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400</v>
      </c>
      <c r="DH112" s="853"/>
      <c r="DI112" s="853"/>
      <c r="DJ112" s="853"/>
      <c r="DK112" s="853"/>
      <c r="DL112" s="853" t="s">
        <v>400</v>
      </c>
      <c r="DM112" s="853"/>
      <c r="DN112" s="853"/>
      <c r="DO112" s="853"/>
      <c r="DP112" s="853"/>
      <c r="DQ112" s="853" t="s">
        <v>400</v>
      </c>
      <c r="DR112" s="853"/>
      <c r="DS112" s="853"/>
      <c r="DT112" s="853"/>
      <c r="DU112" s="853"/>
      <c r="DV112" s="830" t="s">
        <v>421</v>
      </c>
      <c r="DW112" s="830"/>
      <c r="DX112" s="830"/>
      <c r="DY112" s="830"/>
      <c r="DZ112" s="831"/>
    </row>
    <row r="113" spans="1:130" s="230" customFormat="1" ht="26.25" customHeight="1" x14ac:dyDescent="0.2">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269071</v>
      </c>
      <c r="AB113" s="955"/>
      <c r="AC113" s="955"/>
      <c r="AD113" s="955"/>
      <c r="AE113" s="956"/>
      <c r="AF113" s="957">
        <v>268349</v>
      </c>
      <c r="AG113" s="955"/>
      <c r="AH113" s="955"/>
      <c r="AI113" s="955"/>
      <c r="AJ113" s="956"/>
      <c r="AK113" s="957">
        <v>277398</v>
      </c>
      <c r="AL113" s="955"/>
      <c r="AM113" s="955"/>
      <c r="AN113" s="955"/>
      <c r="AO113" s="956"/>
      <c r="AP113" s="958">
        <v>8.3000000000000007</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177046</v>
      </c>
      <c r="BR113" s="853"/>
      <c r="BS113" s="853"/>
      <c r="BT113" s="853"/>
      <c r="BU113" s="853"/>
      <c r="BV113" s="853">
        <v>206676</v>
      </c>
      <c r="BW113" s="853"/>
      <c r="BX113" s="853"/>
      <c r="BY113" s="853"/>
      <c r="BZ113" s="853"/>
      <c r="CA113" s="853">
        <v>207403</v>
      </c>
      <c r="CB113" s="853"/>
      <c r="CC113" s="853"/>
      <c r="CD113" s="853"/>
      <c r="CE113" s="853"/>
      <c r="CF113" s="911">
        <v>6.2</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51905</v>
      </c>
      <c r="DH113" s="816"/>
      <c r="DI113" s="816"/>
      <c r="DJ113" s="816"/>
      <c r="DK113" s="817"/>
      <c r="DL113" s="818">
        <v>43610</v>
      </c>
      <c r="DM113" s="816"/>
      <c r="DN113" s="816"/>
      <c r="DO113" s="816"/>
      <c r="DP113" s="817"/>
      <c r="DQ113" s="818">
        <v>35175</v>
      </c>
      <c r="DR113" s="816"/>
      <c r="DS113" s="816"/>
      <c r="DT113" s="816"/>
      <c r="DU113" s="817"/>
      <c r="DV113" s="860">
        <v>1.1000000000000001</v>
      </c>
      <c r="DW113" s="861"/>
      <c r="DX113" s="861"/>
      <c r="DY113" s="861"/>
      <c r="DZ113" s="862"/>
    </row>
    <row r="114" spans="1:130" s="230"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33216</v>
      </c>
      <c r="AB114" s="816"/>
      <c r="AC114" s="816"/>
      <c r="AD114" s="816"/>
      <c r="AE114" s="817"/>
      <c r="AF114" s="818">
        <v>29705</v>
      </c>
      <c r="AG114" s="816"/>
      <c r="AH114" s="816"/>
      <c r="AI114" s="816"/>
      <c r="AJ114" s="817"/>
      <c r="AK114" s="818">
        <v>29686</v>
      </c>
      <c r="AL114" s="816"/>
      <c r="AM114" s="816"/>
      <c r="AN114" s="816"/>
      <c r="AO114" s="817"/>
      <c r="AP114" s="860">
        <v>0.9</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786019</v>
      </c>
      <c r="BR114" s="853"/>
      <c r="BS114" s="853"/>
      <c r="BT114" s="853"/>
      <c r="BU114" s="853"/>
      <c r="BV114" s="853">
        <v>753339</v>
      </c>
      <c r="BW114" s="853"/>
      <c r="BX114" s="853"/>
      <c r="BY114" s="853"/>
      <c r="BZ114" s="853"/>
      <c r="CA114" s="853">
        <v>760406</v>
      </c>
      <c r="CB114" s="853"/>
      <c r="CC114" s="853"/>
      <c r="CD114" s="853"/>
      <c r="CE114" s="853"/>
      <c r="CF114" s="911">
        <v>22.8</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400</v>
      </c>
      <c r="DH114" s="816"/>
      <c r="DI114" s="816"/>
      <c r="DJ114" s="816"/>
      <c r="DK114" s="817"/>
      <c r="DL114" s="818" t="s">
        <v>421</v>
      </c>
      <c r="DM114" s="816"/>
      <c r="DN114" s="816"/>
      <c r="DO114" s="816"/>
      <c r="DP114" s="817"/>
      <c r="DQ114" s="818" t="s">
        <v>400</v>
      </c>
      <c r="DR114" s="816"/>
      <c r="DS114" s="816"/>
      <c r="DT114" s="816"/>
      <c r="DU114" s="817"/>
      <c r="DV114" s="860" t="s">
        <v>400</v>
      </c>
      <c r="DW114" s="861"/>
      <c r="DX114" s="861"/>
      <c r="DY114" s="861"/>
      <c r="DZ114" s="862"/>
    </row>
    <row r="115" spans="1:130" s="230" customFormat="1" ht="26.25" customHeight="1" x14ac:dyDescent="0.2">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8159</v>
      </c>
      <c r="AB115" s="955"/>
      <c r="AC115" s="955"/>
      <c r="AD115" s="955"/>
      <c r="AE115" s="956"/>
      <c r="AF115" s="957">
        <v>8296</v>
      </c>
      <c r="AG115" s="955"/>
      <c r="AH115" s="955"/>
      <c r="AI115" s="955"/>
      <c r="AJ115" s="956"/>
      <c r="AK115" s="957">
        <v>8435</v>
      </c>
      <c r="AL115" s="955"/>
      <c r="AM115" s="955"/>
      <c r="AN115" s="955"/>
      <c r="AO115" s="956"/>
      <c r="AP115" s="958">
        <v>0.3</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v>602</v>
      </c>
      <c r="BR115" s="853"/>
      <c r="BS115" s="853"/>
      <c r="BT115" s="853"/>
      <c r="BU115" s="853"/>
      <c r="BV115" s="853" t="s">
        <v>400</v>
      </c>
      <c r="BW115" s="853"/>
      <c r="BX115" s="853"/>
      <c r="BY115" s="853"/>
      <c r="BZ115" s="853"/>
      <c r="CA115" s="853" t="s">
        <v>400</v>
      </c>
      <c r="CB115" s="853"/>
      <c r="CC115" s="853"/>
      <c r="CD115" s="853"/>
      <c r="CE115" s="853"/>
      <c r="CF115" s="911" t="s">
        <v>400</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400</v>
      </c>
      <c r="DH115" s="816"/>
      <c r="DI115" s="816"/>
      <c r="DJ115" s="816"/>
      <c r="DK115" s="817"/>
      <c r="DL115" s="818" t="s">
        <v>132</v>
      </c>
      <c r="DM115" s="816"/>
      <c r="DN115" s="816"/>
      <c r="DO115" s="816"/>
      <c r="DP115" s="817"/>
      <c r="DQ115" s="818" t="s">
        <v>132</v>
      </c>
      <c r="DR115" s="816"/>
      <c r="DS115" s="816"/>
      <c r="DT115" s="816"/>
      <c r="DU115" s="817"/>
      <c r="DV115" s="860" t="s">
        <v>421</v>
      </c>
      <c r="DW115" s="861"/>
      <c r="DX115" s="861"/>
      <c r="DY115" s="861"/>
      <c r="DZ115" s="862"/>
    </row>
    <row r="116" spans="1:130" s="230" customFormat="1" ht="26.25" customHeight="1" x14ac:dyDescent="0.2">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400</v>
      </c>
      <c r="AG116" s="816"/>
      <c r="AH116" s="816"/>
      <c r="AI116" s="816"/>
      <c r="AJ116" s="817"/>
      <c r="AK116" s="818" t="s">
        <v>421</v>
      </c>
      <c r="AL116" s="816"/>
      <c r="AM116" s="816"/>
      <c r="AN116" s="816"/>
      <c r="AO116" s="817"/>
      <c r="AP116" s="860" t="s">
        <v>400</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421</v>
      </c>
      <c r="BR116" s="853"/>
      <c r="BS116" s="853"/>
      <c r="BT116" s="853"/>
      <c r="BU116" s="853"/>
      <c r="BV116" s="853" t="s">
        <v>447</v>
      </c>
      <c r="BW116" s="853"/>
      <c r="BX116" s="853"/>
      <c r="BY116" s="853"/>
      <c r="BZ116" s="853"/>
      <c r="CA116" s="853" t="s">
        <v>400</v>
      </c>
      <c r="CB116" s="853"/>
      <c r="CC116" s="853"/>
      <c r="CD116" s="853"/>
      <c r="CE116" s="853"/>
      <c r="CF116" s="911" t="s">
        <v>400</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421</v>
      </c>
      <c r="DH116" s="816"/>
      <c r="DI116" s="816"/>
      <c r="DJ116" s="816"/>
      <c r="DK116" s="817"/>
      <c r="DL116" s="818" t="s">
        <v>400</v>
      </c>
      <c r="DM116" s="816"/>
      <c r="DN116" s="816"/>
      <c r="DO116" s="816"/>
      <c r="DP116" s="817"/>
      <c r="DQ116" s="818" t="s">
        <v>421</v>
      </c>
      <c r="DR116" s="816"/>
      <c r="DS116" s="816"/>
      <c r="DT116" s="816"/>
      <c r="DU116" s="817"/>
      <c r="DV116" s="860" t="s">
        <v>447</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650087</v>
      </c>
      <c r="AB117" s="939"/>
      <c r="AC117" s="939"/>
      <c r="AD117" s="939"/>
      <c r="AE117" s="940"/>
      <c r="AF117" s="941">
        <v>647318</v>
      </c>
      <c r="AG117" s="939"/>
      <c r="AH117" s="939"/>
      <c r="AI117" s="939"/>
      <c r="AJ117" s="940"/>
      <c r="AK117" s="941">
        <v>633028</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400</v>
      </c>
      <c r="BR117" s="853"/>
      <c r="BS117" s="853"/>
      <c r="BT117" s="853"/>
      <c r="BU117" s="853"/>
      <c r="BV117" s="853" t="s">
        <v>400</v>
      </c>
      <c r="BW117" s="853"/>
      <c r="BX117" s="853"/>
      <c r="BY117" s="853"/>
      <c r="BZ117" s="853"/>
      <c r="CA117" s="853" t="s">
        <v>400</v>
      </c>
      <c r="CB117" s="853"/>
      <c r="CC117" s="853"/>
      <c r="CD117" s="853"/>
      <c r="CE117" s="853"/>
      <c r="CF117" s="911" t="s">
        <v>400</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421</v>
      </c>
      <c r="DH117" s="816"/>
      <c r="DI117" s="816"/>
      <c r="DJ117" s="816"/>
      <c r="DK117" s="817"/>
      <c r="DL117" s="818" t="s">
        <v>421</v>
      </c>
      <c r="DM117" s="816"/>
      <c r="DN117" s="816"/>
      <c r="DO117" s="816"/>
      <c r="DP117" s="817"/>
      <c r="DQ117" s="818" t="s">
        <v>400</v>
      </c>
      <c r="DR117" s="816"/>
      <c r="DS117" s="816"/>
      <c r="DT117" s="816"/>
      <c r="DU117" s="817"/>
      <c r="DV117" s="860" t="s">
        <v>400</v>
      </c>
      <c r="DW117" s="861"/>
      <c r="DX117" s="861"/>
      <c r="DY117" s="861"/>
      <c r="DZ117" s="862"/>
    </row>
    <row r="118" spans="1:130" s="230" customFormat="1" ht="26.25" customHeight="1" x14ac:dyDescent="0.2">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315</v>
      </c>
      <c r="AL118" s="932"/>
      <c r="AM118" s="932"/>
      <c r="AN118" s="932"/>
      <c r="AO118" s="933"/>
      <c r="AP118" s="935" t="s">
        <v>440</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400</v>
      </c>
      <c r="BR118" s="881"/>
      <c r="BS118" s="881"/>
      <c r="BT118" s="881"/>
      <c r="BU118" s="881"/>
      <c r="BV118" s="881" t="s">
        <v>132</v>
      </c>
      <c r="BW118" s="881"/>
      <c r="BX118" s="881"/>
      <c r="BY118" s="881"/>
      <c r="BZ118" s="881"/>
      <c r="CA118" s="881" t="s">
        <v>400</v>
      </c>
      <c r="CB118" s="881"/>
      <c r="CC118" s="881"/>
      <c r="CD118" s="881"/>
      <c r="CE118" s="881"/>
      <c r="CF118" s="911" t="s">
        <v>400</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421</v>
      </c>
      <c r="DH118" s="816"/>
      <c r="DI118" s="816"/>
      <c r="DJ118" s="816"/>
      <c r="DK118" s="817"/>
      <c r="DL118" s="818" t="s">
        <v>400</v>
      </c>
      <c r="DM118" s="816"/>
      <c r="DN118" s="816"/>
      <c r="DO118" s="816"/>
      <c r="DP118" s="817"/>
      <c r="DQ118" s="818" t="s">
        <v>421</v>
      </c>
      <c r="DR118" s="816"/>
      <c r="DS118" s="816"/>
      <c r="DT118" s="816"/>
      <c r="DU118" s="817"/>
      <c r="DV118" s="860" t="s">
        <v>400</v>
      </c>
      <c r="DW118" s="861"/>
      <c r="DX118" s="861"/>
      <c r="DY118" s="861"/>
      <c r="DZ118" s="862"/>
    </row>
    <row r="119" spans="1:130" s="230" customFormat="1" ht="26.25" customHeight="1" x14ac:dyDescent="0.2">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400</v>
      </c>
      <c r="AB119" s="925"/>
      <c r="AC119" s="925"/>
      <c r="AD119" s="925"/>
      <c r="AE119" s="926"/>
      <c r="AF119" s="927" t="s">
        <v>400</v>
      </c>
      <c r="AG119" s="925"/>
      <c r="AH119" s="925"/>
      <c r="AI119" s="925"/>
      <c r="AJ119" s="926"/>
      <c r="AK119" s="927" t="s">
        <v>400</v>
      </c>
      <c r="AL119" s="925"/>
      <c r="AM119" s="925"/>
      <c r="AN119" s="925"/>
      <c r="AO119" s="926"/>
      <c r="AP119" s="928" t="s">
        <v>421</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471</v>
      </c>
      <c r="BP119" s="914"/>
      <c r="BQ119" s="915">
        <v>6564768</v>
      </c>
      <c r="BR119" s="881"/>
      <c r="BS119" s="881"/>
      <c r="BT119" s="881"/>
      <c r="BU119" s="881"/>
      <c r="BV119" s="881">
        <v>6405618</v>
      </c>
      <c r="BW119" s="881"/>
      <c r="BX119" s="881"/>
      <c r="BY119" s="881"/>
      <c r="BZ119" s="881"/>
      <c r="CA119" s="881">
        <v>6047389</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132</v>
      </c>
      <c r="DH119" s="800"/>
      <c r="DI119" s="800"/>
      <c r="DJ119" s="800"/>
      <c r="DK119" s="801"/>
      <c r="DL119" s="802" t="s">
        <v>400</v>
      </c>
      <c r="DM119" s="800"/>
      <c r="DN119" s="800"/>
      <c r="DO119" s="800"/>
      <c r="DP119" s="801"/>
      <c r="DQ119" s="802" t="s">
        <v>400</v>
      </c>
      <c r="DR119" s="800"/>
      <c r="DS119" s="800"/>
      <c r="DT119" s="800"/>
      <c r="DU119" s="801"/>
      <c r="DV119" s="884" t="s">
        <v>400</v>
      </c>
      <c r="DW119" s="885"/>
      <c r="DX119" s="885"/>
      <c r="DY119" s="885"/>
      <c r="DZ119" s="886"/>
    </row>
    <row r="120" spans="1:130" s="230" customFormat="1" ht="26.25" customHeight="1" x14ac:dyDescent="0.2">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400</v>
      </c>
      <c r="AB120" s="816"/>
      <c r="AC120" s="816"/>
      <c r="AD120" s="816"/>
      <c r="AE120" s="817"/>
      <c r="AF120" s="818" t="s">
        <v>400</v>
      </c>
      <c r="AG120" s="816"/>
      <c r="AH120" s="816"/>
      <c r="AI120" s="816"/>
      <c r="AJ120" s="817"/>
      <c r="AK120" s="818" t="s">
        <v>400</v>
      </c>
      <c r="AL120" s="816"/>
      <c r="AM120" s="816"/>
      <c r="AN120" s="816"/>
      <c r="AO120" s="817"/>
      <c r="AP120" s="860" t="s">
        <v>447</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5412284</v>
      </c>
      <c r="BR120" s="878"/>
      <c r="BS120" s="878"/>
      <c r="BT120" s="878"/>
      <c r="BU120" s="878"/>
      <c r="BV120" s="878">
        <v>5635436</v>
      </c>
      <c r="BW120" s="878"/>
      <c r="BX120" s="878"/>
      <c r="BY120" s="878"/>
      <c r="BZ120" s="878"/>
      <c r="CA120" s="878">
        <v>5971988</v>
      </c>
      <c r="CB120" s="878"/>
      <c r="CC120" s="878"/>
      <c r="CD120" s="878"/>
      <c r="CE120" s="878"/>
      <c r="CF120" s="902">
        <v>178.9</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t="s">
        <v>400</v>
      </c>
      <c r="DH120" s="878"/>
      <c r="DI120" s="878"/>
      <c r="DJ120" s="878"/>
      <c r="DK120" s="878"/>
      <c r="DL120" s="878" t="s">
        <v>400</v>
      </c>
      <c r="DM120" s="878"/>
      <c r="DN120" s="878"/>
      <c r="DO120" s="878"/>
      <c r="DP120" s="878"/>
      <c r="DQ120" s="878">
        <v>3098036</v>
      </c>
      <c r="DR120" s="878"/>
      <c r="DS120" s="878"/>
      <c r="DT120" s="878"/>
      <c r="DU120" s="878"/>
      <c r="DV120" s="879">
        <v>92.8</v>
      </c>
      <c r="DW120" s="879"/>
      <c r="DX120" s="879"/>
      <c r="DY120" s="879"/>
      <c r="DZ120" s="880"/>
    </row>
    <row r="121" spans="1:130" s="230" customFormat="1" ht="26.25" customHeight="1" x14ac:dyDescent="0.2">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8159</v>
      </c>
      <c r="AB121" s="816"/>
      <c r="AC121" s="816"/>
      <c r="AD121" s="816"/>
      <c r="AE121" s="817"/>
      <c r="AF121" s="818">
        <v>8296</v>
      </c>
      <c r="AG121" s="816"/>
      <c r="AH121" s="816"/>
      <c r="AI121" s="816"/>
      <c r="AJ121" s="817"/>
      <c r="AK121" s="818">
        <v>8435</v>
      </c>
      <c r="AL121" s="816"/>
      <c r="AM121" s="816"/>
      <c r="AN121" s="816"/>
      <c r="AO121" s="817"/>
      <c r="AP121" s="860">
        <v>0.3</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5055</v>
      </c>
      <c r="BR121" s="853"/>
      <c r="BS121" s="853"/>
      <c r="BT121" s="853"/>
      <c r="BU121" s="853"/>
      <c r="BV121" s="853" t="s">
        <v>400</v>
      </c>
      <c r="BW121" s="853"/>
      <c r="BX121" s="853"/>
      <c r="BY121" s="853"/>
      <c r="BZ121" s="853"/>
      <c r="CA121" s="853" t="s">
        <v>400</v>
      </c>
      <c r="CB121" s="853"/>
      <c r="CC121" s="853"/>
      <c r="CD121" s="853"/>
      <c r="CE121" s="853"/>
      <c r="CF121" s="911" t="s">
        <v>400</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3322</v>
      </c>
      <c r="DH121" s="853"/>
      <c r="DI121" s="853"/>
      <c r="DJ121" s="853"/>
      <c r="DK121" s="853"/>
      <c r="DL121" s="853">
        <v>2660</v>
      </c>
      <c r="DM121" s="853"/>
      <c r="DN121" s="853"/>
      <c r="DO121" s="853"/>
      <c r="DP121" s="853"/>
      <c r="DQ121" s="853">
        <v>3279</v>
      </c>
      <c r="DR121" s="853"/>
      <c r="DS121" s="853"/>
      <c r="DT121" s="853"/>
      <c r="DU121" s="853"/>
      <c r="DV121" s="830">
        <v>0.1</v>
      </c>
      <c r="DW121" s="830"/>
      <c r="DX121" s="830"/>
      <c r="DY121" s="830"/>
      <c r="DZ121" s="831"/>
    </row>
    <row r="122" spans="1:130" s="230" customFormat="1" ht="26.25" customHeight="1" x14ac:dyDescent="0.2">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400</v>
      </c>
      <c r="AB122" s="816"/>
      <c r="AC122" s="816"/>
      <c r="AD122" s="816"/>
      <c r="AE122" s="817"/>
      <c r="AF122" s="818" t="s">
        <v>400</v>
      </c>
      <c r="AG122" s="816"/>
      <c r="AH122" s="816"/>
      <c r="AI122" s="816"/>
      <c r="AJ122" s="817"/>
      <c r="AK122" s="818" t="s">
        <v>447</v>
      </c>
      <c r="AL122" s="816"/>
      <c r="AM122" s="816"/>
      <c r="AN122" s="816"/>
      <c r="AO122" s="817"/>
      <c r="AP122" s="860" t="s">
        <v>400</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4397091</v>
      </c>
      <c r="BR122" s="881"/>
      <c r="BS122" s="881"/>
      <c r="BT122" s="881"/>
      <c r="BU122" s="881"/>
      <c r="BV122" s="881">
        <v>4229091</v>
      </c>
      <c r="BW122" s="881"/>
      <c r="BX122" s="881"/>
      <c r="BY122" s="881"/>
      <c r="BZ122" s="881"/>
      <c r="CA122" s="881">
        <v>4004040</v>
      </c>
      <c r="CB122" s="881"/>
      <c r="CC122" s="881"/>
      <c r="CD122" s="881"/>
      <c r="CE122" s="881"/>
      <c r="CF122" s="882">
        <v>120</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400</v>
      </c>
      <c r="DH122" s="853"/>
      <c r="DI122" s="853"/>
      <c r="DJ122" s="853"/>
      <c r="DK122" s="853"/>
      <c r="DL122" s="853" t="s">
        <v>400</v>
      </c>
      <c r="DM122" s="853"/>
      <c r="DN122" s="853"/>
      <c r="DO122" s="853"/>
      <c r="DP122" s="853"/>
      <c r="DQ122" s="853" t="s">
        <v>400</v>
      </c>
      <c r="DR122" s="853"/>
      <c r="DS122" s="853"/>
      <c r="DT122" s="853"/>
      <c r="DU122" s="853"/>
      <c r="DV122" s="830" t="s">
        <v>400</v>
      </c>
      <c r="DW122" s="830"/>
      <c r="DX122" s="830"/>
      <c r="DY122" s="830"/>
      <c r="DZ122" s="831"/>
    </row>
    <row r="123" spans="1:130" s="230" customFormat="1" ht="26.25" customHeight="1" x14ac:dyDescent="0.2">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400</v>
      </c>
      <c r="AB123" s="816"/>
      <c r="AC123" s="816"/>
      <c r="AD123" s="816"/>
      <c r="AE123" s="817"/>
      <c r="AF123" s="818" t="s">
        <v>400</v>
      </c>
      <c r="AG123" s="816"/>
      <c r="AH123" s="816"/>
      <c r="AI123" s="816"/>
      <c r="AJ123" s="817"/>
      <c r="AK123" s="818" t="s">
        <v>447</v>
      </c>
      <c r="AL123" s="816"/>
      <c r="AM123" s="816"/>
      <c r="AN123" s="816"/>
      <c r="AO123" s="817"/>
      <c r="AP123" s="860" t="s">
        <v>400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482</v>
      </c>
      <c r="BP123" s="914"/>
      <c r="BQ123" s="868">
        <v>9814430</v>
      </c>
      <c r="BR123" s="869"/>
      <c r="BS123" s="869"/>
      <c r="BT123" s="869"/>
      <c r="BU123" s="869"/>
      <c r="BV123" s="869">
        <v>9864527</v>
      </c>
      <c r="BW123" s="869"/>
      <c r="BX123" s="869"/>
      <c r="BY123" s="869"/>
      <c r="BZ123" s="869"/>
      <c r="CA123" s="869">
        <v>9976028</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400</v>
      </c>
      <c r="DH123" s="816"/>
      <c r="DI123" s="816"/>
      <c r="DJ123" s="816"/>
      <c r="DK123" s="817"/>
      <c r="DL123" s="818" t="s">
        <v>400</v>
      </c>
      <c r="DM123" s="816"/>
      <c r="DN123" s="816"/>
      <c r="DO123" s="816"/>
      <c r="DP123" s="817"/>
      <c r="DQ123" s="818" t="s">
        <v>400</v>
      </c>
      <c r="DR123" s="816"/>
      <c r="DS123" s="816"/>
      <c r="DT123" s="816"/>
      <c r="DU123" s="817"/>
      <c r="DV123" s="860" t="s">
        <v>400</v>
      </c>
      <c r="DW123" s="861"/>
      <c r="DX123" s="861"/>
      <c r="DY123" s="861"/>
      <c r="DZ123" s="862"/>
    </row>
    <row r="124" spans="1:130" s="230" customFormat="1" ht="26.25" customHeight="1" thickBot="1" x14ac:dyDescent="0.25">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400</v>
      </c>
      <c r="AB124" s="816"/>
      <c r="AC124" s="816"/>
      <c r="AD124" s="816"/>
      <c r="AE124" s="817"/>
      <c r="AF124" s="818" t="s">
        <v>400</v>
      </c>
      <c r="AG124" s="816"/>
      <c r="AH124" s="816"/>
      <c r="AI124" s="816"/>
      <c r="AJ124" s="817"/>
      <c r="AK124" s="818" t="s">
        <v>400</v>
      </c>
      <c r="AL124" s="816"/>
      <c r="AM124" s="816"/>
      <c r="AN124" s="816"/>
      <c r="AO124" s="817"/>
      <c r="AP124" s="860" t="s">
        <v>400</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400</v>
      </c>
      <c r="BR124" s="867"/>
      <c r="BS124" s="867"/>
      <c r="BT124" s="867"/>
      <c r="BU124" s="867"/>
      <c r="BV124" s="867" t="s">
        <v>400</v>
      </c>
      <c r="BW124" s="867"/>
      <c r="BX124" s="867"/>
      <c r="BY124" s="867"/>
      <c r="BZ124" s="867"/>
      <c r="CA124" s="867" t="s">
        <v>400</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v>3345682</v>
      </c>
      <c r="DH124" s="800"/>
      <c r="DI124" s="800"/>
      <c r="DJ124" s="800"/>
      <c r="DK124" s="801"/>
      <c r="DL124" s="802">
        <v>3250864</v>
      </c>
      <c r="DM124" s="800"/>
      <c r="DN124" s="800"/>
      <c r="DO124" s="800"/>
      <c r="DP124" s="801"/>
      <c r="DQ124" s="802" t="s">
        <v>400</v>
      </c>
      <c r="DR124" s="800"/>
      <c r="DS124" s="800"/>
      <c r="DT124" s="800"/>
      <c r="DU124" s="801"/>
      <c r="DV124" s="884" t="s">
        <v>400</v>
      </c>
      <c r="DW124" s="885"/>
      <c r="DX124" s="885"/>
      <c r="DY124" s="885"/>
      <c r="DZ124" s="886"/>
    </row>
    <row r="125" spans="1:130" s="230" customFormat="1" ht="26.25" customHeight="1" x14ac:dyDescent="0.2">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132</v>
      </c>
      <c r="AB125" s="816"/>
      <c r="AC125" s="816"/>
      <c r="AD125" s="816"/>
      <c r="AE125" s="817"/>
      <c r="AF125" s="818" t="s">
        <v>132</v>
      </c>
      <c r="AG125" s="816"/>
      <c r="AH125" s="816"/>
      <c r="AI125" s="816"/>
      <c r="AJ125" s="817"/>
      <c r="AK125" s="818" t="s">
        <v>400</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400</v>
      </c>
      <c r="DH125" s="878"/>
      <c r="DI125" s="878"/>
      <c r="DJ125" s="878"/>
      <c r="DK125" s="878"/>
      <c r="DL125" s="878" t="s">
        <v>132</v>
      </c>
      <c r="DM125" s="878"/>
      <c r="DN125" s="878"/>
      <c r="DO125" s="878"/>
      <c r="DP125" s="878"/>
      <c r="DQ125" s="878" t="s">
        <v>132</v>
      </c>
      <c r="DR125" s="878"/>
      <c r="DS125" s="878"/>
      <c r="DT125" s="878"/>
      <c r="DU125" s="878"/>
      <c r="DV125" s="879" t="s">
        <v>132</v>
      </c>
      <c r="DW125" s="879"/>
      <c r="DX125" s="879"/>
      <c r="DY125" s="879"/>
      <c r="DZ125" s="880"/>
    </row>
    <row r="126" spans="1:130" s="230" customFormat="1" ht="26.25" customHeight="1" thickBot="1" x14ac:dyDescent="0.25">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132</v>
      </c>
      <c r="AB126" s="816"/>
      <c r="AC126" s="816"/>
      <c r="AD126" s="816"/>
      <c r="AE126" s="817"/>
      <c r="AF126" s="818" t="s">
        <v>132</v>
      </c>
      <c r="AG126" s="816"/>
      <c r="AH126" s="816"/>
      <c r="AI126" s="816"/>
      <c r="AJ126" s="817"/>
      <c r="AK126" s="818" t="s">
        <v>132</v>
      </c>
      <c r="AL126" s="816"/>
      <c r="AM126" s="816"/>
      <c r="AN126" s="816"/>
      <c r="AO126" s="817"/>
      <c r="AP126" s="860" t="s">
        <v>400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400</v>
      </c>
      <c r="DM126" s="853"/>
      <c r="DN126" s="853"/>
      <c r="DO126" s="853"/>
      <c r="DP126" s="853"/>
      <c r="DQ126" s="853" t="s">
        <v>400</v>
      </c>
      <c r="DR126" s="853"/>
      <c r="DS126" s="853"/>
      <c r="DT126" s="853"/>
      <c r="DU126" s="853"/>
      <c r="DV126" s="830" t="s">
        <v>400</v>
      </c>
      <c r="DW126" s="830"/>
      <c r="DX126" s="830"/>
      <c r="DY126" s="830"/>
      <c r="DZ126" s="831"/>
    </row>
    <row r="127" spans="1:130" s="230" customFormat="1" ht="26.25" customHeight="1" x14ac:dyDescent="0.2">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132</v>
      </c>
      <c r="AB127" s="816"/>
      <c r="AC127" s="816"/>
      <c r="AD127" s="816"/>
      <c r="AE127" s="817"/>
      <c r="AF127" s="818" t="s">
        <v>400</v>
      </c>
      <c r="AG127" s="816"/>
      <c r="AH127" s="816"/>
      <c r="AI127" s="816"/>
      <c r="AJ127" s="817"/>
      <c r="AK127" s="818" t="s">
        <v>400</v>
      </c>
      <c r="AL127" s="816"/>
      <c r="AM127" s="816"/>
      <c r="AN127" s="816"/>
      <c r="AO127" s="817"/>
      <c r="AP127" s="860" t="s">
        <v>400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400</v>
      </c>
      <c r="DH127" s="853"/>
      <c r="DI127" s="853"/>
      <c r="DJ127" s="853"/>
      <c r="DK127" s="853"/>
      <c r="DL127" s="853" t="s">
        <v>400</v>
      </c>
      <c r="DM127" s="853"/>
      <c r="DN127" s="853"/>
      <c r="DO127" s="853"/>
      <c r="DP127" s="853"/>
      <c r="DQ127" s="853" t="s">
        <v>132</v>
      </c>
      <c r="DR127" s="853"/>
      <c r="DS127" s="853"/>
      <c r="DT127" s="853"/>
      <c r="DU127" s="853"/>
      <c r="DV127" s="830" t="s">
        <v>132</v>
      </c>
      <c r="DW127" s="830"/>
      <c r="DX127" s="830"/>
      <c r="DY127" s="830"/>
      <c r="DZ127" s="831"/>
    </row>
    <row r="128" spans="1:130" s="230" customFormat="1" ht="26.25" customHeight="1" thickBot="1" x14ac:dyDescent="0.25">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8148</v>
      </c>
      <c r="AB128" s="837"/>
      <c r="AC128" s="837"/>
      <c r="AD128" s="837"/>
      <c r="AE128" s="838"/>
      <c r="AF128" s="839">
        <v>5154</v>
      </c>
      <c r="AG128" s="837"/>
      <c r="AH128" s="837"/>
      <c r="AI128" s="837"/>
      <c r="AJ128" s="838"/>
      <c r="AK128" s="839" t="s">
        <v>132</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132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v>602</v>
      </c>
      <c r="DH128" s="827"/>
      <c r="DI128" s="827"/>
      <c r="DJ128" s="827"/>
      <c r="DK128" s="827"/>
      <c r="DL128" s="827" t="s">
        <v>132</v>
      </c>
      <c r="DM128" s="827"/>
      <c r="DN128" s="827"/>
      <c r="DO128" s="827"/>
      <c r="DP128" s="827"/>
      <c r="DQ128" s="827" t="s">
        <v>132</v>
      </c>
      <c r="DR128" s="827"/>
      <c r="DS128" s="827"/>
      <c r="DT128" s="827"/>
      <c r="DU128" s="827"/>
      <c r="DV128" s="828" t="s">
        <v>400</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3545145</v>
      </c>
      <c r="AB129" s="816"/>
      <c r="AC129" s="816"/>
      <c r="AD129" s="816"/>
      <c r="AE129" s="817"/>
      <c r="AF129" s="818">
        <v>3769847</v>
      </c>
      <c r="AG129" s="816"/>
      <c r="AH129" s="816"/>
      <c r="AI129" s="816"/>
      <c r="AJ129" s="817"/>
      <c r="AK129" s="818">
        <v>3720676</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400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384669</v>
      </c>
      <c r="AB130" s="816"/>
      <c r="AC130" s="816"/>
      <c r="AD130" s="816"/>
      <c r="AE130" s="817"/>
      <c r="AF130" s="818">
        <v>387611</v>
      </c>
      <c r="AG130" s="816"/>
      <c r="AH130" s="816"/>
      <c r="AI130" s="816"/>
      <c r="AJ130" s="817"/>
      <c r="AK130" s="818">
        <v>383025</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7.7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3160476</v>
      </c>
      <c r="AB131" s="800"/>
      <c r="AC131" s="800"/>
      <c r="AD131" s="800"/>
      <c r="AE131" s="801"/>
      <c r="AF131" s="802">
        <v>3382236</v>
      </c>
      <c r="AG131" s="800"/>
      <c r="AH131" s="800"/>
      <c r="AI131" s="800"/>
      <c r="AJ131" s="801"/>
      <c r="AK131" s="802">
        <v>3337651</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132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8.1402295099999993</v>
      </c>
      <c r="AB132" s="781"/>
      <c r="AC132" s="781"/>
      <c r="AD132" s="781"/>
      <c r="AE132" s="782"/>
      <c r="AF132" s="783">
        <v>7.5261749919999996</v>
      </c>
      <c r="AG132" s="781"/>
      <c r="AH132" s="781"/>
      <c r="AI132" s="781"/>
      <c r="AJ132" s="782"/>
      <c r="AK132" s="783">
        <v>7.4903877010000004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9.3000000000000007</v>
      </c>
      <c r="AB133" s="760"/>
      <c r="AC133" s="760"/>
      <c r="AD133" s="760"/>
      <c r="AE133" s="761"/>
      <c r="AF133" s="759">
        <v>8.1999999999999993</v>
      </c>
      <c r="AG133" s="760"/>
      <c r="AH133" s="760"/>
      <c r="AI133" s="760"/>
      <c r="AJ133" s="761"/>
      <c r="AK133" s="759">
        <v>7.7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eSrLLDhQ5kNLLGw1RrKedvDYA0uMfWfTUvgLemWIpf5/VUej6QhiAx8ZWC+qW6oZVXH58XTjO2cKgwLkr2+3g==" saltValue="Fw4nwFSnEnQL6ASg625V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3AD3-38DB-4E72-A701-D003825B4FD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3ldHJZGsqb1F9ki8hShVaaO/8HpXV8PHW5/vpdPzNB56tgQNyo3hT3gUebmFTtRR7giJ7M6Hil7/MIo5WHE1g==" saltValue="u8qIxKLiPhxNwpOs55Hl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UMvYwoZW/tAE5cLv25+ok8riWA38t7GDFPXfeiImj/pmLWUf8B3Pu3TKE1XZ3ZAPPToJt+G9szYD87qnF8Cdw==" saltValue="VwdMVGRFPKMKREMreSB6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839486</v>
      </c>
      <c r="AP9" s="281">
        <v>57460</v>
      </c>
      <c r="AQ9" s="282">
        <v>108757</v>
      </c>
      <c r="AR9" s="283">
        <v>-47.2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197493</v>
      </c>
      <c r="AP10" s="284">
        <v>13518</v>
      </c>
      <c r="AQ10" s="285">
        <v>15108</v>
      </c>
      <c r="AR10" s="286">
        <v>-10.5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t="s">
        <v>520</v>
      </c>
      <c r="AP11" s="284" t="s">
        <v>520</v>
      </c>
      <c r="AQ11" s="285">
        <v>1414</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520</v>
      </c>
      <c r="AP12" s="284" t="s">
        <v>520</v>
      </c>
      <c r="AQ12" s="285">
        <v>40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67159</v>
      </c>
      <c r="AP13" s="284">
        <v>4597</v>
      </c>
      <c r="AQ13" s="285">
        <v>4611</v>
      </c>
      <c r="AR13" s="286">
        <v>-0.3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56337</v>
      </c>
      <c r="AP14" s="284">
        <v>3856</v>
      </c>
      <c r="AQ14" s="285">
        <v>2427</v>
      </c>
      <c r="AR14" s="286">
        <v>58.9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-57969</v>
      </c>
      <c r="AP15" s="284">
        <v>-3968</v>
      </c>
      <c r="AQ15" s="285">
        <v>-7785</v>
      </c>
      <c r="AR15" s="286">
        <v>-49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1102506</v>
      </c>
      <c r="AP16" s="284">
        <v>75462</v>
      </c>
      <c r="AQ16" s="285">
        <v>124572</v>
      </c>
      <c r="AR16" s="286">
        <v>-39.4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6.09</v>
      </c>
      <c r="AP21" s="298">
        <v>10.78</v>
      </c>
      <c r="AQ21" s="299">
        <v>-4.6900000000000004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95.7</v>
      </c>
      <c r="AP22" s="303">
        <v>96.3</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317509</v>
      </c>
      <c r="AP32" s="312">
        <v>21732</v>
      </c>
      <c r="AQ32" s="313">
        <v>62543</v>
      </c>
      <c r="AR32" s="314">
        <v>-65.3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277398</v>
      </c>
      <c r="AP35" s="312">
        <v>18987</v>
      </c>
      <c r="AQ35" s="313">
        <v>16620</v>
      </c>
      <c r="AR35" s="314">
        <v>14.2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29686</v>
      </c>
      <c r="AP36" s="312">
        <v>2032</v>
      </c>
      <c r="AQ36" s="313">
        <v>3562</v>
      </c>
      <c r="AR36" s="314">
        <v>-43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8435</v>
      </c>
      <c r="AP37" s="312">
        <v>577</v>
      </c>
      <c r="AQ37" s="313">
        <v>625</v>
      </c>
      <c r="AR37" s="314">
        <v>-7.7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520</v>
      </c>
      <c r="AP38" s="315" t="s">
        <v>520</v>
      </c>
      <c r="AQ38" s="316">
        <v>3</v>
      </c>
      <c r="AR38" s="304" t="s">
        <v>520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t="s">
        <v>520</v>
      </c>
      <c r="AP39" s="312" t="s">
        <v>520</v>
      </c>
      <c r="AQ39" s="313">
        <v>-2822</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-383025</v>
      </c>
      <c r="AP40" s="312">
        <v>-26217</v>
      </c>
      <c r="AQ40" s="313">
        <v>-53912</v>
      </c>
      <c r="AR40" s="314">
        <v>-51.4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250003</v>
      </c>
      <c r="AP41" s="312">
        <v>17112</v>
      </c>
      <c r="AQ41" s="313">
        <v>26618</v>
      </c>
      <c r="AR41" s="314">
        <v>-35.700000000000003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571085</v>
      </c>
      <c r="AN51" s="334">
        <v>38754</v>
      </c>
      <c r="AO51" s="335">
        <v>-17</v>
      </c>
      <c r="AP51" s="336">
        <v>88328</v>
      </c>
      <c r="AQ51" s="337">
        <v>-1.9</v>
      </c>
      <c r="AR51" s="338">
        <v>-15.1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430939</v>
      </c>
      <c r="AN52" s="342">
        <v>29244</v>
      </c>
      <c r="AO52" s="343">
        <v>-6.2</v>
      </c>
      <c r="AP52" s="344">
        <v>49013</v>
      </c>
      <c r="AQ52" s="345">
        <v>6.4</v>
      </c>
      <c r="AR52" s="346">
        <v>-12.6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463984</v>
      </c>
      <c r="AN53" s="334">
        <v>31615</v>
      </c>
      <c r="AO53" s="335">
        <v>-18.399999999999999</v>
      </c>
      <c r="AP53" s="336">
        <v>103390</v>
      </c>
      <c r="AQ53" s="337">
        <v>17.100000000000001</v>
      </c>
      <c r="AR53" s="338">
        <v>-35.5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359078</v>
      </c>
      <c r="AN54" s="342">
        <v>24467</v>
      </c>
      <c r="AO54" s="343">
        <v>-16.3</v>
      </c>
      <c r="AP54" s="344">
        <v>51269</v>
      </c>
      <c r="AQ54" s="345">
        <v>4.5999999999999996</v>
      </c>
      <c r="AR54" s="346">
        <v>-20.9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680900</v>
      </c>
      <c r="AN55" s="334">
        <v>46675</v>
      </c>
      <c r="AO55" s="335">
        <v>47.6</v>
      </c>
      <c r="AP55" s="336">
        <v>117234</v>
      </c>
      <c r="AQ55" s="337">
        <v>13.4</v>
      </c>
      <c r="AR55" s="338">
        <v>34.200000000000003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425711</v>
      </c>
      <c r="AN56" s="342">
        <v>29182</v>
      </c>
      <c r="AO56" s="343">
        <v>19.3</v>
      </c>
      <c r="AP56" s="344">
        <v>59796</v>
      </c>
      <c r="AQ56" s="345">
        <v>16.600000000000001</v>
      </c>
      <c r="AR56" s="346">
        <v>2.7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937164</v>
      </c>
      <c r="AN57" s="334">
        <v>64291</v>
      </c>
      <c r="AO57" s="335">
        <v>37.700000000000003</v>
      </c>
      <c r="AP57" s="336">
        <v>97758</v>
      </c>
      <c r="AQ57" s="337">
        <v>-16.600000000000001</v>
      </c>
      <c r="AR57" s="338">
        <v>54.3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453371</v>
      </c>
      <c r="AN58" s="342">
        <v>31102</v>
      </c>
      <c r="AO58" s="343">
        <v>6.6</v>
      </c>
      <c r="AP58" s="344">
        <v>45946</v>
      </c>
      <c r="AQ58" s="345">
        <v>-23.2</v>
      </c>
      <c r="AR58" s="346">
        <v>29.8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681944</v>
      </c>
      <c r="AN59" s="334">
        <v>46677</v>
      </c>
      <c r="AO59" s="335">
        <v>-27.4</v>
      </c>
      <c r="AP59" s="336">
        <v>91338</v>
      </c>
      <c r="AQ59" s="337">
        <v>-6.6</v>
      </c>
      <c r="AR59" s="338">
        <v>-20.8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448377</v>
      </c>
      <c r="AN60" s="342">
        <v>30690</v>
      </c>
      <c r="AO60" s="343">
        <v>-1.3</v>
      </c>
      <c r="AP60" s="344">
        <v>43989</v>
      </c>
      <c r="AQ60" s="345">
        <v>-4.3</v>
      </c>
      <c r="AR60" s="346">
        <v>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667015</v>
      </c>
      <c r="AN61" s="349">
        <v>45602</v>
      </c>
      <c r="AO61" s="350">
        <v>4.5</v>
      </c>
      <c r="AP61" s="351">
        <v>99610</v>
      </c>
      <c r="AQ61" s="352">
        <v>1.1000000000000001</v>
      </c>
      <c r="AR61" s="338">
        <v>3.4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423495</v>
      </c>
      <c r="AN62" s="342">
        <v>28937</v>
      </c>
      <c r="AO62" s="343">
        <v>0.4</v>
      </c>
      <c r="AP62" s="344">
        <v>50003</v>
      </c>
      <c r="AQ62" s="345">
        <v>0</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cmJPIwJLlCJ6ZTIH/IKuawZpzR+e5Q/50hf0z3ocZqQUvC+RIKJvUpUVBsIkYHVS0cbclAT0otGJaiT+e5Krg==" saltValue="bsP4Yjn+EVStN59Jdc0f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tnuEcXGiOWSX7aKwDJONpUG/dOCgjkkhXya7QIxmXPAxOu+qf3q09Qm76YpibMizkY88qLnp3cpmLwvVfSU4+w==" saltValue="u9CQ1WreVAI2wyXeQiEZ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tsQU6FlhZSBK/KBVfTpO3bD/NXNNAyz0hDFK4AJ0zgln5GNGj9JhpQYD2eJuKw5w6FHdKT9YJ0mur6YcKyo2yQ==" saltValue="kcXhAbU0rRo35IZhac/P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75" t="s">
        <v>3</v>
      </c>
      <c r="D47" s="1175"/>
      <c r="E47" s="1176"/>
      <c r="F47" s="11">
        <v>69.569999999999993</v>
      </c>
      <c r="G47" s="12">
        <v>66.040000000000006</v>
      </c>
      <c r="H47" s="12">
        <v>61.71</v>
      </c>
      <c r="I47" s="12">
        <v>58.06</v>
      </c>
      <c r="J47" s="13">
        <v>56.16</v>
      </c>
    </row>
    <row r="48" spans="2:10" ht="57.75" customHeight="1" x14ac:dyDescent="0.2">
      <c r="B48" s="14"/>
      <c r="C48" s="1177" t="s">
        <v>4</v>
      </c>
      <c r="D48" s="1177"/>
      <c r="E48" s="1178"/>
      <c r="F48" s="15">
        <v>4.55</v>
      </c>
      <c r="G48" s="16">
        <v>7.69</v>
      </c>
      <c r="H48" s="16">
        <v>5.81</v>
      </c>
      <c r="I48" s="16">
        <v>9.52</v>
      </c>
      <c r="J48" s="17">
        <v>4.7699999999999996</v>
      </c>
    </row>
    <row r="49" spans="2:10" ht="57.75" customHeight="1" thickBot="1" x14ac:dyDescent="0.25">
      <c r="B49" s="18"/>
      <c r="C49" s="1179" t="s">
        <v>5</v>
      </c>
      <c r="D49" s="1179"/>
      <c r="E49" s="1180"/>
      <c r="F49" s="19" t="s">
        <v>567</v>
      </c>
      <c r="G49" s="20">
        <v>2.4900000000000002</v>
      </c>
      <c r="H49" s="20" t="s">
        <v>568</v>
      </c>
      <c r="I49" s="20">
        <v>4.0999999999999996</v>
      </c>
      <c r="J49" s="21" t="s">
        <v>569</v>
      </c>
    </row>
    <row r="50" spans="2:10" ht="13" x14ac:dyDescent="0.2"/>
  </sheetData>
  <sheetProtection algorithmName="SHA-512" hashValue="El+Tpw8g8iOofWSasNmR1HzFp1792vm0+35IDgX6nFa0H1MHErvfUDWQRIV9pUPRX9uhtg+jcHP0EU0r3bk8DA==" saltValue="U50cjHEkGzKbrD6JwUaV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7" t="s">
        <v>570</v>
      </c>
      <c r="D34" s="1187"/>
      <c r="E34" s="1188"/>
      <c r="F34" s="32">
        <v>13.98</v>
      </c>
      <c r="G34" s="33">
        <v>14.94</v>
      </c>
      <c r="H34" s="33">
        <v>15.95</v>
      </c>
      <c r="I34" s="33">
        <v>16.78</v>
      </c>
      <c r="J34" s="34">
        <v>18.739999999999998</v>
      </c>
      <c r="K34" s="22"/>
      <c r="L34" s="22"/>
      <c r="M34" s="22"/>
      <c r="N34" s="22"/>
      <c r="O34" s="22"/>
      <c r="P34" s="22"/>
    </row>
    <row r="35" spans="1:16" ht="39" customHeight="1" x14ac:dyDescent="0.2">
      <c r="A35" s="22"/>
      <c r="B35" s="35"/>
      <c r="C35" s="1181" t="s">
        <v>571</v>
      </c>
      <c r="D35" s="1182"/>
      <c r="E35" s="1183"/>
      <c r="F35" s="36">
        <v>4.54</v>
      </c>
      <c r="G35" s="37">
        <v>7.66</v>
      </c>
      <c r="H35" s="37">
        <v>5.63</v>
      </c>
      <c r="I35" s="37">
        <v>9.52</v>
      </c>
      <c r="J35" s="38">
        <v>4.76</v>
      </c>
      <c r="K35" s="22"/>
      <c r="L35" s="22"/>
      <c r="M35" s="22"/>
      <c r="N35" s="22"/>
      <c r="O35" s="22"/>
      <c r="P35" s="22"/>
    </row>
    <row r="36" spans="1:16" ht="39" customHeight="1" x14ac:dyDescent="0.2">
      <c r="A36" s="22"/>
      <c r="B36" s="35"/>
      <c r="C36" s="1181" t="s">
        <v>572</v>
      </c>
      <c r="D36" s="1182"/>
      <c r="E36" s="1183"/>
      <c r="F36" s="36" t="s">
        <v>520</v>
      </c>
      <c r="G36" s="37" t="s">
        <v>520</v>
      </c>
      <c r="H36" s="37" t="s">
        <v>520</v>
      </c>
      <c r="I36" s="37" t="s">
        <v>520</v>
      </c>
      <c r="J36" s="38">
        <v>3.85</v>
      </c>
      <c r="K36" s="22"/>
      <c r="L36" s="22"/>
      <c r="M36" s="22"/>
      <c r="N36" s="22"/>
      <c r="O36" s="22"/>
      <c r="P36" s="22"/>
    </row>
    <row r="37" spans="1:16" ht="39" customHeight="1" x14ac:dyDescent="0.2">
      <c r="A37" s="22"/>
      <c r="B37" s="35"/>
      <c r="C37" s="1181" t="s">
        <v>573</v>
      </c>
      <c r="D37" s="1182"/>
      <c r="E37" s="1183"/>
      <c r="F37" s="36">
        <v>0.7</v>
      </c>
      <c r="G37" s="37">
        <v>0.54</v>
      </c>
      <c r="H37" s="37">
        <v>0.78</v>
      </c>
      <c r="I37" s="37">
        <v>0.72</v>
      </c>
      <c r="J37" s="38">
        <v>0.38</v>
      </c>
      <c r="K37" s="22"/>
      <c r="L37" s="22"/>
      <c r="M37" s="22"/>
      <c r="N37" s="22"/>
      <c r="O37" s="22"/>
      <c r="P37" s="22"/>
    </row>
    <row r="38" spans="1:16" ht="39" customHeight="1" x14ac:dyDescent="0.2">
      <c r="A38" s="22"/>
      <c r="B38" s="35"/>
      <c r="C38" s="1181" t="s">
        <v>574</v>
      </c>
      <c r="D38" s="1182"/>
      <c r="E38" s="1183"/>
      <c r="F38" s="36">
        <v>0.02</v>
      </c>
      <c r="G38" s="37">
        <v>0.98</v>
      </c>
      <c r="H38" s="37">
        <v>0.95</v>
      </c>
      <c r="I38" s="37">
        <v>1.5</v>
      </c>
      <c r="J38" s="38">
        <v>7.0000000000000007E-2</v>
      </c>
      <c r="K38" s="22"/>
      <c r="L38" s="22"/>
      <c r="M38" s="22"/>
      <c r="N38" s="22"/>
      <c r="O38" s="22"/>
      <c r="P38" s="22"/>
    </row>
    <row r="39" spans="1:16" ht="39" customHeight="1" x14ac:dyDescent="0.2">
      <c r="A39" s="22"/>
      <c r="B39" s="35"/>
      <c r="C39" s="1181" t="s">
        <v>575</v>
      </c>
      <c r="D39" s="1182"/>
      <c r="E39" s="1183"/>
      <c r="F39" s="36">
        <v>0.01</v>
      </c>
      <c r="G39" s="37">
        <v>0</v>
      </c>
      <c r="H39" s="37">
        <v>0.08</v>
      </c>
      <c r="I39" s="37">
        <v>0.12</v>
      </c>
      <c r="J39" s="38">
        <v>0</v>
      </c>
      <c r="K39" s="22"/>
      <c r="L39" s="22"/>
      <c r="M39" s="22"/>
      <c r="N39" s="22"/>
      <c r="O39" s="22"/>
      <c r="P39" s="22"/>
    </row>
    <row r="40" spans="1:16" ht="39" customHeight="1" x14ac:dyDescent="0.2">
      <c r="A40" s="22"/>
      <c r="B40" s="35"/>
      <c r="C40" s="1181" t="s">
        <v>576</v>
      </c>
      <c r="D40" s="1182"/>
      <c r="E40" s="1183"/>
      <c r="F40" s="36">
        <v>0</v>
      </c>
      <c r="G40" s="37">
        <v>0.01</v>
      </c>
      <c r="H40" s="37">
        <v>0</v>
      </c>
      <c r="I40" s="37">
        <v>0</v>
      </c>
      <c r="J40" s="38">
        <v>0</v>
      </c>
      <c r="K40" s="22"/>
      <c r="L40" s="22"/>
      <c r="M40" s="22"/>
      <c r="N40" s="22"/>
      <c r="O40" s="22"/>
      <c r="P40" s="22"/>
    </row>
    <row r="41" spans="1:16" ht="39" customHeight="1" x14ac:dyDescent="0.2">
      <c r="A41" s="22"/>
      <c r="B41" s="35"/>
      <c r="C41" s="1181" t="s">
        <v>577</v>
      </c>
      <c r="D41" s="1182"/>
      <c r="E41" s="1183"/>
      <c r="F41" s="36">
        <v>0</v>
      </c>
      <c r="G41" s="37">
        <v>0</v>
      </c>
      <c r="H41" s="37">
        <v>0</v>
      </c>
      <c r="I41" s="37">
        <v>0</v>
      </c>
      <c r="J41" s="38">
        <v>0</v>
      </c>
      <c r="K41" s="22"/>
      <c r="L41" s="22"/>
      <c r="M41" s="22"/>
      <c r="N41" s="22"/>
      <c r="O41" s="22"/>
      <c r="P41" s="22"/>
    </row>
    <row r="42" spans="1:16" ht="39" customHeight="1" x14ac:dyDescent="0.2">
      <c r="A42" s="22"/>
      <c r="B42" s="39"/>
      <c r="C42" s="1181" t="s">
        <v>578</v>
      </c>
      <c r="D42" s="1182"/>
      <c r="E42" s="1183"/>
      <c r="F42" s="36" t="s">
        <v>520</v>
      </c>
      <c r="G42" s="37" t="s">
        <v>579</v>
      </c>
      <c r="H42" s="37" t="s">
        <v>520</v>
      </c>
      <c r="I42" s="37" t="s">
        <v>520</v>
      </c>
      <c r="J42" s="38" t="s">
        <v>520</v>
      </c>
      <c r="K42" s="22"/>
      <c r="L42" s="22"/>
      <c r="M42" s="22"/>
      <c r="N42" s="22"/>
      <c r="O42" s="22"/>
      <c r="P42" s="22"/>
    </row>
    <row r="43" spans="1:16" ht="39" customHeight="1" thickBot="1" x14ac:dyDescent="0.25">
      <c r="A43" s="22"/>
      <c r="B43" s="40"/>
      <c r="C43" s="1184" t="s">
        <v>580</v>
      </c>
      <c r="D43" s="1185"/>
      <c r="E43" s="1186"/>
      <c r="F43" s="41">
        <v>0</v>
      </c>
      <c r="G43" s="42">
        <v>0.01</v>
      </c>
      <c r="H43" s="42">
        <v>0.17</v>
      </c>
      <c r="I43" s="42">
        <v>0.51</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0VmQPoc1jYKdmdr80LsIaIpJH5uKgee1K5BRPxViA5Fv5l5NfoEsXQib+v+S838yylV2g7uVWHyS4oRHyD8A==" saltValue="/FmNPBtOd3+iEqrEhxx8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427</v>
      </c>
      <c r="L45" s="60">
        <v>360</v>
      </c>
      <c r="M45" s="60">
        <v>340</v>
      </c>
      <c r="N45" s="60">
        <v>341</v>
      </c>
      <c r="O45" s="61">
        <v>318</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2">
      <c r="A48" s="48"/>
      <c r="B48" s="1214"/>
      <c r="C48" s="1215"/>
      <c r="D48" s="62"/>
      <c r="E48" s="1191" t="s">
        <v>15</v>
      </c>
      <c r="F48" s="1191"/>
      <c r="G48" s="1191"/>
      <c r="H48" s="1191"/>
      <c r="I48" s="1191"/>
      <c r="J48" s="1192"/>
      <c r="K48" s="63">
        <v>246</v>
      </c>
      <c r="L48" s="64">
        <v>257</v>
      </c>
      <c r="M48" s="64">
        <v>269</v>
      </c>
      <c r="N48" s="64">
        <v>268</v>
      </c>
      <c r="O48" s="65">
        <v>277</v>
      </c>
      <c r="P48" s="48"/>
      <c r="Q48" s="48"/>
      <c r="R48" s="48"/>
      <c r="S48" s="48"/>
      <c r="T48" s="48"/>
      <c r="U48" s="48"/>
    </row>
    <row r="49" spans="1:21" ht="30.75" customHeight="1" x14ac:dyDescent="0.2">
      <c r="A49" s="48"/>
      <c r="B49" s="1214"/>
      <c r="C49" s="1215"/>
      <c r="D49" s="62"/>
      <c r="E49" s="1191" t="s">
        <v>16</v>
      </c>
      <c r="F49" s="1191"/>
      <c r="G49" s="1191"/>
      <c r="H49" s="1191"/>
      <c r="I49" s="1191"/>
      <c r="J49" s="1192"/>
      <c r="K49" s="63">
        <v>32</v>
      </c>
      <c r="L49" s="64">
        <v>32</v>
      </c>
      <c r="M49" s="64">
        <v>33</v>
      </c>
      <c r="N49" s="64">
        <v>30</v>
      </c>
      <c r="O49" s="65">
        <v>30</v>
      </c>
      <c r="P49" s="48"/>
      <c r="Q49" s="48"/>
      <c r="R49" s="48"/>
      <c r="S49" s="48"/>
      <c r="T49" s="48"/>
      <c r="U49" s="48"/>
    </row>
    <row r="50" spans="1:21" ht="30.75" customHeight="1" x14ac:dyDescent="0.2">
      <c r="A50" s="48"/>
      <c r="B50" s="1214"/>
      <c r="C50" s="1215"/>
      <c r="D50" s="62"/>
      <c r="E50" s="1191" t="s">
        <v>17</v>
      </c>
      <c r="F50" s="1191"/>
      <c r="G50" s="1191"/>
      <c r="H50" s="1191"/>
      <c r="I50" s="1191"/>
      <c r="J50" s="1192"/>
      <c r="K50" s="63">
        <v>8</v>
      </c>
      <c r="L50" s="64">
        <v>8</v>
      </c>
      <c r="M50" s="64">
        <v>8</v>
      </c>
      <c r="N50" s="64">
        <v>8</v>
      </c>
      <c r="O50" s="65">
        <v>8</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395</v>
      </c>
      <c r="L52" s="64">
        <v>394</v>
      </c>
      <c r="M52" s="64">
        <v>393</v>
      </c>
      <c r="N52" s="64">
        <v>392</v>
      </c>
      <c r="O52" s="65">
        <v>383</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318</v>
      </c>
      <c r="L53" s="69">
        <v>263</v>
      </c>
      <c r="M53" s="69">
        <v>257</v>
      </c>
      <c r="N53" s="69">
        <v>255</v>
      </c>
      <c r="O53" s="70">
        <v>250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3">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AKj7E6FJkvYIl1MVjxdiemGIND8zJkEARAtgboZX7x/K8ByWpQ8T5uzw3k6c3lmkx5vx4tDuIhdwk3SWFtErg==" saltValue="92Pvm995VPX4IAVQbKzd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232" t="s">
        <v>32</v>
      </c>
      <c r="C41" s="1233"/>
      <c r="D41" s="105"/>
      <c r="E41" s="1234" t="s">
        <v>33</v>
      </c>
      <c r="F41" s="1234"/>
      <c r="G41" s="1234"/>
      <c r="H41" s="1235"/>
      <c r="I41" s="355">
        <v>2515</v>
      </c>
      <c r="J41" s="356">
        <v>2274</v>
      </c>
      <c r="K41" s="356">
        <v>2200</v>
      </c>
      <c r="L41" s="356">
        <v>2148</v>
      </c>
      <c r="M41" s="357">
        <v>1943</v>
      </c>
    </row>
    <row r="42" spans="2:13" ht="27.75" customHeight="1" x14ac:dyDescent="0.2">
      <c r="B42" s="1222"/>
      <c r="C42" s="1223"/>
      <c r="D42" s="106"/>
      <c r="E42" s="1226" t="s">
        <v>34</v>
      </c>
      <c r="F42" s="1226"/>
      <c r="G42" s="1226"/>
      <c r="H42" s="1227"/>
      <c r="I42" s="358">
        <v>68</v>
      </c>
      <c r="J42" s="359">
        <v>60</v>
      </c>
      <c r="K42" s="359">
        <v>52</v>
      </c>
      <c r="L42" s="359">
        <v>44</v>
      </c>
      <c r="M42" s="360">
        <v>35</v>
      </c>
    </row>
    <row r="43" spans="2:13" ht="27.75" customHeight="1" x14ac:dyDescent="0.2">
      <c r="B43" s="1222"/>
      <c r="C43" s="1223"/>
      <c r="D43" s="106"/>
      <c r="E43" s="1226" t="s">
        <v>35</v>
      </c>
      <c r="F43" s="1226"/>
      <c r="G43" s="1226"/>
      <c r="H43" s="1227"/>
      <c r="I43" s="358">
        <v>3526</v>
      </c>
      <c r="J43" s="359">
        <v>3437</v>
      </c>
      <c r="K43" s="359">
        <v>3349</v>
      </c>
      <c r="L43" s="359">
        <v>3254</v>
      </c>
      <c r="M43" s="360">
        <v>3101</v>
      </c>
    </row>
    <row r="44" spans="2:13" ht="27.75" customHeight="1" x14ac:dyDescent="0.2">
      <c r="B44" s="1222"/>
      <c r="C44" s="1223"/>
      <c r="D44" s="106"/>
      <c r="E44" s="1226" t="s">
        <v>36</v>
      </c>
      <c r="F44" s="1226"/>
      <c r="G44" s="1226"/>
      <c r="H44" s="1227"/>
      <c r="I44" s="358">
        <v>201</v>
      </c>
      <c r="J44" s="359">
        <v>176</v>
      </c>
      <c r="K44" s="359">
        <v>177</v>
      </c>
      <c r="L44" s="359">
        <v>207</v>
      </c>
      <c r="M44" s="360">
        <v>207</v>
      </c>
    </row>
    <row r="45" spans="2:13" ht="27.75" customHeight="1" x14ac:dyDescent="0.2">
      <c r="B45" s="1222"/>
      <c r="C45" s="1223"/>
      <c r="D45" s="106"/>
      <c r="E45" s="1226" t="s">
        <v>37</v>
      </c>
      <c r="F45" s="1226"/>
      <c r="G45" s="1226"/>
      <c r="H45" s="1227"/>
      <c r="I45" s="358">
        <v>866</v>
      </c>
      <c r="J45" s="359">
        <v>797</v>
      </c>
      <c r="K45" s="359">
        <v>786</v>
      </c>
      <c r="L45" s="359">
        <v>753</v>
      </c>
      <c r="M45" s="360">
        <v>760</v>
      </c>
    </row>
    <row r="46" spans="2:13" ht="27.75" customHeight="1" x14ac:dyDescent="0.2">
      <c r="B46" s="1222"/>
      <c r="C46" s="1223"/>
      <c r="D46" s="107"/>
      <c r="E46" s="1226" t="s">
        <v>38</v>
      </c>
      <c r="F46" s="1226"/>
      <c r="G46" s="1226"/>
      <c r="H46" s="1227"/>
      <c r="I46" s="358" t="s">
        <v>520</v>
      </c>
      <c r="J46" s="359" t="s">
        <v>520</v>
      </c>
      <c r="K46" s="359">
        <v>1</v>
      </c>
      <c r="L46" s="359" t="s">
        <v>520</v>
      </c>
      <c r="M46" s="360" t="s">
        <v>520</v>
      </c>
    </row>
    <row r="47" spans="2:13" ht="27.75" customHeight="1" x14ac:dyDescent="0.2">
      <c r="B47" s="1222"/>
      <c r="C47" s="1223"/>
      <c r="D47" s="108"/>
      <c r="E47" s="1236" t="s">
        <v>39</v>
      </c>
      <c r="F47" s="1237"/>
      <c r="G47" s="1237"/>
      <c r="H47" s="1238"/>
      <c r="I47" s="358" t="s">
        <v>520</v>
      </c>
      <c r="J47" s="359" t="s">
        <v>520</v>
      </c>
      <c r="K47" s="359" t="s">
        <v>520</v>
      </c>
      <c r="L47" s="359" t="s">
        <v>520</v>
      </c>
      <c r="M47" s="360" t="s">
        <v>520</v>
      </c>
    </row>
    <row r="48" spans="2:13" ht="27.75" customHeight="1" x14ac:dyDescent="0.2">
      <c r="B48" s="1222"/>
      <c r="C48" s="1223"/>
      <c r="D48" s="106"/>
      <c r="E48" s="1226" t="s">
        <v>40</v>
      </c>
      <c r="F48" s="1226"/>
      <c r="G48" s="1226"/>
      <c r="H48" s="1227"/>
      <c r="I48" s="358" t="s">
        <v>520</v>
      </c>
      <c r="J48" s="359" t="s">
        <v>520</v>
      </c>
      <c r="K48" s="359" t="s">
        <v>520</v>
      </c>
      <c r="L48" s="359" t="s">
        <v>520</v>
      </c>
      <c r="M48" s="360" t="s">
        <v>520</v>
      </c>
    </row>
    <row r="49" spans="2:13" ht="27.75" customHeight="1" x14ac:dyDescent="0.2">
      <c r="B49" s="1224"/>
      <c r="C49" s="1225"/>
      <c r="D49" s="106"/>
      <c r="E49" s="1226" t="s">
        <v>41</v>
      </c>
      <c r="F49" s="1226"/>
      <c r="G49" s="1226"/>
      <c r="H49" s="1227"/>
      <c r="I49" s="358" t="s">
        <v>520</v>
      </c>
      <c r="J49" s="359" t="s">
        <v>520</v>
      </c>
      <c r="K49" s="359" t="s">
        <v>520</v>
      </c>
      <c r="L49" s="359" t="s">
        <v>520</v>
      </c>
      <c r="M49" s="360" t="s">
        <v>520</v>
      </c>
    </row>
    <row r="50" spans="2:13" ht="27.75" customHeight="1" x14ac:dyDescent="0.2">
      <c r="B50" s="1220" t="s">
        <v>42</v>
      </c>
      <c r="C50" s="1221"/>
      <c r="D50" s="109"/>
      <c r="E50" s="1226" t="s">
        <v>43</v>
      </c>
      <c r="F50" s="1226"/>
      <c r="G50" s="1226"/>
      <c r="H50" s="1227"/>
      <c r="I50" s="358">
        <v>5417</v>
      </c>
      <c r="J50" s="359">
        <v>5289</v>
      </c>
      <c r="K50" s="359">
        <v>5412</v>
      </c>
      <c r="L50" s="359">
        <v>5635</v>
      </c>
      <c r="M50" s="360">
        <v>5972</v>
      </c>
    </row>
    <row r="51" spans="2:13" ht="27.75" customHeight="1" x14ac:dyDescent="0.2">
      <c r="B51" s="1222"/>
      <c r="C51" s="1223"/>
      <c r="D51" s="106"/>
      <c r="E51" s="1226" t="s">
        <v>44</v>
      </c>
      <c r="F51" s="1226"/>
      <c r="G51" s="1226"/>
      <c r="H51" s="1227"/>
      <c r="I51" s="358">
        <v>22</v>
      </c>
      <c r="J51" s="359">
        <v>13</v>
      </c>
      <c r="K51" s="359">
        <v>5</v>
      </c>
      <c r="L51" s="359" t="s">
        <v>520</v>
      </c>
      <c r="M51" s="360" t="s">
        <v>520</v>
      </c>
    </row>
    <row r="52" spans="2:13" ht="27.75" customHeight="1" x14ac:dyDescent="0.2">
      <c r="B52" s="1224"/>
      <c r="C52" s="1225"/>
      <c r="D52" s="106"/>
      <c r="E52" s="1226" t="s">
        <v>45</v>
      </c>
      <c r="F52" s="1226"/>
      <c r="G52" s="1226"/>
      <c r="H52" s="1227"/>
      <c r="I52" s="358">
        <v>4575</v>
      </c>
      <c r="J52" s="359">
        <v>4454</v>
      </c>
      <c r="K52" s="359">
        <v>4397</v>
      </c>
      <c r="L52" s="359">
        <v>4229</v>
      </c>
      <c r="M52" s="360">
        <v>4004</v>
      </c>
    </row>
    <row r="53" spans="2:13" ht="27.75" customHeight="1" thickBot="1" x14ac:dyDescent="0.25">
      <c r="B53" s="1228" t="s">
        <v>46</v>
      </c>
      <c r="C53" s="1229"/>
      <c r="D53" s="110"/>
      <c r="E53" s="1230" t="s">
        <v>47</v>
      </c>
      <c r="F53" s="1230"/>
      <c r="G53" s="1230"/>
      <c r="H53" s="1231"/>
      <c r="I53" s="361">
        <v>-2837</v>
      </c>
      <c r="J53" s="362">
        <v>-3012</v>
      </c>
      <c r="K53" s="362">
        <v>-3250</v>
      </c>
      <c r="L53" s="362">
        <v>-3459</v>
      </c>
      <c r="M53" s="363">
        <v>-3929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je9MXTX3VahXx7e2ZcUPLzYNHYXLWI/wkRf5wwqY4QBD0mXLOLxeRPRHKIEoxGYDfnKDjo6+jrxYpQxERlaOQ==" saltValue="O4aC/96rTMTJoihzeWX7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564</v>
      </c>
      <c r="G54" s="119" t="s">
        <v>565</v>
      </c>
      <c r="H54" s="120" t="s">
        <v>566</v>
      </c>
    </row>
    <row r="55" spans="2:8" ht="52.5" customHeight="1" x14ac:dyDescent="0.2">
      <c r="B55" s="121"/>
      <c r="C55" s="1247" t="s">
        <v>50</v>
      </c>
      <c r="D55" s="1247"/>
      <c r="E55" s="1248"/>
      <c r="F55" s="122">
        <v>2188</v>
      </c>
      <c r="G55" s="122">
        <v>2189</v>
      </c>
      <c r="H55" s="123">
        <v>2090</v>
      </c>
    </row>
    <row r="56" spans="2:8" ht="52.5" customHeight="1" x14ac:dyDescent="0.2">
      <c r="B56" s="124"/>
      <c r="C56" s="1249" t="s">
        <v>51</v>
      </c>
      <c r="D56" s="1249"/>
      <c r="E56" s="1250"/>
      <c r="F56" s="125">
        <v>305</v>
      </c>
      <c r="G56" s="125">
        <v>375</v>
      </c>
      <c r="H56" s="126">
        <v>445</v>
      </c>
    </row>
    <row r="57" spans="2:8" ht="53.25" customHeight="1" x14ac:dyDescent="0.2">
      <c r="B57" s="124"/>
      <c r="C57" s="1251" t="s">
        <v>52</v>
      </c>
      <c r="D57" s="1251"/>
      <c r="E57" s="1252"/>
      <c r="F57" s="127">
        <v>2414</v>
      </c>
      <c r="G57" s="127">
        <v>2555</v>
      </c>
      <c r="H57" s="128">
        <v>2878</v>
      </c>
    </row>
    <row r="58" spans="2:8" ht="45.75" customHeight="1" x14ac:dyDescent="0.2">
      <c r="B58" s="129"/>
      <c r="C58" s="1239" t="s">
        <v>597</v>
      </c>
      <c r="D58" s="1240"/>
      <c r="E58" s="1241"/>
      <c r="F58" s="130">
        <v>1167</v>
      </c>
      <c r="G58" s="130">
        <v>1131</v>
      </c>
      <c r="H58" s="131">
        <v>1470</v>
      </c>
    </row>
    <row r="59" spans="2:8" ht="45.75" customHeight="1" x14ac:dyDescent="0.2">
      <c r="B59" s="129"/>
      <c r="C59" s="1239" t="s">
        <v>598</v>
      </c>
      <c r="D59" s="1240"/>
      <c r="E59" s="1241"/>
      <c r="F59" s="130">
        <v>1002</v>
      </c>
      <c r="G59" s="130">
        <v>1084</v>
      </c>
      <c r="H59" s="131">
        <v>1062</v>
      </c>
    </row>
    <row r="60" spans="2:8" ht="45.75" customHeight="1" x14ac:dyDescent="0.2">
      <c r="B60" s="129"/>
      <c r="C60" s="1239" t="s">
        <v>599</v>
      </c>
      <c r="D60" s="1240"/>
      <c r="E60" s="1241"/>
      <c r="F60" s="130">
        <v>221</v>
      </c>
      <c r="G60" s="130">
        <v>236</v>
      </c>
      <c r="H60" s="131">
        <v>236</v>
      </c>
    </row>
    <row r="61" spans="2:8" ht="45.75" customHeight="1" x14ac:dyDescent="0.2">
      <c r="B61" s="129"/>
      <c r="C61" s="1239" t="s">
        <v>600</v>
      </c>
      <c r="D61" s="1240"/>
      <c r="E61" s="1241"/>
      <c r="F61" s="130">
        <v>0</v>
      </c>
      <c r="G61" s="130">
        <v>80</v>
      </c>
      <c r="H61" s="131">
        <v>85</v>
      </c>
    </row>
    <row r="62" spans="2:8" ht="45.75" customHeight="1" thickBot="1" x14ac:dyDescent="0.25">
      <c r="B62" s="132"/>
      <c r="C62" s="1242" t="s">
        <v>601</v>
      </c>
      <c r="D62" s="1243"/>
      <c r="E62" s="1244"/>
      <c r="F62" s="133">
        <v>9</v>
      </c>
      <c r="G62" s="133">
        <v>9</v>
      </c>
      <c r="H62" s="134">
        <v>10</v>
      </c>
    </row>
    <row r="63" spans="2:8" ht="52.5" customHeight="1" thickBot="1" x14ac:dyDescent="0.25">
      <c r="B63" s="135"/>
      <c r="C63" s="1245" t="s">
        <v>53</v>
      </c>
      <c r="D63" s="1245"/>
      <c r="E63" s="1246"/>
      <c r="F63" s="136">
        <v>4906</v>
      </c>
      <c r="G63" s="136">
        <v>5118</v>
      </c>
      <c r="H63" s="137">
        <v>5413</v>
      </c>
    </row>
    <row r="64" spans="2:8" ht="13" x14ac:dyDescent="0.2"/>
  </sheetData>
  <sheetProtection algorithmName="SHA-512" hashValue="0czZaq3WO6W5uuHpNE1qqaWL8Y72/Qwxo8eTgdjRmvemy1vvVa5iyqWtWewnXXHV8M4Wr1yXQlugWfZVssAirw==" saltValue="p5rQ+bMKjk/MF65P8Hz3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0A3F-86A6-4E53-A4BB-040D6C5AC875}">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606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607</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608</v>
      </c>
      <c r="AO51" s="1256"/>
      <c r="AP51" s="1256"/>
      <c r="AQ51" s="1256"/>
      <c r="AR51" s="1256"/>
      <c r="AS51" s="1256"/>
      <c r="AT51" s="1256"/>
      <c r="AU51" s="1256"/>
      <c r="AV51" s="1256"/>
      <c r="AW51" s="1256"/>
      <c r="AX51" s="1256"/>
      <c r="AY51" s="1256"/>
      <c r="AZ51" s="1256"/>
      <c r="BA51" s="1256"/>
      <c r="BB51" s="1256" t="s">
        <v>609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610</v>
      </c>
      <c r="BC53" s="1256"/>
      <c r="BD53" s="1256"/>
      <c r="BE53" s="1256"/>
      <c r="BF53" s="1256"/>
      <c r="BG53" s="1256"/>
      <c r="BH53" s="1256"/>
      <c r="BI53" s="1256"/>
      <c r="BJ53" s="1256"/>
      <c r="BK53" s="1256"/>
      <c r="BL53" s="1256"/>
      <c r="BM53" s="1256"/>
      <c r="BN53" s="1256"/>
      <c r="BO53" s="1256"/>
      <c r="BP53" s="1253">
        <v>80</v>
      </c>
      <c r="BQ53" s="1253"/>
      <c r="BR53" s="1253"/>
      <c r="BS53" s="1253"/>
      <c r="BT53" s="1253"/>
      <c r="BU53" s="1253"/>
      <c r="BV53" s="1253"/>
      <c r="BW53" s="1253"/>
      <c r="BX53" s="1253">
        <v>80.3</v>
      </c>
      <c r="BY53" s="1253"/>
      <c r="BZ53" s="1253"/>
      <c r="CA53" s="1253"/>
      <c r="CB53" s="1253"/>
      <c r="CC53" s="1253"/>
      <c r="CD53" s="1253"/>
      <c r="CE53" s="1253"/>
      <c r="CF53" s="1253">
        <v>79.7</v>
      </c>
      <c r="CG53" s="1253"/>
      <c r="CH53" s="1253"/>
      <c r="CI53" s="1253"/>
      <c r="CJ53" s="1253"/>
      <c r="CK53" s="1253"/>
      <c r="CL53" s="1253"/>
      <c r="CM53" s="1253"/>
      <c r="CN53" s="1253">
        <v>79.8</v>
      </c>
      <c r="CO53" s="1253"/>
      <c r="CP53" s="1253"/>
      <c r="CQ53" s="1253"/>
      <c r="CR53" s="1253"/>
      <c r="CS53" s="1253"/>
      <c r="CT53" s="1253"/>
      <c r="CU53" s="1253"/>
      <c r="CV53" s="1253">
        <v>79.900000000000006</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611</v>
      </c>
      <c r="AO55" s="1258"/>
      <c r="AP55" s="1258"/>
      <c r="AQ55" s="1258"/>
      <c r="AR55" s="1258"/>
      <c r="AS55" s="1258"/>
      <c r="AT55" s="1258"/>
      <c r="AU55" s="1258"/>
      <c r="AV55" s="1258"/>
      <c r="AW55" s="1258"/>
      <c r="AX55" s="1258"/>
      <c r="AY55" s="1258"/>
      <c r="AZ55" s="1258"/>
      <c r="BA55" s="1258"/>
      <c r="BB55" s="1256" t="s">
        <v>609</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3.1</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610</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61.2</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612</v>
      </c>
    </row>
    <row r="64" spans="1:109" ht="13" x14ac:dyDescent="0.2">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613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607</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608</v>
      </c>
      <c r="AO73" s="1256"/>
      <c r="AP73" s="1256"/>
      <c r="AQ73" s="1256"/>
      <c r="AR73" s="1256"/>
      <c r="AS73" s="1256"/>
      <c r="AT73" s="1256"/>
      <c r="AU73" s="1256"/>
      <c r="AV73" s="1256"/>
      <c r="AW73" s="1256"/>
      <c r="AX73" s="1256"/>
      <c r="AY73" s="1256"/>
      <c r="AZ73" s="1256"/>
      <c r="BA73" s="1256"/>
      <c r="BB73" s="1256" t="s">
        <v>609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10</v>
      </c>
      <c r="BY75" s="1253"/>
      <c r="BZ75" s="1253"/>
      <c r="CA75" s="1253"/>
      <c r="CB75" s="1253"/>
      <c r="CC75" s="1253"/>
      <c r="CD75" s="1253"/>
      <c r="CE75" s="1253"/>
      <c r="CF75" s="1253">
        <v>9.3000000000000007</v>
      </c>
      <c r="CG75" s="1253"/>
      <c r="CH75" s="1253"/>
      <c r="CI75" s="1253"/>
      <c r="CJ75" s="1253"/>
      <c r="CK75" s="1253"/>
      <c r="CL75" s="1253"/>
      <c r="CM75" s="1253"/>
      <c r="CN75" s="1253">
        <v>8.1999999999999993</v>
      </c>
      <c r="CO75" s="1253"/>
      <c r="CP75" s="1253"/>
      <c r="CQ75" s="1253"/>
      <c r="CR75" s="1253"/>
      <c r="CS75" s="1253"/>
      <c r="CT75" s="1253"/>
      <c r="CU75" s="1253"/>
      <c r="CV75" s="1253">
        <v>7.7</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611</v>
      </c>
      <c r="AO77" s="1258"/>
      <c r="AP77" s="1258"/>
      <c r="AQ77" s="1258"/>
      <c r="AR77" s="1258"/>
      <c r="AS77" s="1258"/>
      <c r="AT77" s="1258"/>
      <c r="AU77" s="1258"/>
      <c r="AV77" s="1258"/>
      <c r="AW77" s="1258"/>
      <c r="AX77" s="1258"/>
      <c r="AY77" s="1258"/>
      <c r="AZ77" s="1258"/>
      <c r="BA77" s="1258"/>
      <c r="BB77" s="1256" t="s">
        <v>609</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3.1</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614</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7.9</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MZK7rcoW5S9SCPdI5iwszI81GeHHfJ5o9Pucx19HO+IQJeBD3Ks80Ll5+a8unvB/YHokJu8tEQwpRWnk5aa/DA==" saltValue="HDQTe6E/UllGNweIXAAA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9FB1-2786-4284-89DB-A3B59C5C90C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oqA2Y+KR/7aMlEtP/uaMZSte7e4Ya6UddOhpydrGV2LOdjtcEF4sobsi0haEkcHaqlZqE5BxX4cFzhH08we/ww==" saltValue="3Ka5JFe50a7d+jGvGFM6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F7DF-E892-4CA5-8DC4-6127A98B43A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2N7J04grCp1hWxqgvxLpaYSA0WJcTVtM6B4ZHYGjau9DUlilRVP78domsmhc4GgM4WO+AndS4TIzGOGdpkeRGQ==" saltValue="DrJURkoWxVlKyAOWvX77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38754</v>
      </c>
      <c r="E3" s="156"/>
      <c r="F3" s="157">
        <v>88328</v>
      </c>
      <c r="G3" s="158"/>
      <c r="H3" s="159"/>
    </row>
    <row r="4" spans="1:8" x14ac:dyDescent="0.2">
      <c r="A4" s="160"/>
      <c r="B4" s="161"/>
      <c r="C4" s="162"/>
      <c r="D4" s="163">
        <v>29244</v>
      </c>
      <c r="E4" s="164"/>
      <c r="F4" s="165">
        <v>49013</v>
      </c>
      <c r="G4" s="166"/>
      <c r="H4" s="167"/>
    </row>
    <row r="5" spans="1:8" x14ac:dyDescent="0.2">
      <c r="A5" s="148" t="s">
        <v>554</v>
      </c>
      <c r="B5" s="153"/>
      <c r="C5" s="154"/>
      <c r="D5" s="155">
        <v>31615</v>
      </c>
      <c r="E5" s="156"/>
      <c r="F5" s="157">
        <v>103390</v>
      </c>
      <c r="G5" s="158"/>
      <c r="H5" s="159"/>
    </row>
    <row r="6" spans="1:8" x14ac:dyDescent="0.2">
      <c r="A6" s="160"/>
      <c r="B6" s="161"/>
      <c r="C6" s="162"/>
      <c r="D6" s="163">
        <v>24467</v>
      </c>
      <c r="E6" s="164"/>
      <c r="F6" s="165">
        <v>51269</v>
      </c>
      <c r="G6" s="166"/>
      <c r="H6" s="167"/>
    </row>
    <row r="7" spans="1:8" x14ac:dyDescent="0.2">
      <c r="A7" s="148" t="s">
        <v>555</v>
      </c>
      <c r="B7" s="153"/>
      <c r="C7" s="154"/>
      <c r="D7" s="155">
        <v>46675</v>
      </c>
      <c r="E7" s="156"/>
      <c r="F7" s="157">
        <v>117234</v>
      </c>
      <c r="G7" s="158"/>
      <c r="H7" s="159"/>
    </row>
    <row r="8" spans="1:8" x14ac:dyDescent="0.2">
      <c r="A8" s="160"/>
      <c r="B8" s="161"/>
      <c r="C8" s="162"/>
      <c r="D8" s="163">
        <v>29182</v>
      </c>
      <c r="E8" s="164"/>
      <c r="F8" s="165">
        <v>59796</v>
      </c>
      <c r="G8" s="166"/>
      <c r="H8" s="167"/>
    </row>
    <row r="9" spans="1:8" x14ac:dyDescent="0.2">
      <c r="A9" s="148" t="s">
        <v>556</v>
      </c>
      <c r="B9" s="153"/>
      <c r="C9" s="154"/>
      <c r="D9" s="155">
        <v>64291</v>
      </c>
      <c r="E9" s="156"/>
      <c r="F9" s="157">
        <v>97758</v>
      </c>
      <c r="G9" s="158"/>
      <c r="H9" s="159"/>
    </row>
    <row r="10" spans="1:8" x14ac:dyDescent="0.2">
      <c r="A10" s="160"/>
      <c r="B10" s="161"/>
      <c r="C10" s="162"/>
      <c r="D10" s="163">
        <v>31102</v>
      </c>
      <c r="E10" s="164"/>
      <c r="F10" s="165">
        <v>45946</v>
      </c>
      <c r="G10" s="166"/>
      <c r="H10" s="167"/>
    </row>
    <row r="11" spans="1:8" x14ac:dyDescent="0.2">
      <c r="A11" s="148" t="s">
        <v>557</v>
      </c>
      <c r="B11" s="153"/>
      <c r="C11" s="154"/>
      <c r="D11" s="155">
        <v>46677</v>
      </c>
      <c r="E11" s="156"/>
      <c r="F11" s="157">
        <v>91338</v>
      </c>
      <c r="G11" s="158"/>
      <c r="H11" s="159"/>
    </row>
    <row r="12" spans="1:8" x14ac:dyDescent="0.2">
      <c r="A12" s="160"/>
      <c r="B12" s="161"/>
      <c r="C12" s="168"/>
      <c r="D12" s="163">
        <v>30690</v>
      </c>
      <c r="E12" s="164"/>
      <c r="F12" s="165">
        <v>43989</v>
      </c>
      <c r="G12" s="166"/>
      <c r="H12" s="167"/>
    </row>
    <row r="13" spans="1:8" x14ac:dyDescent="0.2">
      <c r="A13" s="148"/>
      <c r="B13" s="153"/>
      <c r="C13" s="169"/>
      <c r="D13" s="170">
        <v>45602</v>
      </c>
      <c r="E13" s="171"/>
      <c r="F13" s="172">
        <v>99610</v>
      </c>
      <c r="G13" s="173"/>
      <c r="H13" s="159"/>
    </row>
    <row r="14" spans="1:8" x14ac:dyDescent="0.2">
      <c r="A14" s="160"/>
      <c r="B14" s="161"/>
      <c r="C14" s="162"/>
      <c r="D14" s="163">
        <v>28937</v>
      </c>
      <c r="E14" s="164"/>
      <c r="F14" s="165">
        <v>50003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4.55</v>
      </c>
      <c r="C19" s="174">
        <f>ROUND(VALUE(SUBSTITUTE(実質収支比率等に係る経年分析!G$48,"▲","-")),2)</f>
        <v>7.69</v>
      </c>
      <c r="D19" s="174">
        <f>ROUND(VALUE(SUBSTITUTE(実質収支比率等に係る経年分析!H$48,"▲","-")),2)</f>
        <v>5.81</v>
      </c>
      <c r="E19" s="174">
        <f>ROUND(VALUE(SUBSTITUTE(実質収支比率等に係る経年分析!I$48,"▲","-")),2)</f>
        <v>9.52</v>
      </c>
      <c r="F19" s="174">
        <f>ROUND(VALUE(SUBSTITUTE(実質収支比率等に係る経年分析!J$48,"▲","-")),2)</f>
        <v>4.7699999999999996</v>
      </c>
    </row>
    <row r="20" spans="1:11" x14ac:dyDescent="0.2">
      <c r="A20" s="174" t="s">
        <v>57</v>
      </c>
      <c r="B20" s="174">
        <f>ROUND(VALUE(SUBSTITUTE(実質収支比率等に係る経年分析!F$47,"▲","-")),2)</f>
        <v>69.569999999999993</v>
      </c>
      <c r="C20" s="174">
        <f>ROUND(VALUE(SUBSTITUTE(実質収支比率等に係る経年分析!G$47,"▲","-")),2)</f>
        <v>66.040000000000006</v>
      </c>
      <c r="D20" s="174">
        <f>ROUND(VALUE(SUBSTITUTE(実質収支比率等に係る経年分析!H$47,"▲","-")),2)</f>
        <v>61.71</v>
      </c>
      <c r="E20" s="174">
        <f>ROUND(VALUE(SUBSTITUTE(実質収支比率等に係る経年分析!I$47,"▲","-")),2)</f>
        <v>58.06</v>
      </c>
      <c r="F20" s="174">
        <f>ROUND(VALUE(SUBSTITUTE(実質収支比率等に係る経年分析!J$47,"▲","-")),2)</f>
        <v>56.16</v>
      </c>
    </row>
    <row r="21" spans="1:11" x14ac:dyDescent="0.2">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4.0999999999999996</v>
      </c>
      <c r="F21" s="174">
        <f>IF(ISNUMBER(VALUE(SUBSTITUTE(実質収支比率等に係る経年分析!J$49,"▲","-"))),ROUND(VALUE(SUBSTITUTE(実質収支比率等に係る経年分析!J$49,"▲","-")),2),NA())</f>
        <v>-7.55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18.739999999999998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395</v>
      </c>
      <c r="E42" s="176"/>
      <c r="F42" s="176"/>
      <c r="G42" s="176">
        <f>'実質公債費比率（分子）の構造'!L$52</f>
        <v>394</v>
      </c>
      <c r="H42" s="176"/>
      <c r="I42" s="176"/>
      <c r="J42" s="176">
        <f>'実質公債費比率（分子）の構造'!M$52</f>
        <v>393</v>
      </c>
      <c r="K42" s="176"/>
      <c r="L42" s="176"/>
      <c r="M42" s="176">
        <f>'実質公債費比率（分子）の構造'!N$52</f>
        <v>392</v>
      </c>
      <c r="N42" s="176"/>
      <c r="O42" s="176"/>
      <c r="P42" s="176">
        <f>'実質公債費比率（分子）の構造'!O$52</f>
        <v>383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8</v>
      </c>
      <c r="O44" s="176"/>
      <c r="P44" s="176"/>
    </row>
    <row r="45" spans="1:16" x14ac:dyDescent="0.2">
      <c r="A45" s="176" t="s">
        <v>68</v>
      </c>
      <c r="B45" s="176">
        <f>'実質公債費比率（分子）の構造'!K$49</f>
        <v>32</v>
      </c>
      <c r="C45" s="176"/>
      <c r="D45" s="176"/>
      <c r="E45" s="176">
        <f>'実質公債費比率（分子）の構造'!L$49</f>
        <v>32</v>
      </c>
      <c r="F45" s="176"/>
      <c r="G45" s="176"/>
      <c r="H45" s="176">
        <f>'実質公債費比率（分子）の構造'!M$49</f>
        <v>33</v>
      </c>
      <c r="I45" s="176"/>
      <c r="J45" s="176"/>
      <c r="K45" s="176">
        <f>'実質公債費比率（分子）の構造'!N$49</f>
        <v>30</v>
      </c>
      <c r="L45" s="176"/>
      <c r="M45" s="176"/>
      <c r="N45" s="176">
        <f>'実質公債費比率（分子）の構造'!O$49</f>
        <v>30</v>
      </c>
      <c r="O45" s="176"/>
      <c r="P45" s="176"/>
    </row>
    <row r="46" spans="1:16" x14ac:dyDescent="0.2">
      <c r="A46" s="176" t="s">
        <v>69</v>
      </c>
      <c r="B46" s="176">
        <f>'実質公債費比率（分子）の構造'!K$48</f>
        <v>246</v>
      </c>
      <c r="C46" s="176"/>
      <c r="D46" s="176"/>
      <c r="E46" s="176">
        <f>'実質公債費比率（分子）の構造'!L$48</f>
        <v>257</v>
      </c>
      <c r="F46" s="176"/>
      <c r="G46" s="176"/>
      <c r="H46" s="176">
        <f>'実質公債費比率（分子）の構造'!M$48</f>
        <v>269</v>
      </c>
      <c r="I46" s="176"/>
      <c r="J46" s="176"/>
      <c r="K46" s="176">
        <f>'実質公債費比率（分子）の構造'!N$48</f>
        <v>268</v>
      </c>
      <c r="L46" s="176"/>
      <c r="M46" s="176"/>
      <c r="N46" s="176">
        <f>'実質公債費比率（分子）の構造'!O$48</f>
        <v>277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427</v>
      </c>
      <c r="C49" s="176"/>
      <c r="D49" s="176"/>
      <c r="E49" s="176">
        <f>'実質公債費比率（分子）の構造'!L$45</f>
        <v>360</v>
      </c>
      <c r="F49" s="176"/>
      <c r="G49" s="176"/>
      <c r="H49" s="176">
        <f>'実質公債費比率（分子）の構造'!M$45</f>
        <v>340</v>
      </c>
      <c r="I49" s="176"/>
      <c r="J49" s="176"/>
      <c r="K49" s="176">
        <f>'実質公債費比率（分子）の構造'!N$45</f>
        <v>341</v>
      </c>
      <c r="L49" s="176"/>
      <c r="M49" s="176"/>
      <c r="N49" s="176">
        <f>'実質公債費比率（分子）の構造'!O$45</f>
        <v>318</v>
      </c>
      <c r="O49" s="176"/>
      <c r="P49" s="176"/>
    </row>
    <row r="50" spans="1:16" x14ac:dyDescent="0.2">
      <c r="A50" s="176" t="s">
        <v>73</v>
      </c>
      <c r="B50" s="176" t="e">
        <f>NA()</f>
        <v>#N/A</v>
      </c>
      <c r="C50" s="176">
        <f>IF(ISNUMBER('実質公債費比率（分子）の構造'!K$53),'実質公債費比率（分子）の構造'!K$53,NA())</f>
        <v>318</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255</v>
      </c>
      <c r="M50" s="176" t="e">
        <f>NA()</f>
        <v>#N/A</v>
      </c>
      <c r="N50" s="176" t="e">
        <f>NA()</f>
        <v>#N/A</v>
      </c>
      <c r="O50" s="176">
        <f>IF(ISNUMBER('実質公債費比率（分子）の構造'!O$53),'実質公債費比率（分子）の構造'!O$53,NA())</f>
        <v>250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4575</v>
      </c>
      <c r="E56" s="175"/>
      <c r="F56" s="175"/>
      <c r="G56" s="175">
        <f>'将来負担比率（分子）の構造'!J$52</f>
        <v>4454</v>
      </c>
      <c r="H56" s="175"/>
      <c r="I56" s="175"/>
      <c r="J56" s="175">
        <f>'将来負担比率（分子）の構造'!K$52</f>
        <v>4397</v>
      </c>
      <c r="K56" s="175"/>
      <c r="L56" s="175"/>
      <c r="M56" s="175">
        <f>'将来負担比率（分子）の構造'!L$52</f>
        <v>4229</v>
      </c>
      <c r="N56" s="175"/>
      <c r="O56" s="175"/>
      <c r="P56" s="175">
        <f>'将来負担比率（分子）の構造'!M$52</f>
        <v>4004</v>
      </c>
    </row>
    <row r="57" spans="1:16" x14ac:dyDescent="0.2">
      <c r="A57" s="175" t="s">
        <v>44</v>
      </c>
      <c r="B57" s="175"/>
      <c r="C57" s="175"/>
      <c r="D57" s="175">
        <f>'将来負担比率（分子）の構造'!I$51</f>
        <v>22</v>
      </c>
      <c r="E57" s="175"/>
      <c r="F57" s="175"/>
      <c r="G57" s="175">
        <f>'将来負担比率（分子）の構造'!J$51</f>
        <v>13</v>
      </c>
      <c r="H57" s="175"/>
      <c r="I57" s="175"/>
      <c r="J57" s="175">
        <f>'将来負担比率（分子）の構造'!K$51</f>
        <v>5</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5417</v>
      </c>
      <c r="E58" s="175"/>
      <c r="F58" s="175"/>
      <c r="G58" s="175">
        <f>'将来負担比率（分子）の構造'!J$50</f>
        <v>5289</v>
      </c>
      <c r="H58" s="175"/>
      <c r="I58" s="175"/>
      <c r="J58" s="175">
        <f>'将来負担比率（分子）の構造'!K$50</f>
        <v>5412</v>
      </c>
      <c r="K58" s="175"/>
      <c r="L58" s="175"/>
      <c r="M58" s="175">
        <f>'将来負担比率（分子）の構造'!L$50</f>
        <v>5635</v>
      </c>
      <c r="N58" s="175"/>
      <c r="O58" s="175"/>
      <c r="P58" s="175">
        <f>'将来負担比率（分子）の構造'!M$50</f>
        <v>5972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866</v>
      </c>
      <c r="C62" s="175"/>
      <c r="D62" s="175"/>
      <c r="E62" s="175">
        <f>'将来負担比率（分子）の構造'!J$45</f>
        <v>797</v>
      </c>
      <c r="F62" s="175"/>
      <c r="G62" s="175"/>
      <c r="H62" s="175">
        <f>'将来負担比率（分子）の構造'!K$45</f>
        <v>786</v>
      </c>
      <c r="I62" s="175"/>
      <c r="J62" s="175"/>
      <c r="K62" s="175">
        <f>'将来負担比率（分子）の構造'!L$45</f>
        <v>753</v>
      </c>
      <c r="L62" s="175"/>
      <c r="M62" s="175"/>
      <c r="N62" s="175">
        <f>'将来負担比率（分子）の構造'!M$45</f>
        <v>760</v>
      </c>
      <c r="O62" s="175"/>
      <c r="P62" s="175"/>
    </row>
    <row r="63" spans="1:16" x14ac:dyDescent="0.2">
      <c r="A63" s="175" t="s">
        <v>36</v>
      </c>
      <c r="B63" s="175">
        <f>'将来負担比率（分子）の構造'!I$44</f>
        <v>201</v>
      </c>
      <c r="C63" s="175"/>
      <c r="D63" s="175"/>
      <c r="E63" s="175">
        <f>'将来負担比率（分子）の構造'!J$44</f>
        <v>176</v>
      </c>
      <c r="F63" s="175"/>
      <c r="G63" s="175"/>
      <c r="H63" s="175">
        <f>'将来負担比率（分子）の構造'!K$44</f>
        <v>177</v>
      </c>
      <c r="I63" s="175"/>
      <c r="J63" s="175"/>
      <c r="K63" s="175">
        <f>'将来負担比率（分子）の構造'!L$44</f>
        <v>207</v>
      </c>
      <c r="L63" s="175"/>
      <c r="M63" s="175"/>
      <c r="N63" s="175">
        <f>'将来負担比率（分子）の構造'!M$44</f>
        <v>207</v>
      </c>
      <c r="O63" s="175"/>
      <c r="P63" s="175"/>
    </row>
    <row r="64" spans="1:16" x14ac:dyDescent="0.2">
      <c r="A64" s="175" t="s">
        <v>35</v>
      </c>
      <c r="B64" s="175">
        <f>'将来負担比率（分子）の構造'!I$43</f>
        <v>3526</v>
      </c>
      <c r="C64" s="175"/>
      <c r="D64" s="175"/>
      <c r="E64" s="175">
        <f>'将来負担比率（分子）の構造'!J$43</f>
        <v>3437</v>
      </c>
      <c r="F64" s="175"/>
      <c r="G64" s="175"/>
      <c r="H64" s="175">
        <f>'将来負担比率（分子）の構造'!K$43</f>
        <v>3349</v>
      </c>
      <c r="I64" s="175"/>
      <c r="J64" s="175"/>
      <c r="K64" s="175">
        <f>'将来負担比率（分子）の構造'!L$43</f>
        <v>3254</v>
      </c>
      <c r="L64" s="175"/>
      <c r="M64" s="175"/>
      <c r="N64" s="175">
        <f>'将来負担比率（分子）の構造'!M$43</f>
        <v>3101</v>
      </c>
      <c r="O64" s="175"/>
      <c r="P64" s="175"/>
    </row>
    <row r="65" spans="1:16" x14ac:dyDescent="0.2">
      <c r="A65" s="175" t="s">
        <v>34</v>
      </c>
      <c r="B65" s="175">
        <f>'将来負担比率（分子）の構造'!I$42</f>
        <v>68</v>
      </c>
      <c r="C65" s="175"/>
      <c r="D65" s="175"/>
      <c r="E65" s="175">
        <f>'将来負担比率（分子）の構造'!J$42</f>
        <v>60</v>
      </c>
      <c r="F65" s="175"/>
      <c r="G65" s="175"/>
      <c r="H65" s="175">
        <f>'将来負担比率（分子）の構造'!K$42</f>
        <v>52</v>
      </c>
      <c r="I65" s="175"/>
      <c r="J65" s="175"/>
      <c r="K65" s="175">
        <f>'将来負担比率（分子）の構造'!L$42</f>
        <v>44</v>
      </c>
      <c r="L65" s="175"/>
      <c r="M65" s="175"/>
      <c r="N65" s="175">
        <f>'将来負担比率（分子）の構造'!M$42</f>
        <v>35</v>
      </c>
      <c r="O65" s="175"/>
      <c r="P65" s="175"/>
    </row>
    <row r="66" spans="1:16" x14ac:dyDescent="0.2">
      <c r="A66" s="175" t="s">
        <v>33</v>
      </c>
      <c r="B66" s="175">
        <f>'将来負担比率（分子）の構造'!I$41</f>
        <v>2515</v>
      </c>
      <c r="C66" s="175"/>
      <c r="D66" s="175"/>
      <c r="E66" s="175">
        <f>'将来負担比率（分子）の構造'!J$41</f>
        <v>2274</v>
      </c>
      <c r="F66" s="175"/>
      <c r="G66" s="175"/>
      <c r="H66" s="175">
        <f>'将来負担比率（分子）の構造'!K$41</f>
        <v>2200</v>
      </c>
      <c r="I66" s="175"/>
      <c r="J66" s="175"/>
      <c r="K66" s="175">
        <f>'将来負担比率（分子）の構造'!L$41</f>
        <v>2148</v>
      </c>
      <c r="L66" s="175"/>
      <c r="M66" s="175"/>
      <c r="N66" s="175">
        <f>'将来負担比率（分子）の構造'!M$41</f>
        <v>1943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2188</v>
      </c>
      <c r="C72" s="179">
        <f>基金残高に係る経年分析!G55</f>
        <v>2189</v>
      </c>
      <c r="D72" s="179">
        <f>基金残高に係る経年分析!H55</f>
        <v>2090</v>
      </c>
    </row>
    <row r="73" spans="1:16" x14ac:dyDescent="0.2">
      <c r="A73" s="178" t="s">
        <v>80</v>
      </c>
      <c r="B73" s="179">
        <f>基金残高に係る経年分析!F56</f>
        <v>305</v>
      </c>
      <c r="C73" s="179">
        <f>基金残高に係る経年分析!G56</f>
        <v>375</v>
      </c>
      <c r="D73" s="179">
        <f>基金残高に係る経年分析!H56</f>
        <v>445</v>
      </c>
    </row>
    <row r="74" spans="1:16" x14ac:dyDescent="0.2">
      <c r="A74" s="178" t="s">
        <v>81</v>
      </c>
      <c r="B74" s="179">
        <f>基金残高に係る経年分析!F57</f>
        <v>2414</v>
      </c>
      <c r="C74" s="179">
        <f>基金残高に係る経年分析!G57</f>
        <v>2555</v>
      </c>
      <c r="D74" s="179">
        <f>基金残高に係る経年分析!H57</f>
        <v>2878</v>
      </c>
    </row>
  </sheetData>
  <sheetProtection algorithmName="SHA-512" hashValue="JeJ01SPdyUYZ9Wfa40sX31nypVaesvrY/0tHdZHo4LNwxCqgp0iOu0QVFBpSH4Xz0uIyHAxh9+KmWIzkGKu1cQ==" saltValue="6KdOQTjYB/Ubngtn6R89I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F4308-52C9-4FC7-8C17-A3809079239F}">
  <ds:schemaRefs>
    <ds:schemaRef ds:uri="http://schemas.microsoft.com/sharepoint/v3/contenttype/forms"/>
  </ds:schemaRefs>
</ds:datastoreItem>
</file>

<file path=customXml/itemProps2.xml><?xml version="1.0" encoding="utf-8"?>
<ds:datastoreItem xmlns:ds="http://schemas.openxmlformats.org/officeDocument/2006/customXml" ds:itemID="{B739FC19-6E20-4E35-BBC7-6AAC19292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2024-03-19T08:03:15Z</cp:lastPrinted>
  <dcterms:created xsi:type="dcterms:W3CDTF">2024-02-05T00:29:24Z</dcterms:created>
  <dcterms:modified xsi:type="dcterms:W3CDTF">2024-09-26T02:51:15Z</dcterms:modified>
  <cp:category>
  </cp:category>
</cp:coreProperties>
</file>