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7D0BEF8B-D6DC-47FD-A6BA-68A52640E9C2}" xr6:coauthVersionLast="47" xr6:coauthVersionMax="47" xr10:uidLastSave="{9574107A-78F9-4EF7-BF36-23CD23159483}"/>
  <bookViews>
    <workbookView xWindow="1140" yWindow="1140" windowWidth="14400" windowHeight="9640" tabRatio="6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AM34" i="10"/>
  <c r="CO34" i="10"/>
  <c r="CO35" i="10" s="1"/>
  <c r="CO36" i="10" s="1"/>
  <c r="BE34" i="10"/>
  <c r="BE35" i="10" s="1"/>
</calcChain>
</file>

<file path=xl/sharedStrings.xml><?xml version="1.0" encoding="utf-8"?>
<sst xmlns="http://schemas.openxmlformats.org/spreadsheetml/2006/main" count="1160" uniqueCount="601">
  <si>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</si>
  <si>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</si>
  <si>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</si>
  <si>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</si>
  <si>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</si>
  <si>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</si>
  <si>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</si>
  <si>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</si>
  <si>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</si>
  <si>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</si>
  <si>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</si>
  <si>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</si>
  <si>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</si>
  <si>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</si>
  <si>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</si>
  <si>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</si>
  <si>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</si>
  <si>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</si>
  <si>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</si>
  <si>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</si>
  <si>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</si>
  <si>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</si>
  <si>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</si>
  <si>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</si>
  <si>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</si>
  <si>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</si>
  <si>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</si>
  <si>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</si>
  <si>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</si>
  <si>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</si>
  <si>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</si>
  <si>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</si>
  <si>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</si>
  <si>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</si>
  <si>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</si>
  <si>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</si>
  <si>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</si>
  <si>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</si>
  <si>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</si>
  <si>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</si>
  <si>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</si>
  <si>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</si>
  <si>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</si>
  <si>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</si>
  <si>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</si>
  <si>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</si>
  <si>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</si>
  <si>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</si>
  <si>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</si>
  <si>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</si>
  <si>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</si>
  <si>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</si>
  <si>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</si>
  <si>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</si>
  <si>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</si>
  <si>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</si>
  <si>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</si>
  <si>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</si>
  <si>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</si>
  <si>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</si>
  <si>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</si>
  <si>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</si>
  <si>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</si>
  <si>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</si>
  <si>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</si>
  <si>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</si>
  <si>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</si>
  <si>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</si>
  <si>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</si>
  <si>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</si>
  <si>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</si>
  <si>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</si>
  <si>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</si>
  <si>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</si>
  <si>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</si>
  <si>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</si>
  <si>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</si>
  <si>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</si>
  <si>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</si>
  <si>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</si>
  <si>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</si>
  <si>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</si>
  <si>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</si>
  <si>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</si>
  <si>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</si>
  <si>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</si>
  <si>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</si>
  <si>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</si>
  <si>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</si>
  <si>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</si>
  <si>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</si>
  <si>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</si>
  <si>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</si>
  <si>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</si>
  <si>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</si>
  <si>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</si>
  <si>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</si>
  <si>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</si>
  <si>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</si>
  <si>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</si>
  <si>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</si>
  <si>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</si>
  <si>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</si>
  <si>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</si>
  <si>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</si>
  <si>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</si>
  <si>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</si>
  <si>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</si>
  <si>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</si>
  <si>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</si>
  <si>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</si>
  <si>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</si>
  <si>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</si>
  <si>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</si>
  <si>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</si>
  <si>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</si>
  <si>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</si>
  <si>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</si>
  <si>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</si>
  <si>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</si>
  <si>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</si>
  <si>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</si>
  <si>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</si>
  <si>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</si>
  <si>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</si>
  <si>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</si>
  <si>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</si>
  <si>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</si>
  <si>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</si>
  <si>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</si>
  <si>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</si>
  <si>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</si>
  <si>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</si>
  <si>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</si>
  <si>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</si>
  <si>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</si>
  <si>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</si>
  <si>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</si>
  <si>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</si>
  <si>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</si>
  <si>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</si>
  <si>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</si>
  <si>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</si>
  <si>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</si>
  <si>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</si>
  <si>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</si>
  <si>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</si>
  <si>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</si>
  <si>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</si>
  <si>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</si>
  <si>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</si>
  <si>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</si>
  <si>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</si>
  <si>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</si>
  <si>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</si>
  <si>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</si>
  <si>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</si>
  <si>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</si>
  <si>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</si>
  <si>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</si>
  <si>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</si>
  <si>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</si>
  <si>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</si>
  <si>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</si>
  <si>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</si>
  <si>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</si>
  <si>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</si>
  <si>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</si>
  <si>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</si>
  <si>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</si>
  <si>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</si>
  <si>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</si>
  <si>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</si>
  <si>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</si>
  <si>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</si>
  <si>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</si>
  <si>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</si>
  <si>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</si>
  <si>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</si>
  <si>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</si>
  <si>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</si>
  <si>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</si>
  <si>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</si>
  <si>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</si>
  <si>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</si>
  <si>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</si>
  <si>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</si>
  <si>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</si>
  <si>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</si>
  <si>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</si>
  <si>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</si>
  <si>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</si>
  <si>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</si>
  <si>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</si>
  <si>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</si>
  <si>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</si>
  <si>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</si>
  <si>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</si>
  <si>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</si>
  <si>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</si>
  <si>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</si>
  <si>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</si>
  <si>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</si>
  <si>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</si>
  <si>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</si>
  <si>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</si>
  <si>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</si>
  <si>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</si>
  <si>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</si>
  <si>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</si>
  <si>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</si>
  <si>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</si>
  <si>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</si>
  <si>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</si>
  <si>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</si>
  <si>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</si>
  <si>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</si>
  <si>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</si>
  <si>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</si>
  <si>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群馬県甘楽町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</si>
  <si>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</si>
  <si>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</si>
  <si>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</si>
  <si>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</si>
  <si>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</si>
  <si>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</si>
  <si>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</si>
  <si>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</si>
  <si>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</si>
  <si>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</si>
  <si>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</si>
  <si>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</si>
  <si>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</si>
  <si>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</si>
  <si>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</si>
  <si>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</si>
  <si>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</si>
  <si>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</si>
  <si>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</si>
  <si>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</si>
  <si>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</si>
  <si>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</si>
  <si>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</si>
  <si>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</si>
  <si>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</si>
  <si>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</si>
  <si>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</si>
  <si>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</si>
  <si>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</si>
  <si>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</si>
  <si>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</si>
  <si>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</si>
  <si>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</si>
  <si>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</si>
  <si>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</si>
  <si>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</si>
  <si>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</si>
  <si>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</si>
  <si>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</si>
  <si>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</si>
  <si>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</si>
  <si>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</si>
  <si>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</si>
  <si>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</si>
  <si>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</si>
  <si>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</si>
  <si>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</si>
  <si>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</si>
  <si>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</si>
  <si>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</si>
  <si>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</si>
  <si>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</si>
  <si>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</si>
  <si>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</si>
  <si>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</si>
  <si>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</si>
  <si>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</si>
  <si>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</si>
  <si>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</si>
  <si>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</si>
  <si>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</si>
  <si>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</si>
  <si>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</si>
  <si>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</si>
  <si>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</si>
  <si>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</si>
  <si>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</si>
  <si>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</si>
  <si>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</si>
  <si>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</si>
  <si>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</si>
  <si>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</si>
  <si>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</si>
  <si>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</si>
  <si>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</si>
  <si>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</si>
  <si>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</si>
  <si>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</si>
  <si>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</si>
  <si>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</si>
  <si>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</si>
  <si>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</si>
  <si>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</si>
  <si>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</si>
  <si>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</si>
  <si>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</si>
  <si>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</si>
  <si>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</si>
  <si>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</si>
  <si>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</si>
  <si>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</si>
  <si>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</si>
  <si>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</si>
  <si>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</si>
  <si>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</si>
  <si>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</si>
  <si>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</si>
  <si>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</si>
  <si>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</si>
  <si>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</si>
  <si>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</si>
  <si>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</si>
  <si>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</si>
  <si>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</si>
  <si>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</si>
  <si>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</si>
  <si>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</si>
  <si>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</si>
  <si>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</si>
  <si>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</si>
  <si>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</si>
  <si>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</si>
  <si>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</si>
  <si>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</si>
  <si>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</si>
  <si>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</si>
  <si>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</si>
  <si>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</si>
  <si>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</si>
  <si>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</si>
  <si>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</si>
  <si>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</si>
  <si>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</si>
  <si>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</si>
  <si>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</si>
  <si>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</si>
  <si>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</si>
  <si>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</si>
  <si>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</si>
  <si>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</si>
  <si>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</si>
  <si>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</si>
  <si>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</si>
  <si>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</si>
  <si>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</si>
  <si>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</si>
  <si>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</si>
  <si>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</si>
  <si>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</si>
  <si>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</si>
  <si>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</si>
  <si>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</si>
  <si>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</si>
  <si>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</si>
  <si>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</si>
  <si>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</si>
  <si>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</si>
  <si>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</si>
  <si>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</si>
  <si>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</si>
  <si>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</si>
  <si>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群馬県甘楽町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</si>
  <si>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</si>
  <si>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</si>
  <si>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</si>
  <si>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</si>
  <si>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</si>
  <si>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</si>
  <si>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</si>
  <si>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</si>
  <si>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</si>
  <si>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</si>
  <si>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</si>
  <si>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</si>
  <si>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</si>
  <si>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</si>
  <si>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</si>
  <si>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</si>
  <si>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</si>
  <si>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</si>
  <si>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</si>
  <si>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</si>
  <si>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</si>
  <si>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</si>
  <si>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</si>
  <si>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</si>
  <si>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</si>
  <si>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</si>
  <si>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</si>
  <si>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</si>
  <si>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</si>
  <si>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</si>
  <si>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</si>
  <si>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</si>
  <si>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</si>
  <si>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</si>
  <si>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</si>
  <si>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</si>
  <si>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</si>
  <si>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</si>
  <si>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</si>
  <si>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</si>
  <si>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</si>
  <si>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</si>
  <si>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</si>
  <si>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</si>
  <si>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</si>
  <si>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</si>
  <si>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</si>
  <si>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</si>
  <si>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</si>
  <si>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</si>
  <si>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</si>
  <si>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</si>
  <si>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</si>
  <si>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</si>
  <si>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</si>
  <si>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</si>
  <si>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</si>
  <si>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</si>
  <si>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</si>
  <si>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</si>
  <si>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</si>
  <si>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</si>
  <si>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</si>
  <si>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</si>
  <si>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</si>
  <si>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</si>
  <si>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</si>
  <si>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</si>
  <si>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</si>
  <si>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</si>
  <si>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</si>
  <si>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</si>
  <si>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</si>
  <si>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</si>
  <si>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</si>
  <si>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</si>
  <si>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</si>
  <si>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</si>
  <si>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</si>
  <si>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</si>
  <si>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</si>
  <si>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</si>
  <si>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</si>
  <si>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</si>
  <si>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</si>
  <si>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</si>
  <si>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</si>
  <si>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</si>
  <si>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</si>
  <si>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</si>
  <si>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</si>
  <si>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</si>
  <si>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</si>
  <si>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</si>
  <si>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</si>
  <si>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</si>
  <si>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</si>
  <si>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</si>
  <si>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</si>
  <si>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</si>
  <si>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</si>
  <si>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</si>
  <si>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</si>
  <si>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</si>
  <si>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</si>
  <si>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</si>
  <si>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</si>
  <si>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</si>
  <si>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</si>
  <si>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</si>
  <si>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</si>
  <si>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</si>
  <si>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</si>
  <si>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</si>
  <si>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</si>
  <si>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</si>
  <si>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</si>
  <si>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</si>
  <si>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</si>
  <si>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</si>
  <si>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</si>
  <si>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</si>
  <si>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</si>
  <si>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</si>
  <si>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</si>
  <si>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</si>
  <si>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</si>
  <si>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</si>
  <si>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</si>
  <si>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</si>
  <si>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</si>
  <si>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</si>
  <si>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</si>
  <si>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</si>
  <si>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</si>
  <si>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</si>
  <si>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</si>
  <si>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</si>
  <si>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</si>
  <si>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</si>
  <si>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</si>
  <si>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</si>
  <si>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</si>
  <si>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</si>
  <si>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</si>
  <si>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</si>
  <si>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</si>
  <si>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</si>
  <si>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</si>
  <si>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</si>
  <si>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</si>
  <si>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</si>
  <si>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</si>
  <si>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</si>
  <si>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</si>
  <si>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</si>
  <si>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</si>
  <si>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</si>
  <si>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</si>
  <si>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</si>
  <si>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</si>
  <si>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</si>
  <si>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</si>
  <si>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</si>
  <si>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</si>
  <si>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</si>
  <si>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</si>
  <si>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</si>
  <si>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</si>
  <si>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</si>
  <si>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</si>
  <si>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</si>
  <si>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</si>
  <si>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</si>
  <si>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</si>
  <si>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</si>
  <si>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</si>
  <si>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</si>
  <si>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</si>
  <si>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</si>
  <si>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</si>
  <si>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</si>
  <si>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</si>
  <si>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</si>
  <si>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</si>
  <si>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</si>
  <si>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甘楽町水道事業会計</t>
  </si>
  <si>
    <t>一般会計</t>
  </si>
  <si>
    <t>介護保険事業特別会計</t>
  </si>
  <si>
    <t>国民健康保険事業特別会計</t>
  </si>
  <si>
    <t>後期高齢者医療特別会計</t>
  </si>
  <si>
    <t>公共下水道事業特別会計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</si>
  <si>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</si>
  <si>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</si>
  <si>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</si>
  <si>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</si>
  <si>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</si>
  <si>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</si>
  <si>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</si>
  <si>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</si>
  <si>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</si>
  <si>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</si>
  <si>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富岡地域医療企業団</t>
  </si>
  <si>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</si>
  <si>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</si>
  <si>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</si>
  <si>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</si>
  <si>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</si>
  <si>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甘楽町都市農村交流協会</t>
  </si>
  <si>
    <t>甘楽町国際交流振興協会</t>
  </si>
  <si>
    <t>甘楽郡土地開発公社</t>
  </si>
  <si>
    <t>〇</t>
    <phoneticPr fontId="2"/>
  </si>
  <si>
    <t>公立学校建築基金</t>
    <rPh sb="0" eb="4">
      <t>コウリツガッコウ</t>
    </rPh>
    <rPh sb="4" eb="8">
      <t>ケンチクキキン</t>
    </rPh>
    <phoneticPr fontId="5"/>
  </si>
  <si>
    <t>甘楽町公共施設等整備基金</t>
    <rPh sb="0" eb="3">
      <t>カンラマチ</t>
    </rPh>
    <rPh sb="3" eb="7">
      <t>コウキョウシセツ</t>
    </rPh>
    <rPh sb="7" eb="8">
      <t>トウ</t>
    </rPh>
    <rPh sb="8" eb="12">
      <t>セイビキキン</t>
    </rPh>
    <phoneticPr fontId="5"/>
  </si>
  <si>
    <t>長岡今朝吉福祉基金</t>
    <rPh sb="0" eb="5">
      <t>ナガオカケサキチ</t>
    </rPh>
    <rPh sb="5" eb="9">
      <t>フクシキキン</t>
    </rPh>
    <phoneticPr fontId="5"/>
  </si>
  <si>
    <t>甘楽町ふるさとづくり基金</t>
    <rPh sb="0" eb="3">
      <t>カンラマチ</t>
    </rPh>
    <rPh sb="10" eb="12">
      <t>キキン</t>
    </rPh>
    <phoneticPr fontId="5"/>
  </si>
  <si>
    <t>地域福祉基金</t>
    <rPh sb="0" eb="6">
      <t>チイキフクシキキン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</si>
  <si>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</si>
  <si>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</si>
  <si>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</si>
  <si>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</si>
  <si>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</si>
  <si>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</si>
  <si>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と比較して高いものの、実質公債費率は低くなっている。平成２６・２７年度の中学校建設に伴い多額の学校教育施設等整備事業債を発行したことにより、将来負担比率は類似団体よりも高い状況であるが、２８年度以降の地方債発行を抑制してきたため低下してきている。当面は、適切な町債発行により、両比率とも低下していくものと想定している。</t>
    <rPh sb="1" eb="3">
      <t>ショウライ</t>
    </rPh>
    <rPh sb="3" eb="5">
      <t>フタン</t>
    </rPh>
    <rPh sb="5" eb="7">
      <t>ヒリツ</t>
    </rPh>
    <rPh sb="8" eb="10">
      <t>ルイジ</t>
    </rPh>
    <rPh sb="10" eb="12">
      <t>ダンタイ</t>
    </rPh>
    <rPh sb="13" eb="15">
      <t>ヒカク</t>
    </rPh>
    <rPh sb="17" eb="18">
      <t>タカ</t>
    </rPh>
    <rPh sb="23" eb="25">
      <t>ジッシツ</t>
    </rPh>
    <rPh sb="25" eb="28">
      <t>コウサイヒ</t>
    </rPh>
    <rPh sb="28" eb="29">
      <t>リツ</t>
    </rPh>
    <rPh sb="30" eb="31">
      <t>ヒク</t>
    </rPh>
    <rPh sb="38" eb="40">
      <t>ｈ</t>
    </rPh>
    <rPh sb="45" eb="47">
      <t>ネンド</t>
    </rPh>
    <rPh sb="48" eb="51">
      <t>チュウガッコウ</t>
    </rPh>
    <rPh sb="51" eb="53">
      <t>ケンセツ</t>
    </rPh>
    <rPh sb="54" eb="55">
      <t>トモナ</t>
    </rPh>
    <rPh sb="56" eb="58">
      <t>タガク</t>
    </rPh>
    <rPh sb="59" eb="61">
      <t>ガッコウ</t>
    </rPh>
    <rPh sb="61" eb="63">
      <t>キョウイク</t>
    </rPh>
    <rPh sb="63" eb="65">
      <t>シセツ</t>
    </rPh>
    <rPh sb="65" eb="66">
      <t>トウ</t>
    </rPh>
    <rPh sb="66" eb="68">
      <t>セイビ</t>
    </rPh>
    <rPh sb="68" eb="70">
      <t>ジギョウ</t>
    </rPh>
    <rPh sb="70" eb="71">
      <t>サイ</t>
    </rPh>
    <rPh sb="72" eb="74">
      <t>ハッコウ</t>
    </rPh>
    <rPh sb="82" eb="84">
      <t>ショウライ</t>
    </rPh>
    <rPh sb="84" eb="86">
      <t>フタン</t>
    </rPh>
    <rPh sb="86" eb="88">
      <t>ヒリツ</t>
    </rPh>
    <rPh sb="89" eb="91">
      <t>ルイジ</t>
    </rPh>
    <rPh sb="91" eb="93">
      <t>ダンタイ</t>
    </rPh>
    <rPh sb="96" eb="97">
      <t>タカ</t>
    </rPh>
    <rPh sb="98" eb="100">
      <t>ジョウキョウ</t>
    </rPh>
    <rPh sb="107" eb="109">
      <t>ネンド</t>
    </rPh>
    <rPh sb="109" eb="111">
      <t>イコウ</t>
    </rPh>
    <rPh sb="112" eb="115">
      <t>チホウサイ</t>
    </rPh>
    <rPh sb="115" eb="117">
      <t>ハッコウ</t>
    </rPh>
    <rPh sb="118" eb="120">
      <t>ヨクセイ</t>
    </rPh>
    <rPh sb="126" eb="128">
      <t>テイカ</t>
    </rPh>
    <rPh sb="135" eb="137">
      <t>トウメン</t>
    </rPh>
    <rPh sb="139" eb="141">
      <t>テキセツ</t>
    </rPh>
    <rPh sb="142" eb="144">
      <t>チョウサイ</t>
    </rPh>
    <rPh sb="144" eb="146">
      <t>ハッコウ</t>
    </rPh>
    <rPh sb="150" eb="151">
      <t>リョウ</t>
    </rPh>
    <rPh sb="151" eb="153">
      <t>ヒリツ</t>
    </rPh>
    <rPh sb="155" eb="157">
      <t>テイカ</t>
    </rPh>
    <rPh sb="164" eb="166">
      <t>ソウテイ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</si>
  <si>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</si>
  <si>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</si>
  <si>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</si>
  <si>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同様に将来負担比率が低下している一方で、減価償却が進み有形固定資産減価償却率が上昇している。公共施設等総合管理計画に基づき、町有施設の長寿命化、老朽化した施設の除却等を進めて、数値の改善に取組んでいく。</t>
    <rPh sb="1" eb="3">
      <t>ルイジ</t>
    </rPh>
    <rPh sb="3" eb="5">
      <t>ダンタイ</t>
    </rPh>
    <rPh sb="6" eb="8">
      <t>ドウヨウ</t>
    </rPh>
    <rPh sb="9" eb="11">
      <t>ショウライ</t>
    </rPh>
    <rPh sb="11" eb="13">
      <t>フタン</t>
    </rPh>
    <rPh sb="13" eb="15">
      <t>ヒリツ</t>
    </rPh>
    <rPh sb="16" eb="18">
      <t>テイカ</t>
    </rPh>
    <rPh sb="22" eb="24">
      <t>イッポウ</t>
    </rPh>
    <rPh sb="26" eb="28">
      <t>ゲンカ</t>
    </rPh>
    <rPh sb="28" eb="30">
      <t>ショウキャク</t>
    </rPh>
    <rPh sb="31" eb="32">
      <t>スス</t>
    </rPh>
    <rPh sb="33" eb="35">
      <t>ユウケイ</t>
    </rPh>
    <rPh sb="35" eb="37">
      <t>コテイ</t>
    </rPh>
    <rPh sb="37" eb="39">
      <t>シサン</t>
    </rPh>
    <rPh sb="39" eb="41">
      <t>ゲンカ</t>
    </rPh>
    <rPh sb="41" eb="43">
      <t>ショウキャク</t>
    </rPh>
    <rPh sb="43" eb="44">
      <t>リツ</t>
    </rPh>
    <rPh sb="45" eb="47">
      <t>ジョウショウ</t>
    </rPh>
    <rPh sb="52" eb="54">
      <t>コウキョウ</t>
    </rPh>
    <rPh sb="54" eb="56">
      <t>シセツ</t>
    </rPh>
    <rPh sb="56" eb="57">
      <t>トウ</t>
    </rPh>
    <rPh sb="57" eb="59">
      <t>ソウゴウ</t>
    </rPh>
    <rPh sb="59" eb="61">
      <t>カンリ</t>
    </rPh>
    <rPh sb="61" eb="63">
      <t>ケイカク</t>
    </rPh>
    <rPh sb="64" eb="65">
      <t>モト</t>
    </rPh>
    <rPh sb="68" eb="70">
      <t>チョウユウ</t>
    </rPh>
    <rPh sb="70" eb="72">
      <t>シセツ</t>
    </rPh>
    <rPh sb="73" eb="77">
      <t>チョウジュミョウカ</t>
    </rPh>
    <rPh sb="78" eb="81">
      <t>ロウキュウカ</t>
    </rPh>
    <rPh sb="83" eb="85">
      <t>シセツ</t>
    </rPh>
    <rPh sb="86" eb="88">
      <t>ジョキャク</t>
    </rPh>
    <rPh sb="88" eb="89">
      <t>トウ</t>
    </rPh>
    <rPh sb="90" eb="91">
      <t>スス</t>
    </rPh>
    <rPh sb="94" eb="96">
      <t>スウチ</t>
    </rPh>
    <rPh sb="97" eb="99">
      <t>カイゼン</t>
    </rPh>
    <rPh sb="100" eb="102">
      <t>トリク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</si>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</sst>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05FF38-D133-4425-B73A-4C06F953AE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BBDD-4B8D-BFEF-E18722A891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40911</c:v>
                </c:pt>
                <c:pt idx="1">
                  <c:v>63871</c:v>
                </c:pt>
                <c:pt idx="2">
                  <c:v>68167</c:v>
                </c:pt>
                <c:pt idx="3">
                  <c:v>111016</c:v>
                </c:pt>
                <c:pt idx="4">
                  <c:v>55329</c:v>
                </c:pt>
              </c:numCache>
            </c:numRef>
          </c:val>
          <c:smooth val="0"/>
          <c:extLst>
            <c:ext xmlns:c16="http://schemas.microsoft.com/office/drawing/2014/chart" uri="{C3380CC4-5D6E-409C-BE32-E72D297353CC}">
              <c16:uniqueId val="{00000001-BBDD-4B8D-BFEF-E18722A891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4.9800000000000004</c:v>
                </c:pt>
                <c:pt idx="2">
                  <c:v>6.42</c:v>
                </c:pt>
                <c:pt idx="3">
                  <c:v>7.82</c:v>
                </c:pt>
                <c:pt idx="4">
                  <c:v>8.6</c:v>
                </c:pt>
              </c:numCache>
            </c:numRef>
          </c:val>
          <c:extLst>
            <c:ext xmlns:c16="http://schemas.microsoft.com/office/drawing/2014/chart" uri="{C3380CC4-5D6E-409C-BE32-E72D297353CC}">
              <c16:uniqueId val="{00000000-69DA-4EE4-8254-DE93215147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40.619999999999997</c:v>
                </c:pt>
                <c:pt idx="1">
                  <c:v>41.78</c:v>
                </c:pt>
                <c:pt idx="2">
                  <c:v>41.77</c:v>
                </c:pt>
                <c:pt idx="3">
                  <c:v>46.73</c:v>
                </c:pt>
                <c:pt idx="4">
                  <c:v>50.24</c:v>
                </c:pt>
              </c:numCache>
            </c:numRef>
          </c:val>
          <c:extLst>
            <c:ext xmlns:c16="http://schemas.microsoft.com/office/drawing/2014/chart" uri="{C3380CC4-5D6E-409C-BE32-E72D297353CC}">
              <c16:uniqueId val="{00000001-69DA-4EE4-8254-DE93215147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0.41</c:v>
                </c:pt>
                <c:pt idx="1">
                  <c:v>0.34</c:v>
                </c:pt>
                <c:pt idx="2">
                  <c:v>3.87</c:v>
                </c:pt>
                <c:pt idx="3">
                  <c:v>9.3000000000000007</c:v>
                </c:pt>
                <c:pt idx="4">
                  <c:v>0.91</c:v>
                </c:pt>
              </c:numCache>
            </c:numRef>
          </c:val>
          <c:smooth val="0"/>
          <c:extLst>
            <c:ext xmlns:c16="http://schemas.microsoft.com/office/drawing/2014/chart" uri="{C3380CC4-5D6E-409C-BE32-E72D297353CC}">
              <c16:uniqueId val="{00000002-69DA-4EE4-8254-DE93215147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C1-4F23-BABC-C3BC14EF7E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C1-4F23-BABC-C3BC14EF7E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C1-4F23-BABC-C3BC14EF7E7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CC1-4F23-BABC-C3BC14EF7E7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CC1-4F23-BABC-C3BC14EF7E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0.06</c:v>
                </c:pt>
                <c:pt idx="4">
                  <c:v>#N/A</c:v>
                </c:pt>
                <c:pt idx="5">
                  <c:v>0.02</c:v>
                </c:pt>
                <c:pt idx="6">
                  <c:v>#N/A</c:v>
                </c:pt>
                <c:pt idx="7">
                  <c:v>0.06</c:v>
                </c:pt>
                <c:pt idx="8">
                  <c:v>#N/A</c:v>
                </c:pt>
                <c:pt idx="9">
                  <c:v>0.1</c:v>
                </c:pt>
              </c:numCache>
            </c:numRef>
          </c:val>
          <c:extLst>
            <c:ext xmlns:c16="http://schemas.microsoft.com/office/drawing/2014/chart" uri="{C3380CC4-5D6E-409C-BE32-E72D297353CC}">
              <c16:uniqueId val="{00000005-8CC1-4F23-BABC-C3BC14EF7E7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2.46</c:v>
                </c:pt>
                <c:pt idx="2">
                  <c:v>#N/A</c:v>
                </c:pt>
                <c:pt idx="3">
                  <c:v>2.6</c:v>
                </c:pt>
                <c:pt idx="4">
                  <c:v>#N/A</c:v>
                </c:pt>
                <c:pt idx="5">
                  <c:v>1.77</c:v>
                </c:pt>
                <c:pt idx="6">
                  <c:v>#N/A</c:v>
                </c:pt>
                <c:pt idx="7">
                  <c:v>1.51</c:v>
                </c:pt>
                <c:pt idx="8">
                  <c:v>#N/A</c:v>
                </c:pt>
                <c:pt idx="9">
                  <c:v>1.53</c:v>
                </c:pt>
              </c:numCache>
            </c:numRef>
          </c:val>
          <c:extLst>
            <c:ext xmlns:c16="http://schemas.microsoft.com/office/drawing/2014/chart" uri="{C3380CC4-5D6E-409C-BE32-E72D297353CC}">
              <c16:uniqueId val="{00000006-8CC1-4F23-BABC-C3BC14EF7E7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0.3</c:v>
                </c:pt>
                <c:pt idx="4">
                  <c:v>#N/A</c:v>
                </c:pt>
                <c:pt idx="5">
                  <c:v>0.93</c:v>
                </c:pt>
                <c:pt idx="6">
                  <c:v>#N/A</c:v>
                </c:pt>
                <c:pt idx="7">
                  <c:v>2.04</c:v>
                </c:pt>
                <c:pt idx="8">
                  <c:v>#N/A</c:v>
                </c:pt>
                <c:pt idx="9">
                  <c:v>2.35</c:v>
                </c:pt>
              </c:numCache>
            </c:numRef>
          </c:val>
          <c:extLst>
            <c:ext xmlns:c16="http://schemas.microsoft.com/office/drawing/2014/chart" uri="{C3380CC4-5D6E-409C-BE32-E72D297353CC}">
              <c16:uniqueId val="{00000007-8CC1-4F23-BABC-C3BC14EF7E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6.04</c:v>
                </c:pt>
                <c:pt idx="2">
                  <c:v>#N/A</c:v>
                </c:pt>
                <c:pt idx="3">
                  <c:v>4.9800000000000004</c:v>
                </c:pt>
                <c:pt idx="4">
                  <c:v>#N/A</c:v>
                </c:pt>
                <c:pt idx="5">
                  <c:v>6.41</c:v>
                </c:pt>
                <c:pt idx="6">
                  <c:v>#N/A</c:v>
                </c:pt>
                <c:pt idx="7">
                  <c:v>7.82</c:v>
                </c:pt>
                <c:pt idx="8">
                  <c:v>#N/A</c:v>
                </c:pt>
                <c:pt idx="9">
                  <c:v>8.6</c:v>
                </c:pt>
              </c:numCache>
            </c:numRef>
          </c:val>
          <c:extLst>
            <c:ext xmlns:c16="http://schemas.microsoft.com/office/drawing/2014/chart" uri="{C3380CC4-5D6E-409C-BE32-E72D297353CC}">
              <c16:uniqueId val="{00000008-8CC1-4F23-BABC-C3BC14EF7E7C}"/>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12.78</c:v>
                </c:pt>
                <c:pt idx="2">
                  <c:v>#N/A</c:v>
                </c:pt>
                <c:pt idx="3">
                  <c:v>11.67</c:v>
                </c:pt>
                <c:pt idx="4">
                  <c:v>#N/A</c:v>
                </c:pt>
                <c:pt idx="5">
                  <c:v>10.96</c:v>
                </c:pt>
                <c:pt idx="6">
                  <c:v>#N/A</c:v>
                </c:pt>
                <c:pt idx="7">
                  <c:v>10.5</c:v>
                </c:pt>
                <c:pt idx="8">
                  <c:v>#N/A</c:v>
                </c:pt>
                <c:pt idx="9">
                  <c:v>12.04</c:v>
                </c:pt>
              </c:numCache>
            </c:numRef>
          </c:val>
          <c:extLst>
            <c:ext xmlns:c16="http://schemas.microsoft.com/office/drawing/2014/chart" uri="{C3380CC4-5D6E-409C-BE32-E72D297353CC}">
              <c16:uniqueId val="{00000009-8CC1-4F23-BABC-C3BC14EF7E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467</c:v>
                </c:pt>
                <c:pt idx="5">
                  <c:v>469</c:v>
                </c:pt>
                <c:pt idx="8">
                  <c:v>456</c:v>
                </c:pt>
                <c:pt idx="11">
                  <c:v>457</c:v>
                </c:pt>
                <c:pt idx="14">
                  <c:v>449</c:v>
                </c:pt>
              </c:numCache>
            </c:numRef>
          </c:val>
          <c:extLst>
            <c:ext xmlns:c16="http://schemas.microsoft.com/office/drawing/2014/chart" uri="{C3380CC4-5D6E-409C-BE32-E72D297353CC}">
              <c16:uniqueId val="{00000000-5F4F-46CE-B446-B2D607DBD5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4F-46CE-B446-B2D607DBD5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4F-46CE-B446-B2D607DBD5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38</c:v>
                </c:pt>
                <c:pt idx="6">
                  <c:v>36</c:v>
                </c:pt>
                <c:pt idx="9">
                  <c:v>42</c:v>
                </c:pt>
                <c:pt idx="12">
                  <c:v>47</c:v>
                </c:pt>
              </c:numCache>
            </c:numRef>
          </c:val>
          <c:extLst>
            <c:ext xmlns:c16="http://schemas.microsoft.com/office/drawing/2014/chart" uri="{C3380CC4-5D6E-409C-BE32-E72D297353CC}">
              <c16:uniqueId val="{00000003-5F4F-46CE-B446-B2D607DBD5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257</c:v>
                </c:pt>
                <c:pt idx="3">
                  <c:v>259</c:v>
                </c:pt>
                <c:pt idx="6">
                  <c:v>260</c:v>
                </c:pt>
                <c:pt idx="9">
                  <c:v>262</c:v>
                </c:pt>
                <c:pt idx="12">
                  <c:v>249</c:v>
                </c:pt>
              </c:numCache>
            </c:numRef>
          </c:val>
          <c:extLst>
            <c:ext xmlns:c16="http://schemas.microsoft.com/office/drawing/2014/chart" uri="{C3380CC4-5D6E-409C-BE32-E72D297353CC}">
              <c16:uniqueId val="{00000004-5F4F-46CE-B446-B2D607DBD5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4F-46CE-B446-B2D607DBD5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4F-46CE-B446-B2D607DBD5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358</c:v>
                </c:pt>
                <c:pt idx="3">
                  <c:v>407</c:v>
                </c:pt>
                <c:pt idx="6">
                  <c:v>407</c:v>
                </c:pt>
                <c:pt idx="9">
                  <c:v>432</c:v>
                </c:pt>
                <c:pt idx="12">
                  <c:v>443</c:v>
                </c:pt>
              </c:numCache>
            </c:numRef>
          </c:val>
          <c:extLst>
            <c:ext xmlns:c16="http://schemas.microsoft.com/office/drawing/2014/chart" uri="{C3380CC4-5D6E-409C-BE32-E72D297353CC}">
              <c16:uniqueId val="{00000007-5F4F-46CE-B446-B2D607DBD5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194</c:v>
                </c:pt>
                <c:pt idx="2">
                  <c:v>#N/A</c:v>
                </c:pt>
                <c:pt idx="3">
                  <c:v>#N/A</c:v>
                </c:pt>
                <c:pt idx="4">
                  <c:v>235</c:v>
                </c:pt>
                <c:pt idx="5">
                  <c:v>#N/A</c:v>
                </c:pt>
                <c:pt idx="6">
                  <c:v>#N/A</c:v>
                </c:pt>
                <c:pt idx="7">
                  <c:v>247</c:v>
                </c:pt>
                <c:pt idx="8">
                  <c:v>#N/A</c:v>
                </c:pt>
                <c:pt idx="9">
                  <c:v>#N/A</c:v>
                </c:pt>
                <c:pt idx="10">
                  <c:v>279</c:v>
                </c:pt>
                <c:pt idx="11">
                  <c:v>#N/A</c:v>
                </c:pt>
                <c:pt idx="12">
                  <c:v>#N/A</c:v>
                </c:pt>
                <c:pt idx="13">
                  <c:v>290</c:v>
                </c:pt>
                <c:pt idx="14">
                  <c:v>#N/A</c:v>
                </c:pt>
              </c:numCache>
            </c:numRef>
          </c:val>
          <c:smooth val="0"/>
          <c:extLst>
            <c:ext xmlns:c16="http://schemas.microsoft.com/office/drawing/2014/chart" uri="{C3380CC4-5D6E-409C-BE32-E72D297353CC}">
              <c16:uniqueId val="{00000008-5F4F-46CE-B446-B2D607DBD5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5234</c:v>
                </c:pt>
                <c:pt idx="5">
                  <c:v>5075</c:v>
                </c:pt>
                <c:pt idx="8">
                  <c:v>5098</c:v>
                </c:pt>
                <c:pt idx="11">
                  <c:v>5070</c:v>
                </c:pt>
                <c:pt idx="14">
                  <c:v>4821</c:v>
                </c:pt>
              </c:numCache>
            </c:numRef>
          </c:val>
          <c:extLst>
            <c:ext xmlns:c16="http://schemas.microsoft.com/office/drawing/2014/chart" uri="{C3380CC4-5D6E-409C-BE32-E72D297353CC}">
              <c16:uniqueId val="{00000000-02AA-44CD-B657-0168636B8C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2AA-44CD-B657-0168636B8C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2707</c:v>
                </c:pt>
                <c:pt idx="5">
                  <c:v>2679</c:v>
                </c:pt>
                <c:pt idx="8">
                  <c:v>2976</c:v>
                </c:pt>
                <c:pt idx="11">
                  <c:v>3309</c:v>
                </c:pt>
                <c:pt idx="14">
                  <c:v>3315</c:v>
                </c:pt>
              </c:numCache>
            </c:numRef>
          </c:val>
          <c:extLst>
            <c:ext xmlns:c16="http://schemas.microsoft.com/office/drawing/2014/chart" uri="{C3380CC4-5D6E-409C-BE32-E72D297353CC}">
              <c16:uniqueId val="{00000002-02AA-44CD-B657-0168636B8C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A-44CD-B657-0168636B8C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A-44CD-B657-0168636B8C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7</c:v>
                </c:pt>
                <c:pt idx="6">
                  <c:v>9</c:v>
                </c:pt>
                <c:pt idx="9">
                  <c:v>0</c:v>
                </c:pt>
                <c:pt idx="12">
                  <c:v>1</c:v>
                </c:pt>
              </c:numCache>
            </c:numRef>
          </c:val>
          <c:extLst>
            <c:ext xmlns:c16="http://schemas.microsoft.com/office/drawing/2014/chart" uri="{C3380CC4-5D6E-409C-BE32-E72D297353CC}">
              <c16:uniqueId val="{00000005-02AA-44CD-B657-0168636B8C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958</c:v>
                </c:pt>
                <c:pt idx="3">
                  <c:v>907</c:v>
                </c:pt>
                <c:pt idx="6">
                  <c:v>897</c:v>
                </c:pt>
                <c:pt idx="9">
                  <c:v>894</c:v>
                </c:pt>
                <c:pt idx="12">
                  <c:v>942</c:v>
                </c:pt>
              </c:numCache>
            </c:numRef>
          </c:val>
          <c:extLst>
            <c:ext xmlns:c16="http://schemas.microsoft.com/office/drawing/2014/chart" uri="{C3380CC4-5D6E-409C-BE32-E72D297353CC}">
              <c16:uniqueId val="{00000006-02AA-44CD-B657-0168636B8C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281</c:v>
                </c:pt>
                <c:pt idx="3">
                  <c:v>300</c:v>
                </c:pt>
                <c:pt idx="6">
                  <c:v>296</c:v>
                </c:pt>
                <c:pt idx="9">
                  <c:v>265</c:v>
                </c:pt>
                <c:pt idx="12">
                  <c:v>290</c:v>
                </c:pt>
              </c:numCache>
            </c:numRef>
          </c:val>
          <c:extLst>
            <c:ext xmlns:c16="http://schemas.microsoft.com/office/drawing/2014/chart" uri="{C3380CC4-5D6E-409C-BE32-E72D297353CC}">
              <c16:uniqueId val="{00000007-02AA-44CD-B657-0168636B8C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2522</c:v>
                </c:pt>
                <c:pt idx="3">
                  <c:v>2448</c:v>
                </c:pt>
                <c:pt idx="6">
                  <c:v>2381</c:v>
                </c:pt>
                <c:pt idx="9">
                  <c:v>2333</c:v>
                </c:pt>
                <c:pt idx="12">
                  <c:v>2187</c:v>
                </c:pt>
              </c:numCache>
            </c:numRef>
          </c:val>
          <c:extLst>
            <c:ext xmlns:c16="http://schemas.microsoft.com/office/drawing/2014/chart" uri="{C3380CC4-5D6E-409C-BE32-E72D297353CC}">
              <c16:uniqueId val="{00000008-02AA-44CD-B657-0168636B8C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AA-44CD-B657-0168636B8C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5274</c:v>
                </c:pt>
                <c:pt idx="3">
                  <c:v>5086</c:v>
                </c:pt>
                <c:pt idx="6">
                  <c:v>5200</c:v>
                </c:pt>
                <c:pt idx="9">
                  <c:v>5349</c:v>
                </c:pt>
                <c:pt idx="12">
                  <c:v>5026</c:v>
                </c:pt>
              </c:numCache>
            </c:numRef>
          </c:val>
          <c:extLst>
            <c:ext xmlns:c16="http://schemas.microsoft.com/office/drawing/2014/chart" uri="{C3380CC4-5D6E-409C-BE32-E72D297353CC}">
              <c16:uniqueId val="{0000000A-02AA-44CD-B657-0168636B8C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1094</c:v>
                </c:pt>
                <c:pt idx="2">
                  <c:v>#N/A</c:v>
                </c:pt>
                <c:pt idx="3">
                  <c:v>#N/A</c:v>
                </c:pt>
                <c:pt idx="4">
                  <c:v>996</c:v>
                </c:pt>
                <c:pt idx="5">
                  <c:v>#N/A</c:v>
                </c:pt>
                <c:pt idx="6">
                  <c:v>#N/A</c:v>
                </c:pt>
                <c:pt idx="7">
                  <c:v>707</c:v>
                </c:pt>
                <c:pt idx="8">
                  <c:v>#N/A</c:v>
                </c:pt>
                <c:pt idx="9">
                  <c:v>#N/A</c:v>
                </c:pt>
                <c:pt idx="10">
                  <c:v>462</c:v>
                </c:pt>
                <c:pt idx="11">
                  <c:v>#N/A</c:v>
                </c:pt>
                <c:pt idx="12">
                  <c:v>#N/A</c:v>
                </c:pt>
                <c:pt idx="13">
                  <c:v>309</c:v>
                </c:pt>
                <c:pt idx="14">
                  <c:v>#N/A</c:v>
                </c:pt>
              </c:numCache>
            </c:numRef>
          </c:val>
          <c:smooth val="0"/>
          <c:extLst>
            <c:ext xmlns:c16="http://schemas.microsoft.com/office/drawing/2014/chart" uri="{C3380CC4-5D6E-409C-BE32-E72D297353CC}">
              <c16:uniqueId val="{0000000B-02AA-44CD-B657-0168636B8C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1571</c:v>
                </c:pt>
                <c:pt idx="1">
                  <c:v>1871</c:v>
                </c:pt>
                <c:pt idx="2">
                  <c:v>1894</c:v>
                </c:pt>
              </c:numCache>
            </c:numRef>
          </c:val>
          <c:extLst>
            <c:ext xmlns:c16="http://schemas.microsoft.com/office/drawing/2014/chart" uri="{C3380CC4-5D6E-409C-BE32-E72D297353CC}">
              <c16:uniqueId val="{00000000-464E-4275-B4B6-231489288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c:v>
                </c:pt>
                <c:pt idx="1">
                  <c:v>57</c:v>
                </c:pt>
                <c:pt idx="2">
                  <c:v>57</c:v>
                </c:pt>
              </c:numCache>
            </c:numRef>
          </c:val>
          <c:extLst>
            <c:ext xmlns:c16="http://schemas.microsoft.com/office/drawing/2014/chart" uri="{C3380CC4-5D6E-409C-BE32-E72D297353CC}">
              <c16:uniqueId val="{00000001-464E-4275-B4B6-231489288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902</c:v>
                </c:pt>
                <c:pt idx="1">
                  <c:v>956</c:v>
                </c:pt>
                <c:pt idx="2">
                  <c:v>913</c:v>
                </c:pt>
              </c:numCache>
            </c:numRef>
          </c:val>
          <c:extLst>
            <c:ext xmlns:c16="http://schemas.microsoft.com/office/drawing/2014/chart" uri="{C3380CC4-5D6E-409C-BE32-E72D297353CC}">
              <c16:uniqueId val="{00000002-464E-4275-B4B6-231489288B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{E440C3F0-C1F6-4131-BD66-F0ADBB4739E0}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87-44DA-A5D4-62585AC4A3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{64154AFF-43EA-42C8-8EF7-BEB8783E6C1E}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7-44DA-A5D4-62585AC4A3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{32889637-1E76-4D83-92A0-2A644B308FE7}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7-44DA-A5D4-62585AC4A3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{0DE0F49B-1B6B-4CDB-B864-AB655560E40B}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7-44DA-A5D4-62585AC4A3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{D7B807BF-6E78-41CD-BADC-73E4F29CF918}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7-44DA-A5D4-62585AC4A3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{C3DA3C10-A240-4565-BD72-451FA42C875F}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87-44DA-A5D4-62585AC4A3D8}"/>
                </c:ext>
              </c:extLst>
            </c:dLbl>
            <c:dLbl>
              <c:idx val="16"/>
              <c:layout>
                <c:manualLayout>
                  <c:x val="-3.9476515997172779E-2"/>
                  <c:y val="-4.901208530797269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{FEA928EE-AC27-4BBC-94D4-4D30D58D1DA4}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87-44DA-A5D4-62585AC4A3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{ADAC06C8-6021-489B-8AC0-C29D075E06C7}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87-44DA-A5D4-62585AC4A3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{D528191D-4930-4E3F-A79E-D01DB59748FF}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87-44DA-A5D4-62585AC4A3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59.3</c:v>
                </c:pt>
                <c:pt idx="16">
                  <c:v>60.6</c:v>
                </c:pt>
                <c:pt idx="24">
                  <c:v>61.5</c:v>
                </c:pt>
                <c:pt idx="32">
                  <c:v>63.1</c:v>
                </c:pt>
              </c:numCache>
            </c:numRef>
          </c:xVal>
          <c:yVal>
            <c:numRef>
              <c:f>公会計指標分析・財政指標組合せ分析表!$BP$51:$DC$51</c:f>
              <c:numCache>
                <c:formatCode>#,##0.0;"▲ "#,##0.0</c:formatCode>
                <c:ptCount val="40"/>
                <c:pt idx="0">
                  <c:v>35.5</c:v>
                </c:pt>
                <c:pt idx="8">
                  <c:v>32.1</c:v>
                </c:pt>
                <c:pt idx="16">
                  <c:v>21.4</c:v>
                </c:pt>
                <c:pt idx="24">
                  <c:v>13</c:v>
                </c:pt>
                <c:pt idx="32">
                  <c:v>9.3000000000000007</c:v>
                </c:pt>
              </c:numCache>
            </c:numRef>
          </c:yVal>
          <c:smooth val="0"/>
          <c:extLst>
            <c:ext xmlns:c16="http://schemas.microsoft.com/office/drawing/2014/chart" uri="{C3380CC4-5D6E-409C-BE32-E72D297353CC}">
              <c16:uniqueId val="{00000009-AF87-44DA-A5D4-62585AC4A3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84435122633682E-2"/>
                  <c:y val="-8.046599890375766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{3169D68D-1127-4668-B94C-038BD7663A01}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87-44DA-A5D4-62585AC4A3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{404AF91C-F85B-446F-9309-02B3CAB1E30C}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7-44DA-A5D4-62585AC4A3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{1C663E33-88F8-4364-B7A2-A75E7D118399}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7-44DA-A5D4-62585AC4A3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{9D627F05-7C3D-4A07-AFD1-FA1E3B5A6221}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7-44DA-A5D4-62585AC4A3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{9AC4594A-2957-487B-9CA5-1764E08C06B6}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7-44DA-A5D4-62585AC4A3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{D31E432D-CFEA-4943-B601-147B2B06E481}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87-44DA-A5D4-62585AC4A3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{9F2E284A-7773-4808-BB76-A0F1E242981C}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87-44DA-A5D4-62585AC4A3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{7A4136EF-AD0D-4BB6-9CF0-28526F578EDF}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87-44DA-A5D4-62585AC4A3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{29B7E9FF-5334-473A-9768-38A3E39AB662}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87-44DA-A5D4-62585AC4A3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AF87-44DA-A5D4-62585AC4A3D8}"/>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{AB7BE013-D054-4CDA-BB10-06F30D806BC1}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E7-4506-B560-6BC0B37C8E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{7CDB9870-FE2A-48CA-A038-4F51DBD1517A}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E7-4506-B560-6BC0B37C8E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{1CFED738-F967-4535-9536-A8209A39CE90}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E7-4506-B560-6BC0B37C8E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{E4BE4E12-9549-453F-B29A-74DA8FB670BE}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E7-4506-B560-6BC0B37C8E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{5A177A11-087A-48FC-BAD0-263CC3F62D91}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E7-4506-B560-6BC0B37C8EB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{588F1A52-D0EC-4E85-A40E-41FEAFBDE186}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E7-4506-B560-6BC0B37C8EB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{139BD8ED-651A-4F19-9A99-87648B6F75CC}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E7-4506-B560-6BC0B37C8EB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{86516DE1-D1E9-47D5-9666-5F496EE3F8EC}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E7-4506-B560-6BC0B37C8EB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{1E903AE3-A151-4364-9043-693D7EC92AB2}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E7-4506-B560-6BC0B37C8E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7.1</c:v>
                </c:pt>
                <c:pt idx="24">
                  <c:v>7.6</c:v>
                </c:pt>
                <c:pt idx="32">
                  <c:v>8</c:v>
                </c:pt>
              </c:numCache>
            </c:numRef>
          </c:xVal>
          <c:yVal>
            <c:numRef>
              <c:f>公会計指標分析・財政指標組合せ分析表!$BP$73:$DC$73</c:f>
              <c:numCache>
                <c:formatCode>#,##0.0;"▲ "#,##0.0</c:formatCode>
                <c:ptCount val="40"/>
                <c:pt idx="0">
                  <c:v>35.5</c:v>
                </c:pt>
                <c:pt idx="8">
                  <c:v>32.1</c:v>
                </c:pt>
                <c:pt idx="16">
                  <c:v>21.4</c:v>
                </c:pt>
                <c:pt idx="24">
                  <c:v>13</c:v>
                </c:pt>
                <c:pt idx="32">
                  <c:v>9.3000000000000007</c:v>
                </c:pt>
              </c:numCache>
            </c:numRef>
          </c:yVal>
          <c:smooth val="0"/>
          <c:extLst>
            <c:ext xmlns:c16="http://schemas.microsoft.com/office/drawing/2014/chart" uri="{C3380CC4-5D6E-409C-BE32-E72D297353CC}">
              <c16:uniqueId val="{00000009-3DE7-4506-B560-6BC0B37C8E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3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{2A26F4E1-69F4-47BA-854C-D35B309E9566}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E7-4506-B560-6BC0B37C8E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{B669FBEE-5D7D-465B-880F-2C81B0C9476C}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E7-4506-B560-6BC0B37C8E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{D0922417-F39E-45C7-BADC-A18CFF4D6811}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E7-4506-B560-6BC0B37C8E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{60BB3B90-FE4E-4287-9B1A-B842EFA7AFDC}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E7-4506-B560-6BC0B37C8E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{5A883122-3D89-4CF6-A957-6F11C5185B64}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E7-4506-B560-6BC0B37C8EBD}"/>
                </c:ext>
              </c:extLst>
            </c:dLbl>
            <c:dLbl>
              <c:idx val="8"/>
              <c:layout>
                <c:manualLayout>
                  <c:x val="-3.450239043733171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{D02695DE-EBCE-490E-A6B5-37E812DA55FB}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E7-4506-B560-6BC0B37C8EB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{2498A50B-C6E2-4CE0-A5F9-C658AC7E2FEF}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E7-4506-B560-6BC0B37C8EB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{4A671785-A114-4989-9DAE-038052ACE1A7}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E7-4506-B560-6BC0B37C8EB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{8A4F9F7D-F4BD-4C67-9DA2-28FF057F4C1E}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E7-4506-B560-6BC0B37C8E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3DE7-4506-B560-6BC0B37C8EB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3FC546C-747A-4C87-B2E8-82E173A4C989}"/>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FD2D7D5-B54F-45CF-84F4-5931EF97149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FD43D56-8BAB-42FD-9ED4-281B22FA8AE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14025E0-77C9-4BA8-85C8-1022F0D34B8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AEDC4D8-C05B-4ED9-B6C8-FDF04609E2E9}"/>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2EF4FE3-E109-46CF-B8BC-BE542C2942D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6FD3E2D-BF74-4CE4-BA97-D9ABC5D4524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BD1FADB-FF32-4D7E-958A-2345A42CF88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476C1CB-8379-426E-A7ED-8DDE69D9859B}"/>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EDD9AEB-EDA3-4A9A-A2DE-3F5D21149EA7}"/>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23EBD32-5A90-4FD5-854D-C4CB30C1F01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FABBEC3-9871-455F-AB64-2C660EB9C78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54AFC8-4126-44A2-ABCF-C7D7F1959021}"/>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183FA76-C33B-4FF7-9F52-6049A6EC34FD}"/>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0706B0F-1BD1-401B-8CF6-368DC31A90D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4EB24B5-ECE6-49CB-BBC8-57C374004EC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753081C-6805-4026-86E8-AA8854EC1EF4}"/>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23E1DC0-502E-4CAC-99E5-FBB10CEDEDDC}"/>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8275DC8-F8FA-4BB2-B396-23A7BA03ECA1}"/>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336CFAE-3AE5-4AC6-81B0-686098B703EB}"/>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AD6FB34-7EC7-4DFE-82EB-50AAA0B4FF1A}"/>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39FBBA3-AA55-48D9-9D37-E3413DA188E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4B8C7C5-D81E-4724-9221-B95FDD78BE93}"/>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AF823C2-E221-4C0C-8CAF-CFD79056D40B}"/>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6942328-8A04-420D-9E11-7848DE87E8E8}"/>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C95124-AAB1-4BDE-A959-2114414D14E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AA5E1E-7905-40A5-8136-588E2EF9C5CB}"/>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BA06BC5-74DB-4A90-8E5A-B192E3F672A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29227FB-6F8A-493D-95E6-C65582A6D923}"/>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1C9CEB3-D3B7-4C46-AFD1-76D4DE10FE5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174AC8-9303-4467-81A7-6524EF126862}"/>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63D7E8D-F14F-4DD6-B9D4-1CC29825C1B4}"/>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295F4EB-4BE0-4095-BE24-55491A02788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D369190-ADCB-44A0-B51A-7DD8A89E2271}"/>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C05897C-45F7-41B9-8127-6D39494EB4CA}"/>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DE00F1C-B61E-47C7-BDF4-3315A251920B}"/>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D5E08C4-D0D5-430F-A28E-956B51901182}"/>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0856D8B-B4FE-4622-BDAA-059C666DF398}"/>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B92F29C-DB67-493F-9B34-99A3439E856E}"/>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B9A7C45-0E3C-46C8-8CC8-6491F702C52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90329F8-65C4-45DB-AD19-86152FF7D8E3}"/>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7C66D21-618F-4AB5-B57B-F57A325EEAAB}"/>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063D25B-B64C-42F6-B9F7-2937F385C63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BD781D0-4FF8-4E1D-8ECB-5586AC1E8668}"/>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2B06AE2-8CB7-4095-9B50-552F0C25E103}"/>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50F254C-203F-462E-AD0B-24C5F833033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FCE284D-A5BD-421C-AE0D-B3BE22F2697E}"/>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新型コロナウイルスワクチンの普及などを背景に、低迷していた経済活動が本格的に再開したことを受け市町村民税（法人税割）が増額となり、基準財政収入額が増加した一方、町立保育園及び幼稚園が民営化されたため、基準財政需要額が減少したこと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類似団体平均を上回ってはいるが、引き続き、物件費の抑制や歳出の見直しを行うとともに、税等収納率の更なる向上や企業版ふるさと納税の活用により自主財源の確保に努めていく。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7CD17C9-C2B7-4E8F-A215-D70B11AA64F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2C5ABD94-479F-4CA5-844B-F36500C38BAB}"/>
            </a:ext>
          </a:extLst>
        </xdr:cNvPr>
        <xdr:cNvCxnSpPr/>
      </xdr:nvCxnSpPr>
      <xdr:spPr>
        <a:xfrm>
          <a:off x="7048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51B9C8FF-F8D4-4E12-BEE9-A5CA59ACE231}"/>
            </a:ext>
          </a:extLst>
        </xdr:cNvPr>
        <xdr:cNvSpPr txBox="1"/>
      </xdr:nvSpPr>
      <xdr:spPr>
        <a:xfrm>
          <a:off x="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D2E15BC7-791D-4880-A52B-FEA2DE970159}"/>
            </a:ext>
          </a:extLst>
        </xdr:cNvPr>
        <xdr:cNvCxnSpPr/>
      </xdr:nvCxnSpPr>
      <xdr:spPr>
        <a:xfrm>
          <a:off x="7048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652F58EA-DAF7-419D-BED8-A8443CAB8478}"/>
            </a:ext>
          </a:extLst>
        </xdr:cNvPr>
        <xdr:cNvSpPr txBox="1"/>
      </xdr:nvSpPr>
      <xdr:spPr>
        <a:xfrm>
          <a:off x="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768BE1D9-13F6-42DF-9A3A-2E91B945E159}"/>
            </a:ext>
          </a:extLst>
        </xdr:cNvPr>
        <xdr:cNvCxnSpPr/>
      </xdr:nvCxnSpPr>
      <xdr:spPr>
        <a:xfrm>
          <a:off x="7048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28FDCE07-58C4-4B75-887C-C867258CD35F}"/>
            </a:ext>
          </a:extLst>
        </xdr:cNvPr>
        <xdr:cNvSpPr txBox="1"/>
      </xdr:nvSpPr>
      <xdr:spPr>
        <a:xfrm>
          <a:off x="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6A51C9ED-F71E-45C8-BE37-3585CAE4D3F5}"/>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FBBD1528-C272-4B16-84D7-2C1386161937}"/>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796DEF62-C4FF-4949-867F-0C9E8FF9CC54}"/>
            </a:ext>
          </a:extLst>
        </xdr:cNvPr>
        <xdr:cNvCxnSpPr/>
      </xdr:nvCxnSpPr>
      <xdr:spPr>
        <a:xfrm>
          <a:off x="7048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253D7895-1CD6-488E-9D25-7DD793492B63}"/>
            </a:ext>
          </a:extLst>
        </xdr:cNvPr>
        <xdr:cNvSpPr txBox="1"/>
      </xdr:nvSpPr>
      <xdr:spPr>
        <a:xfrm>
          <a:off x="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1472706B-2C48-49A1-AD06-C0AD29DD873E}"/>
            </a:ext>
          </a:extLst>
        </xdr:cNvPr>
        <xdr:cNvCxnSpPr/>
      </xdr:nvCxnSpPr>
      <xdr:spPr>
        <a:xfrm>
          <a:off x="7048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B8C99927-E127-4882-BD8D-2D20519D20D7}"/>
            </a:ext>
          </a:extLst>
        </xdr:cNvPr>
        <xdr:cNvSpPr txBox="1"/>
      </xdr:nvSpPr>
      <xdr:spPr>
        <a:xfrm>
          <a:off x="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CF1E90A6-E505-4AAC-8596-13DE17079130}"/>
            </a:ext>
          </a:extLst>
        </xdr:cNvPr>
        <xdr:cNvCxnSpPr/>
      </xdr:nvCxnSpPr>
      <xdr:spPr>
        <a:xfrm>
          <a:off x="7048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574C4BEE-D37B-4519-BED3-D41CBB815785}"/>
            </a:ext>
          </a:extLst>
        </xdr:cNvPr>
        <xdr:cNvSpPr txBox="1"/>
      </xdr:nvSpPr>
      <xdr:spPr>
        <a:xfrm>
          <a:off x="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B8560956-052A-43BB-882C-888685968E4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F2ECDF22-D47B-4F68-BB3A-942812C671BD}"/>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602854E6-54B4-47D2-9E54-92CDC150C893}"/>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BA1AED49-005A-4098-92FF-5B93FF6BA299}"/>
            </a:ext>
          </a:extLst>
        </xdr:cNvPr>
        <xdr:cNvCxnSpPr/>
      </xdr:nvCxnSpPr>
      <xdr:spPr>
        <a:xfrm flipV="1">
          <a:off x="4514850" y="6032500"/>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89418592-0070-4B94-87F4-27DE064F7EC4}"/>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F4479B33-18E3-4E48-B22A-C74A333C3871}"/>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C435B343-103B-4ED9-8455-C85B02BFD136}"/>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66D33014-5602-4AF9-BBD8-8D325D6157D1}"/>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55033</xdr:rowOff>
    </xdr:to>
    <xdr:cxnSp macro="">
      <xdr:nvCxnSpPr>
        <xdr:cNvPr id="72" name="直線コネクタ 71">
          <a:extLst>
            <a:ext uri="{FF2B5EF4-FFF2-40B4-BE49-F238E27FC236}">
              <a16:creationId xmlns:a16="http://schemas.microsoft.com/office/drawing/2014/main" id="{563D7F20-6CF8-41ED-A655-D6904CC5BF85}"/>
            </a:ext>
          </a:extLst>
        </xdr:cNvPr>
        <xdr:cNvCxnSpPr/>
      </xdr:nvCxnSpPr>
      <xdr:spPr>
        <a:xfrm>
          <a:off x="3752850" y="7144279"/>
          <a:ext cx="762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401F2A6A-D0FC-4CAC-AF6F-1B7BC931C99B}"/>
            </a:ext>
          </a:extLst>
        </xdr:cNvPr>
        <xdr:cNvSpPr txBox="1"/>
      </xdr:nvSpPr>
      <xdr:spPr>
        <a:xfrm>
          <a:off x="4584700" y="7102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C44D5862-2A60-4187-93BA-B267A8A9D658}"/>
            </a:ext>
          </a:extLst>
        </xdr:cNvPr>
        <xdr:cNvSpPr/>
      </xdr:nvSpPr>
      <xdr:spPr>
        <a:xfrm>
          <a:off x="4464050" y="71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44979</xdr:rowOff>
    </xdr:to>
    <xdr:cxnSp macro="">
      <xdr:nvCxnSpPr>
        <xdr:cNvPr id="75" name="直線コネクタ 74">
          <a:extLst>
            <a:ext uri="{FF2B5EF4-FFF2-40B4-BE49-F238E27FC236}">
              <a16:creationId xmlns:a16="http://schemas.microsoft.com/office/drawing/2014/main" id="{70B0A411-6C6A-4088-B310-22B02DD22E6B}"/>
            </a:ext>
          </a:extLst>
        </xdr:cNvPr>
        <xdr:cNvCxnSpPr/>
      </xdr:nvCxnSpPr>
      <xdr:spPr>
        <a:xfrm>
          <a:off x="2940050" y="7124171"/>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D41610EB-902D-4B49-9781-292620B6DB15}"/>
            </a:ext>
          </a:extLst>
        </xdr:cNvPr>
        <xdr:cNvSpPr/>
      </xdr:nvSpPr>
      <xdr:spPr>
        <a:xfrm>
          <a:off x="37020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9D9D760D-0E7C-4B52-A708-0A84CF7B6149}"/>
            </a:ext>
          </a:extLst>
        </xdr:cNvPr>
        <xdr:cNvSpPr txBox="1"/>
      </xdr:nvSpPr>
      <xdr:spPr>
        <a:xfrm>
          <a:off x="3409950" y="71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24871</xdr:rowOff>
    </xdr:to>
    <xdr:cxnSp macro="">
      <xdr:nvCxnSpPr>
        <xdr:cNvPr id="78" name="直線コネクタ 77">
          <a:extLst>
            <a:ext uri="{FF2B5EF4-FFF2-40B4-BE49-F238E27FC236}">
              <a16:creationId xmlns:a16="http://schemas.microsoft.com/office/drawing/2014/main" id="{0EF32004-75AF-414C-BD41-070B2FD92084}"/>
            </a:ext>
          </a:extLst>
        </xdr:cNvPr>
        <xdr:cNvCxnSpPr/>
      </xdr:nvCxnSpPr>
      <xdr:spPr>
        <a:xfrm>
          <a:off x="2127250" y="712417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F31CC994-CBDA-476C-A219-4D5668101F25}"/>
            </a:ext>
          </a:extLst>
        </xdr:cNvPr>
        <xdr:cNvSpPr/>
      </xdr:nvSpPr>
      <xdr:spPr>
        <a:xfrm>
          <a:off x="28892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4ABD7FF1-76E1-4ACD-AE76-41484C1BE113}"/>
            </a:ext>
          </a:extLst>
        </xdr:cNvPr>
        <xdr:cNvSpPr txBox="1"/>
      </xdr:nvSpPr>
      <xdr:spPr>
        <a:xfrm>
          <a:off x="2597150" y="71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24871</xdr:rowOff>
    </xdr:to>
    <xdr:cxnSp macro="">
      <xdr:nvCxnSpPr>
        <xdr:cNvPr id="81" name="直線コネクタ 80">
          <a:extLst>
            <a:ext uri="{FF2B5EF4-FFF2-40B4-BE49-F238E27FC236}">
              <a16:creationId xmlns:a16="http://schemas.microsoft.com/office/drawing/2014/main" id="{BD9BD1D1-2D34-454F-82FA-C7938F77D0D7}"/>
            </a:ext>
          </a:extLst>
        </xdr:cNvPr>
        <xdr:cNvCxnSpPr/>
      </xdr:nvCxnSpPr>
      <xdr:spPr>
        <a:xfrm>
          <a:off x="1333500" y="712417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41FE1B56-C50A-4E1B-8EF1-96AB47D09E0D}"/>
            </a:ext>
          </a:extLst>
        </xdr:cNvPr>
        <xdr:cNvSpPr/>
      </xdr:nvSpPr>
      <xdr:spPr>
        <a:xfrm>
          <a:off x="20955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D31A787-EB64-42B7-8A08-D08AF70AA58E}"/>
            </a:ext>
          </a:extLst>
        </xdr:cNvPr>
        <xdr:cNvSpPr txBox="1"/>
      </xdr:nvSpPr>
      <xdr:spPr>
        <a:xfrm>
          <a:off x="17843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13ED605C-A724-4A7E-A40E-B197D9158612}"/>
            </a:ext>
          </a:extLst>
        </xdr:cNvPr>
        <xdr:cNvSpPr/>
      </xdr:nvSpPr>
      <xdr:spPr>
        <a:xfrm>
          <a:off x="1282700" y="70998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808E6C70-B781-4503-AADF-743802303EB0}"/>
            </a:ext>
          </a:extLst>
        </xdr:cNvPr>
        <xdr:cNvSpPr txBox="1"/>
      </xdr:nvSpPr>
      <xdr:spPr>
        <a:xfrm>
          <a:off x="971550" y="717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4CBC26D-5218-47CD-8E9E-B15DF4EA7129}"/>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9F380E1-8917-4D14-A4C2-0AD2F29FB2C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708F92C-2299-4047-8A0B-562EEAE6FFDA}"/>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04DFFB6-94F0-4F42-94C7-DCF2C024A6D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B2868B17-89D8-4D42-8E0A-95ACD2F91681}"/>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22098585-1870-41AB-AB86-4788125F597D}"/>
            </a:ext>
          </a:extLst>
        </xdr:cNvPr>
        <xdr:cNvSpPr/>
      </xdr:nvSpPr>
      <xdr:spPr>
        <a:xfrm>
          <a:off x="446405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92" name="財政力該当値テキスト">
          <a:extLst>
            <a:ext uri="{FF2B5EF4-FFF2-40B4-BE49-F238E27FC236}">
              <a16:creationId xmlns:a16="http://schemas.microsoft.com/office/drawing/2014/main" id="{C4E5973C-521A-4473-AB6D-CC45BBA0F88A}"/>
            </a:ext>
          </a:extLst>
        </xdr:cNvPr>
        <xdr:cNvSpPr txBox="1"/>
      </xdr:nvSpPr>
      <xdr:spPr>
        <a:xfrm>
          <a:off x="458470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B714BC3F-DCD6-47B2-AD84-EB6B21744FCC}"/>
            </a:ext>
          </a:extLst>
        </xdr:cNvPr>
        <xdr:cNvSpPr/>
      </xdr:nvSpPr>
      <xdr:spPr>
        <a:xfrm>
          <a:off x="3702050" y="70998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105956</xdr:rowOff>
    </xdr:from>
    <xdr:ext cx="736600" cy="259045"/>
    <xdr:sp macro="" textlink="">
      <xdr:nvSpPr>
        <xdr:cNvPr id="94" name="テキスト ボックス 93">
          <a:extLst>
            <a:ext uri="{FF2B5EF4-FFF2-40B4-BE49-F238E27FC236}">
              <a16:creationId xmlns:a16="http://schemas.microsoft.com/office/drawing/2014/main" id="{A856D650-86DE-40DE-90FD-AF172C6D1865}"/>
            </a:ext>
          </a:extLst>
        </xdr:cNvPr>
        <xdr:cNvSpPr txBox="1"/>
      </xdr:nvSpPr>
      <xdr:spPr>
        <a:xfrm>
          <a:off x="3409950" y="687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145521</xdr:rowOff>
    </xdr:from>
    <xdr:to>
      <xdr:col>15</xdr:col>
      <xdr:colOff>133350</xdr:colOff>
      <xdr:row>43</xdr:row>
      <xdr:rowOff>75671</xdr:rowOff>
    </xdr:to>
    <xdr:sp macro="" textlink="">
      <xdr:nvSpPr>
        <xdr:cNvPr id="95" name="楕円 94">
          <a:extLst>
            <a:ext uri="{FF2B5EF4-FFF2-40B4-BE49-F238E27FC236}">
              <a16:creationId xmlns:a16="http://schemas.microsoft.com/office/drawing/2014/main" id="{8C0FF756-249D-4B8A-9D25-8F077316C1BB}"/>
            </a:ext>
          </a:extLst>
        </xdr:cNvPr>
        <xdr:cNvSpPr/>
      </xdr:nvSpPr>
      <xdr:spPr>
        <a:xfrm>
          <a:off x="2889250" y="7079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85848</xdr:rowOff>
    </xdr:from>
    <xdr:ext cx="762000" cy="259045"/>
    <xdr:sp macro="" textlink="">
      <xdr:nvSpPr>
        <xdr:cNvPr id="96" name="テキスト ボックス 95">
          <a:extLst>
            <a:ext uri="{FF2B5EF4-FFF2-40B4-BE49-F238E27FC236}">
              <a16:creationId xmlns:a16="http://schemas.microsoft.com/office/drawing/2014/main" id="{A3318215-3286-4063-9D86-918DC8EF4659}"/>
            </a:ext>
          </a:extLst>
        </xdr:cNvPr>
        <xdr:cNvSpPr txBox="1"/>
      </xdr:nvSpPr>
      <xdr:spPr>
        <a:xfrm>
          <a:off x="2597150" y="685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id="{E1E39092-5296-4431-978A-BF06B525B4F4}"/>
            </a:ext>
          </a:extLst>
        </xdr:cNvPr>
        <xdr:cNvSpPr/>
      </xdr:nvSpPr>
      <xdr:spPr>
        <a:xfrm>
          <a:off x="2095500" y="70797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85848</xdr:rowOff>
    </xdr:from>
    <xdr:ext cx="762000" cy="259045"/>
    <xdr:sp macro="" textlink="">
      <xdr:nvSpPr>
        <xdr:cNvPr id="98" name="テキスト ボックス 97">
          <a:extLst>
            <a:ext uri="{FF2B5EF4-FFF2-40B4-BE49-F238E27FC236}">
              <a16:creationId xmlns:a16="http://schemas.microsoft.com/office/drawing/2014/main" id="{9C39C95D-E349-473A-A14C-3D8CD4AE692D}"/>
            </a:ext>
          </a:extLst>
        </xdr:cNvPr>
        <xdr:cNvSpPr txBox="1"/>
      </xdr:nvSpPr>
      <xdr:spPr>
        <a:xfrm>
          <a:off x="1784350" y="685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id="{45BE3D43-5C64-4B35-BD9A-A249EA1368AF}"/>
            </a:ext>
          </a:extLst>
        </xdr:cNvPr>
        <xdr:cNvSpPr/>
      </xdr:nvSpPr>
      <xdr:spPr>
        <a:xfrm>
          <a:off x="1282700" y="70797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85848</xdr:rowOff>
    </xdr:from>
    <xdr:ext cx="762000" cy="259045"/>
    <xdr:sp macro="" textlink="">
      <xdr:nvSpPr>
        <xdr:cNvPr id="100" name="テキスト ボックス 99">
          <a:extLst>
            <a:ext uri="{FF2B5EF4-FFF2-40B4-BE49-F238E27FC236}">
              <a16:creationId xmlns:a16="http://schemas.microsoft.com/office/drawing/2014/main" id="{004DD3DB-3CC7-43BD-90A6-6134746BE4DC}"/>
            </a:ext>
          </a:extLst>
        </xdr:cNvPr>
        <xdr:cNvSpPr txBox="1"/>
      </xdr:nvSpPr>
      <xdr:spPr>
        <a:xfrm>
          <a:off x="971550" y="685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7C2F7E7F-71A9-4276-AF92-5879882FF4FD}"/>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2089E251-A3D9-416C-A1FB-873042D788D6}"/>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A496A1B-44A8-47C3-890E-6C335233C67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66C4B99F-FE17-40A7-805A-74720751DA0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9E55F259-4F65-474D-904F-1DA0F3DC4FB2}"/>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5DB6BC13-B7AF-4986-84A0-8880608F60C7}"/>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BCD5FE33-E2D8-40E9-B30E-4D7851D9AAFC}"/>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675D4B6E-333F-4CC9-8A2F-7E5836CD134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CBC63B8B-66AB-45B6-A7AB-67FD52B89554}"/>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4A3B208F-9618-4289-9353-AFC4D85A2B7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5AA2E17-7E76-4955-8763-A205CAA03F4F}"/>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37903AA2-0CE6-4A4D-8D5B-DF1B8A63CDA2}"/>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B4CBEBAF-3672-477D-B804-1BE76692F5E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町立保育園及び幼稚園の民営化により、普通交付税が減額となったことに加えて、電気料金の値上げや物価高騰のあおりを受け、経常経費充当一般財源額が増額となり、経常収支比率は前年度比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経常収入の大幅な増額は見込めないため、個別施設計画に沿って長寿命化を図ることで、維持管理費の平準化に努める。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276C1204-5E67-440E-BF62-57BF1AC8698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71078CDC-9903-423E-9BDD-2CF67519F707}"/>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AC530E2F-F50E-4316-A839-088DBF21D57C}"/>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7FF9D7F5-8C1E-4497-B435-F82FEFE26CF9}"/>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15D55B77-F1DB-48CC-A17F-99E1906EEA6A}"/>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DD1BB5B2-5CD6-435D-B712-F5BE1B0C7C16}"/>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D5FC7E08-2956-42F3-B2E2-799480F79BE2}"/>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D3DEB4BE-484D-41F7-90E7-38CBB8A333AB}"/>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8A4D07AC-4ECA-43B7-A26C-689BE9100F63}"/>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9B51FE4C-CEA3-4240-904A-82391812DFE2}"/>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A6C1086F-6FC2-448C-956C-D9310CDEDE8F}"/>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E735D517-9937-4173-B61D-748C16149E2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8A541D3E-9C2C-4FC8-89C4-8E90206A10B5}"/>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4EC945DC-2EC8-457B-BDFF-157BEC38DB5D}"/>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7A8488E3-1BB9-43E7-A315-675F425618E4}"/>
            </a:ext>
          </a:extLst>
        </xdr:cNvPr>
        <xdr:cNvCxnSpPr/>
      </xdr:nvCxnSpPr>
      <xdr:spPr>
        <a:xfrm flipV="1">
          <a:off x="4514850" y="9912096"/>
          <a:ext cx="0" cy="986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4B0F97C7-0EED-45C3-AEE0-B0E8F37212AD}"/>
            </a:ext>
          </a:extLst>
        </xdr:cNvPr>
        <xdr:cNvSpPr txBox="1"/>
      </xdr:nvSpPr>
      <xdr:spPr>
        <a:xfrm>
          <a:off x="45847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CF44700E-237F-4127-B126-5A50DD77D0A9}"/>
            </a:ext>
          </a:extLst>
        </xdr:cNvPr>
        <xdr:cNvCxnSpPr/>
      </xdr:nvCxnSpPr>
      <xdr:spPr>
        <a:xfrm>
          <a:off x="4425950" y="10898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DEF37733-0D20-4161-A684-D6017D01FBE9}"/>
            </a:ext>
          </a:extLst>
        </xdr:cNvPr>
        <xdr:cNvSpPr txBox="1"/>
      </xdr:nvSpPr>
      <xdr:spPr>
        <a:xfrm>
          <a:off x="4584700" y="96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48F3DD4D-FCBD-488B-B5B1-1F3F1B6B07DB}"/>
            </a:ext>
          </a:extLst>
        </xdr:cNvPr>
        <xdr:cNvCxnSpPr/>
      </xdr:nvCxnSpPr>
      <xdr:spPr>
        <a:xfrm>
          <a:off x="4425950" y="9912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138430</xdr:rowOff>
    </xdr:to>
    <xdr:cxnSp macro="">
      <xdr:nvCxnSpPr>
        <xdr:cNvPr id="133" name="直線コネクタ 132">
          <a:extLst>
            <a:ext uri="{FF2B5EF4-FFF2-40B4-BE49-F238E27FC236}">
              <a16:creationId xmlns:a16="http://schemas.microsoft.com/office/drawing/2014/main" id="{E16FA51F-6ABB-434D-BBAD-0A84A0BB6D97}"/>
            </a:ext>
          </a:extLst>
        </xdr:cNvPr>
        <xdr:cNvCxnSpPr/>
      </xdr:nvCxnSpPr>
      <xdr:spPr>
        <a:xfrm>
          <a:off x="3752850" y="10214610"/>
          <a:ext cx="762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DB1530F-B7B5-4F99-9539-FBA3BD4CA203}"/>
            </a:ext>
          </a:extLst>
        </xdr:cNvPr>
        <xdr:cNvSpPr txBox="1"/>
      </xdr:nvSpPr>
      <xdr:spPr>
        <a:xfrm>
          <a:off x="4584700" y="1027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99C47388-8DBF-40DC-AFCE-346F09030438}"/>
            </a:ext>
          </a:extLst>
        </xdr:cNvPr>
        <xdr:cNvSpPr/>
      </xdr:nvSpPr>
      <xdr:spPr>
        <a:xfrm>
          <a:off x="446405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17780</xdr:rowOff>
    </xdr:to>
    <xdr:cxnSp macro="">
      <xdr:nvCxnSpPr>
        <xdr:cNvPr id="136" name="直線コネクタ 135">
          <a:extLst>
            <a:ext uri="{FF2B5EF4-FFF2-40B4-BE49-F238E27FC236}">
              <a16:creationId xmlns:a16="http://schemas.microsoft.com/office/drawing/2014/main" id="{F90E6D33-DB77-4531-90E5-88AF5A20273C}"/>
            </a:ext>
          </a:extLst>
        </xdr:cNvPr>
        <xdr:cNvCxnSpPr/>
      </xdr:nvCxnSpPr>
      <xdr:spPr>
        <a:xfrm flipV="1">
          <a:off x="2940050" y="10214610"/>
          <a:ext cx="8128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3AECE808-D534-4CC3-8E69-25AF6168BE65}"/>
            </a:ext>
          </a:extLst>
        </xdr:cNvPr>
        <xdr:cNvSpPr/>
      </xdr:nvSpPr>
      <xdr:spPr>
        <a:xfrm>
          <a:off x="370205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EDE04A35-26E0-4735-8A79-2329D749BFB5}"/>
            </a:ext>
          </a:extLst>
        </xdr:cNvPr>
        <xdr:cNvSpPr txBox="1"/>
      </xdr:nvSpPr>
      <xdr:spPr>
        <a:xfrm>
          <a:off x="3409950" y="103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17780</xdr:rowOff>
    </xdr:to>
    <xdr:cxnSp macro="">
      <xdr:nvCxnSpPr>
        <xdr:cNvPr id="139" name="直線コネクタ 138">
          <a:extLst>
            <a:ext uri="{FF2B5EF4-FFF2-40B4-BE49-F238E27FC236}">
              <a16:creationId xmlns:a16="http://schemas.microsoft.com/office/drawing/2014/main" id="{E95C7454-6EF4-4A98-8676-1148559380C3}"/>
            </a:ext>
          </a:extLst>
        </xdr:cNvPr>
        <xdr:cNvCxnSpPr/>
      </xdr:nvCxnSpPr>
      <xdr:spPr>
        <a:xfrm>
          <a:off x="2127250" y="10399776"/>
          <a:ext cx="8128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83C6A07F-B278-40E3-8474-E395858120E8}"/>
            </a:ext>
          </a:extLst>
        </xdr:cNvPr>
        <xdr:cNvSpPr/>
      </xdr:nvSpPr>
      <xdr:spPr>
        <a:xfrm>
          <a:off x="2889250" y="10479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F17E7A96-FC3A-42F3-82C9-E72875549F86}"/>
            </a:ext>
          </a:extLst>
        </xdr:cNvPr>
        <xdr:cNvSpPr txBox="1"/>
      </xdr:nvSpPr>
      <xdr:spPr>
        <a:xfrm>
          <a:off x="2597150" y="1056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85344</xdr:rowOff>
    </xdr:to>
    <xdr:cxnSp macro="">
      <xdr:nvCxnSpPr>
        <xdr:cNvPr id="142" name="直線コネクタ 141">
          <a:extLst>
            <a:ext uri="{FF2B5EF4-FFF2-40B4-BE49-F238E27FC236}">
              <a16:creationId xmlns:a16="http://schemas.microsoft.com/office/drawing/2014/main" id="{CBD90114-6A6E-49B1-805B-1C0B3EC40122}"/>
            </a:ext>
          </a:extLst>
        </xdr:cNvPr>
        <xdr:cNvCxnSpPr/>
      </xdr:nvCxnSpPr>
      <xdr:spPr>
        <a:xfrm flipV="1">
          <a:off x="1333500" y="10399776"/>
          <a:ext cx="7937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63242C44-E6E3-4234-81B9-76A89ABDCA62}"/>
            </a:ext>
          </a:extLst>
        </xdr:cNvPr>
        <xdr:cNvSpPr/>
      </xdr:nvSpPr>
      <xdr:spPr>
        <a:xfrm>
          <a:off x="20955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6774D5F2-2B43-430A-A82F-683E8428F7CF}"/>
            </a:ext>
          </a:extLst>
        </xdr:cNvPr>
        <xdr:cNvSpPr txBox="1"/>
      </xdr:nvSpPr>
      <xdr:spPr>
        <a:xfrm>
          <a:off x="17843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C5A03C2A-A415-4F10-8817-2FE5FD87F9C1}"/>
            </a:ext>
          </a:extLst>
        </xdr:cNvPr>
        <xdr:cNvSpPr/>
      </xdr:nvSpPr>
      <xdr:spPr>
        <a:xfrm>
          <a:off x="12827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3AF4ACC5-2943-451E-8B4D-F6D8BF85177E}"/>
            </a:ext>
          </a:extLst>
        </xdr:cNvPr>
        <xdr:cNvSpPr txBox="1"/>
      </xdr:nvSpPr>
      <xdr:spPr>
        <a:xfrm>
          <a:off x="9715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652F738-03AD-494A-AFBF-CE01B8AB619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52313B3-09A1-4993-9B5F-64F47E0ABE7D}"/>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A9AB50-FCAE-4612-95C6-C4781E1F1BE3}"/>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7797423-35A8-4890-A405-2C8B767011B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E4CE7EBE-FFD4-4C6A-8024-01E3A89020AD}"/>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2" name="楕円 151">
          <a:extLst>
            <a:ext uri="{FF2B5EF4-FFF2-40B4-BE49-F238E27FC236}">
              <a16:creationId xmlns:a16="http://schemas.microsoft.com/office/drawing/2014/main" id="{704DFB61-B0EC-47FC-9BD9-C9651C8107CD}"/>
            </a:ext>
          </a:extLst>
        </xdr:cNvPr>
        <xdr:cNvSpPr/>
      </xdr:nvSpPr>
      <xdr:spPr>
        <a:xfrm>
          <a:off x="4464050" y="1048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3" name="財政構造の弾力性該当値テキスト">
          <a:extLst>
            <a:ext uri="{FF2B5EF4-FFF2-40B4-BE49-F238E27FC236}">
              <a16:creationId xmlns:a16="http://schemas.microsoft.com/office/drawing/2014/main" id="{EFDDB62C-35CD-4EE1-AACF-76410456EE97}"/>
            </a:ext>
          </a:extLst>
        </xdr:cNvPr>
        <xdr:cNvSpPr txBox="1"/>
      </xdr:nvSpPr>
      <xdr:spPr>
        <a:xfrm>
          <a:off x="45847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4" name="楕円 153">
          <a:extLst>
            <a:ext uri="{FF2B5EF4-FFF2-40B4-BE49-F238E27FC236}">
              <a16:creationId xmlns:a16="http://schemas.microsoft.com/office/drawing/2014/main" id="{4692F670-30AF-42F7-AE46-1E405DEAFD0E}"/>
            </a:ext>
          </a:extLst>
        </xdr:cNvPr>
        <xdr:cNvSpPr/>
      </xdr:nvSpPr>
      <xdr:spPr>
        <a:xfrm>
          <a:off x="3702050" y="1016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5" name="テキスト ボックス 154">
          <a:extLst>
            <a:ext uri="{FF2B5EF4-FFF2-40B4-BE49-F238E27FC236}">
              <a16:creationId xmlns:a16="http://schemas.microsoft.com/office/drawing/2014/main" id="{7BA091CB-85C6-4627-896B-A63AAC851FEF}"/>
            </a:ext>
          </a:extLst>
        </xdr:cNvPr>
        <xdr:cNvSpPr txBox="1"/>
      </xdr:nvSpPr>
      <xdr:spPr>
        <a:xfrm>
          <a:off x="340995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6" name="楕円 155">
          <a:extLst>
            <a:ext uri="{FF2B5EF4-FFF2-40B4-BE49-F238E27FC236}">
              <a16:creationId xmlns:a16="http://schemas.microsoft.com/office/drawing/2014/main" id="{A3629549-E397-4902-AD37-F5AA0639560E}"/>
            </a:ext>
          </a:extLst>
        </xdr:cNvPr>
        <xdr:cNvSpPr/>
      </xdr:nvSpPr>
      <xdr:spPr>
        <a:xfrm>
          <a:off x="288925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7" name="テキスト ボックス 156">
          <a:extLst>
            <a:ext uri="{FF2B5EF4-FFF2-40B4-BE49-F238E27FC236}">
              <a16:creationId xmlns:a16="http://schemas.microsoft.com/office/drawing/2014/main" id="{54B7D798-E139-4B23-AEFF-E2489B19D2F4}"/>
            </a:ext>
          </a:extLst>
        </xdr:cNvPr>
        <xdr:cNvSpPr txBox="1"/>
      </xdr:nvSpPr>
      <xdr:spPr>
        <a:xfrm>
          <a:off x="259715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8" name="楕円 157">
          <a:extLst>
            <a:ext uri="{FF2B5EF4-FFF2-40B4-BE49-F238E27FC236}">
              <a16:creationId xmlns:a16="http://schemas.microsoft.com/office/drawing/2014/main" id="{55D4B3B8-27D0-4BA2-B10E-609C72847EA0}"/>
            </a:ext>
          </a:extLst>
        </xdr:cNvPr>
        <xdr:cNvSpPr/>
      </xdr:nvSpPr>
      <xdr:spPr>
        <a:xfrm>
          <a:off x="2095500" y="103553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9" name="テキスト ボックス 158">
          <a:extLst>
            <a:ext uri="{FF2B5EF4-FFF2-40B4-BE49-F238E27FC236}">
              <a16:creationId xmlns:a16="http://schemas.microsoft.com/office/drawing/2014/main" id="{F3971A63-D6AC-471C-A1D0-FE509976BA1C}"/>
            </a:ext>
          </a:extLst>
        </xdr:cNvPr>
        <xdr:cNvSpPr txBox="1"/>
      </xdr:nvSpPr>
      <xdr:spPr>
        <a:xfrm>
          <a:off x="1784350" y="101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60" name="楕円 159">
          <a:extLst>
            <a:ext uri="{FF2B5EF4-FFF2-40B4-BE49-F238E27FC236}">
              <a16:creationId xmlns:a16="http://schemas.microsoft.com/office/drawing/2014/main" id="{480B974D-C43D-465F-8A7B-FB3BB3CEE315}"/>
            </a:ext>
          </a:extLst>
        </xdr:cNvPr>
        <xdr:cNvSpPr/>
      </xdr:nvSpPr>
      <xdr:spPr>
        <a:xfrm>
          <a:off x="1282700" y="10435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61" name="テキスト ボックス 160">
          <a:extLst>
            <a:ext uri="{FF2B5EF4-FFF2-40B4-BE49-F238E27FC236}">
              <a16:creationId xmlns:a16="http://schemas.microsoft.com/office/drawing/2014/main" id="{5DB7B487-1C1C-442C-93D8-E5BFC9F9C83A}"/>
            </a:ext>
          </a:extLst>
        </xdr:cNvPr>
        <xdr:cNvSpPr txBox="1"/>
      </xdr:nvSpPr>
      <xdr:spPr>
        <a:xfrm>
          <a:off x="971550" y="1021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CF52592-C53B-49C8-9136-A2EAEF604E4C}"/>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E8EF15D-ADEA-40EF-8135-B92CB139823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DE8D53F1-864D-47BF-A126-2A082DFD6725}"/>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23B3AC4B-62BF-423D-8D6D-7D48F6D7B6AD}"/>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BCCE1CD-8648-4349-A7FD-996CA216299E}"/>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A9901132-5956-4DBA-B318-0ED5B520138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70B184BC-607B-4DE4-B8D7-776A02594F86}"/>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6D2F7E2-05BC-49F1-87D8-70912F6082A1}"/>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B9BFA9A6-9514-440D-A109-D118AA45D242}"/>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14B540CA-C08A-4C6B-9BDB-17BC68D2D97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3CCD3F74-987C-4330-8E5F-E54C0C516A7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E8A6D48-8276-4305-B171-9B2227895579}"/>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36AA4D0-6D8B-4359-9EC9-DE2C1BB653BB}"/>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町立保育園及び幼稚園の民営化により、フルタイム会計年度任用職員が皆減となり人件費は減少したが、電気料金の値上げや物価高騰の影響により物件費が増加したことで、前年度比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類似団体平均を下回る年が続いているが、今後も節電の実施や経費の節減により物件費の抑制に努めたい。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B000842-756B-4791-A8FB-F93129108C4B}"/>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6D134A09-EF8D-4A2F-B222-030DEA56038C}"/>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D3D5A95-8C03-473C-B129-AFA91F8F1BC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954F1C68-C854-4637-903D-69E8901983E6}"/>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FFA5F67-AD62-4F59-8BC8-1CD5034FF57C}"/>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35A24574-DBA4-4AA7-977D-CA287624D7EA}"/>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BD778B32-70A5-4262-ABD1-FC900F1A18FB}"/>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BB24C34C-0609-4A38-A713-C69EF95762F4}"/>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98DD0444-D49D-4416-802C-14ADD61A675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99065642-225E-4978-9E65-29E6066B43F6}"/>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B4A6C5AC-ED94-4F33-AF20-BEE20EAC3E04}"/>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F075D980-D981-4B5D-8751-5B6122C8568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73611E3-2AC9-4B6F-B59F-C5914A547E87}"/>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6BF24E10-1F1D-44CB-A418-00446A8B63D9}"/>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0F41BC4-4C78-48D4-88DD-62C72D988CC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4D2972B-1DE0-4236-9597-760E13E2FF55}"/>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273E91AD-DC79-4968-B1C8-7B874E95A3F5}"/>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8E80787A-FAE3-4B7C-BF95-365F39FBEC2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89F7C91E-3020-43ED-A161-E0CAD04741FB}"/>
            </a:ext>
          </a:extLst>
        </xdr:cNvPr>
        <xdr:cNvCxnSpPr/>
      </xdr:nvCxnSpPr>
      <xdr:spPr>
        <a:xfrm flipV="1">
          <a:off x="4514850" y="13370455"/>
          <a:ext cx="0" cy="1430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12A07488-CEA0-4879-87D6-9CB6886656CE}"/>
            </a:ext>
          </a:extLst>
        </xdr:cNvPr>
        <xdr:cNvSpPr txBox="1"/>
      </xdr:nvSpPr>
      <xdr:spPr>
        <a:xfrm>
          <a:off x="4584700" y="147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9A44266E-FCEA-40E8-B93C-1BBE19654109}"/>
            </a:ext>
          </a:extLst>
        </xdr:cNvPr>
        <xdr:cNvCxnSpPr/>
      </xdr:nvCxnSpPr>
      <xdr:spPr>
        <a:xfrm>
          <a:off x="4425950" y="14801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4C20A5A3-9E1B-42D8-9A77-94E3816B62F8}"/>
            </a:ext>
          </a:extLst>
        </xdr:cNvPr>
        <xdr:cNvSpPr txBox="1"/>
      </xdr:nvSpPr>
      <xdr:spPr>
        <a:xfrm>
          <a:off x="4584700" y="1312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DD083E08-10F7-4247-9C60-996B06474742}"/>
            </a:ext>
          </a:extLst>
        </xdr:cNvPr>
        <xdr:cNvCxnSpPr/>
      </xdr:nvCxnSpPr>
      <xdr:spPr>
        <a:xfrm>
          <a:off x="4425950" y="13370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47115</xdr:rowOff>
    </xdr:from>
    <xdr:to>
      <xdr:col>23</xdr:col>
      <xdr:colOff>133350</xdr:colOff>
      <xdr:row>81</xdr:row>
      <xdr:rowOff>89156</xdr:rowOff>
    </xdr:to>
    <xdr:cxnSp macro="">
      <xdr:nvCxnSpPr>
        <xdr:cNvPr id="198" name="直線コネクタ 197">
          <a:extLst>
            <a:ext uri="{FF2B5EF4-FFF2-40B4-BE49-F238E27FC236}">
              <a16:creationId xmlns:a16="http://schemas.microsoft.com/office/drawing/2014/main" id="{883B7AF5-829F-4E82-8EE7-734DC3BC4C13}"/>
            </a:ext>
          </a:extLst>
        </xdr:cNvPr>
        <xdr:cNvCxnSpPr/>
      </xdr:nvCxnSpPr>
      <xdr:spPr>
        <a:xfrm>
          <a:off x="3752850" y="13420215"/>
          <a:ext cx="762000" cy="4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27A8927A-FEE5-4C54-9365-E1117FEAAB78}"/>
            </a:ext>
          </a:extLst>
        </xdr:cNvPr>
        <xdr:cNvSpPr txBox="1"/>
      </xdr:nvSpPr>
      <xdr:spPr>
        <a:xfrm>
          <a:off x="4584700" y="13539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3A97988-505B-4B80-8878-8AB387F0186E}"/>
            </a:ext>
          </a:extLst>
        </xdr:cNvPr>
        <xdr:cNvSpPr/>
      </xdr:nvSpPr>
      <xdr:spPr>
        <a:xfrm>
          <a:off x="4464050" y="1356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46788</xdr:rowOff>
    </xdr:from>
    <xdr:to>
      <xdr:col>19</xdr:col>
      <xdr:colOff>133350</xdr:colOff>
      <xdr:row>81</xdr:row>
      <xdr:rowOff>47115</xdr:rowOff>
    </xdr:to>
    <xdr:cxnSp macro="">
      <xdr:nvCxnSpPr>
        <xdr:cNvPr id="201" name="直線コネクタ 200">
          <a:extLst>
            <a:ext uri="{FF2B5EF4-FFF2-40B4-BE49-F238E27FC236}">
              <a16:creationId xmlns:a16="http://schemas.microsoft.com/office/drawing/2014/main" id="{83BA857A-8710-4B68-B789-F91C5FCE87BB}"/>
            </a:ext>
          </a:extLst>
        </xdr:cNvPr>
        <xdr:cNvCxnSpPr/>
      </xdr:nvCxnSpPr>
      <xdr:spPr>
        <a:xfrm>
          <a:off x="2940050" y="13419888"/>
          <a:ext cx="8128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C20DB596-E5F8-4F42-A4E0-5D1C0C84F5C8}"/>
            </a:ext>
          </a:extLst>
        </xdr:cNvPr>
        <xdr:cNvSpPr/>
      </xdr:nvSpPr>
      <xdr:spPr>
        <a:xfrm>
          <a:off x="3702050" y="1353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EA4A9614-701B-4AED-A30A-34C2709ABF76}"/>
            </a:ext>
          </a:extLst>
        </xdr:cNvPr>
        <xdr:cNvSpPr txBox="1"/>
      </xdr:nvSpPr>
      <xdr:spPr>
        <a:xfrm>
          <a:off x="3409950" y="1361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167286</xdr:rowOff>
    </xdr:from>
    <xdr:to>
      <xdr:col>15</xdr:col>
      <xdr:colOff>82550</xdr:colOff>
      <xdr:row>81</xdr:row>
      <xdr:rowOff>46788</xdr:rowOff>
    </xdr:to>
    <xdr:cxnSp macro="">
      <xdr:nvCxnSpPr>
        <xdr:cNvPr id="204" name="直線コネクタ 203">
          <a:extLst>
            <a:ext uri="{FF2B5EF4-FFF2-40B4-BE49-F238E27FC236}">
              <a16:creationId xmlns:a16="http://schemas.microsoft.com/office/drawing/2014/main" id="{0206264B-8F39-47AC-8C12-38E45C890FE5}"/>
            </a:ext>
          </a:extLst>
        </xdr:cNvPr>
        <xdr:cNvCxnSpPr/>
      </xdr:nvCxnSpPr>
      <xdr:spPr>
        <a:xfrm>
          <a:off x="2127250" y="13375286"/>
          <a:ext cx="8128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EA2AEA0F-45D1-42A3-B129-AB8826BD82E4}"/>
            </a:ext>
          </a:extLst>
        </xdr:cNvPr>
        <xdr:cNvSpPr/>
      </xdr:nvSpPr>
      <xdr:spPr>
        <a:xfrm>
          <a:off x="2889250" y="13502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540C5F6F-74CA-4CB4-86F3-833C5BF22E9F}"/>
            </a:ext>
          </a:extLst>
        </xdr:cNvPr>
        <xdr:cNvSpPr txBox="1"/>
      </xdr:nvSpPr>
      <xdr:spPr>
        <a:xfrm>
          <a:off x="2597150" y="13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150729</xdr:rowOff>
    </xdr:from>
    <xdr:to>
      <xdr:col>11</xdr:col>
      <xdr:colOff>31750</xdr:colOff>
      <xdr:row>80</xdr:row>
      <xdr:rowOff>167286</xdr:rowOff>
    </xdr:to>
    <xdr:cxnSp macro="">
      <xdr:nvCxnSpPr>
        <xdr:cNvPr id="207" name="直線コネクタ 206">
          <a:extLst>
            <a:ext uri="{FF2B5EF4-FFF2-40B4-BE49-F238E27FC236}">
              <a16:creationId xmlns:a16="http://schemas.microsoft.com/office/drawing/2014/main" id="{7DA43A98-786E-42A6-995E-71A1F1051E86}"/>
            </a:ext>
          </a:extLst>
        </xdr:cNvPr>
        <xdr:cNvCxnSpPr/>
      </xdr:nvCxnSpPr>
      <xdr:spPr>
        <a:xfrm>
          <a:off x="1333500" y="13358729"/>
          <a:ext cx="79375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E1858EED-6231-4FC6-B37D-E6D547C95C2F}"/>
            </a:ext>
          </a:extLst>
        </xdr:cNvPr>
        <xdr:cNvSpPr/>
      </xdr:nvSpPr>
      <xdr:spPr>
        <a:xfrm>
          <a:off x="2095500" y="13479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DAD8135A-D9AA-40C0-BABC-9A47E12261CF}"/>
            </a:ext>
          </a:extLst>
        </xdr:cNvPr>
        <xdr:cNvSpPr txBox="1"/>
      </xdr:nvSpPr>
      <xdr:spPr>
        <a:xfrm>
          <a:off x="1784350" y="135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E6650774-1676-418A-8E4B-E876E83D4200}"/>
            </a:ext>
          </a:extLst>
        </xdr:cNvPr>
        <xdr:cNvSpPr/>
      </xdr:nvSpPr>
      <xdr:spPr>
        <a:xfrm>
          <a:off x="1282700" y="1343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D3A5086B-A751-462A-B1EE-63F273844F8F}"/>
            </a:ext>
          </a:extLst>
        </xdr:cNvPr>
        <xdr:cNvSpPr txBox="1"/>
      </xdr:nvSpPr>
      <xdr:spPr>
        <a:xfrm>
          <a:off x="971550" y="1352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F1CBCA7-CE25-4776-A3A0-5011BFC95F7C}"/>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4698909-046A-429C-B5CF-CEBB3529B8F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63978E6-9E1A-404E-BBF7-754C2B533BB3}"/>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FBEAA3C-E81D-4EFE-9311-D2FBBBF0FABB}"/>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903ED9C0-4C8B-4D93-BD13-2EF70B0EEB4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38356</xdr:rowOff>
    </xdr:from>
    <xdr:to>
      <xdr:col>23</xdr:col>
      <xdr:colOff>184150</xdr:colOff>
      <xdr:row>81</xdr:row>
      <xdr:rowOff>139956</xdr:rowOff>
    </xdr:to>
    <xdr:sp macro="" textlink="">
      <xdr:nvSpPr>
        <xdr:cNvPr id="217" name="楕円 216">
          <a:extLst>
            <a:ext uri="{FF2B5EF4-FFF2-40B4-BE49-F238E27FC236}">
              <a16:creationId xmlns:a16="http://schemas.microsoft.com/office/drawing/2014/main" id="{740827DC-3C82-40A5-81DE-1239C68054B4}"/>
            </a:ext>
          </a:extLst>
        </xdr:cNvPr>
        <xdr:cNvSpPr/>
      </xdr:nvSpPr>
      <xdr:spPr>
        <a:xfrm>
          <a:off x="446405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131083</xdr:rowOff>
    </xdr:from>
    <xdr:ext cx="762000" cy="259045"/>
    <xdr:sp macro="" textlink="">
      <xdr:nvSpPr>
        <xdr:cNvPr id="218" name="人件費・物件費等の状況該当値テキスト">
          <a:extLst>
            <a:ext uri="{FF2B5EF4-FFF2-40B4-BE49-F238E27FC236}">
              <a16:creationId xmlns:a16="http://schemas.microsoft.com/office/drawing/2014/main" id="{3D3352E7-784A-448B-B924-207A8CBAAD37}"/>
            </a:ext>
          </a:extLst>
        </xdr:cNvPr>
        <xdr:cNvSpPr txBox="1"/>
      </xdr:nvSpPr>
      <xdr:spPr>
        <a:xfrm>
          <a:off x="4584700" y="1333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167765</xdr:rowOff>
    </xdr:from>
    <xdr:to>
      <xdr:col>19</xdr:col>
      <xdr:colOff>184150</xdr:colOff>
      <xdr:row>81</xdr:row>
      <xdr:rowOff>97915</xdr:rowOff>
    </xdr:to>
    <xdr:sp macro="" textlink="">
      <xdr:nvSpPr>
        <xdr:cNvPr id="219" name="楕円 218">
          <a:extLst>
            <a:ext uri="{FF2B5EF4-FFF2-40B4-BE49-F238E27FC236}">
              <a16:creationId xmlns:a16="http://schemas.microsoft.com/office/drawing/2014/main" id="{31FAACDE-9459-4662-B061-8254E682D0C2}"/>
            </a:ext>
          </a:extLst>
        </xdr:cNvPr>
        <xdr:cNvSpPr/>
      </xdr:nvSpPr>
      <xdr:spPr>
        <a:xfrm>
          <a:off x="3702050" y="13375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108092</xdr:rowOff>
    </xdr:from>
    <xdr:ext cx="736600" cy="259045"/>
    <xdr:sp macro="" textlink="">
      <xdr:nvSpPr>
        <xdr:cNvPr id="220" name="テキスト ボックス 219">
          <a:extLst>
            <a:ext uri="{FF2B5EF4-FFF2-40B4-BE49-F238E27FC236}">
              <a16:creationId xmlns:a16="http://schemas.microsoft.com/office/drawing/2014/main" id="{FAFCA0E7-F7BF-4BD5-818B-956B634225DA}"/>
            </a:ext>
          </a:extLst>
        </xdr:cNvPr>
        <xdr:cNvSpPr txBox="1"/>
      </xdr:nvSpPr>
      <xdr:spPr>
        <a:xfrm>
          <a:off x="3409950" y="1315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167438</xdr:rowOff>
    </xdr:from>
    <xdr:to>
      <xdr:col>15</xdr:col>
      <xdr:colOff>133350</xdr:colOff>
      <xdr:row>81</xdr:row>
      <xdr:rowOff>97588</xdr:rowOff>
    </xdr:to>
    <xdr:sp macro="" textlink="">
      <xdr:nvSpPr>
        <xdr:cNvPr id="221" name="楕円 220">
          <a:extLst>
            <a:ext uri="{FF2B5EF4-FFF2-40B4-BE49-F238E27FC236}">
              <a16:creationId xmlns:a16="http://schemas.microsoft.com/office/drawing/2014/main" id="{DA93AAF7-63E0-4DEF-A3A4-DB9AD8BD2CDD}"/>
            </a:ext>
          </a:extLst>
        </xdr:cNvPr>
        <xdr:cNvSpPr/>
      </xdr:nvSpPr>
      <xdr:spPr>
        <a:xfrm>
          <a:off x="2889250" y="13375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107765</xdr:rowOff>
    </xdr:from>
    <xdr:ext cx="762000" cy="259045"/>
    <xdr:sp macro="" textlink="">
      <xdr:nvSpPr>
        <xdr:cNvPr id="222" name="テキスト ボックス 221">
          <a:extLst>
            <a:ext uri="{FF2B5EF4-FFF2-40B4-BE49-F238E27FC236}">
              <a16:creationId xmlns:a16="http://schemas.microsoft.com/office/drawing/2014/main" id="{380DD46F-CCF1-401A-99EA-6FAE8DB815BA}"/>
            </a:ext>
          </a:extLst>
        </xdr:cNvPr>
        <xdr:cNvSpPr txBox="1"/>
      </xdr:nvSpPr>
      <xdr:spPr>
        <a:xfrm>
          <a:off x="2597150" y="131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116486</xdr:rowOff>
    </xdr:from>
    <xdr:to>
      <xdr:col>11</xdr:col>
      <xdr:colOff>82550</xdr:colOff>
      <xdr:row>81</xdr:row>
      <xdr:rowOff>46636</xdr:rowOff>
    </xdr:to>
    <xdr:sp macro="" textlink="">
      <xdr:nvSpPr>
        <xdr:cNvPr id="223" name="楕円 222">
          <a:extLst>
            <a:ext uri="{FF2B5EF4-FFF2-40B4-BE49-F238E27FC236}">
              <a16:creationId xmlns:a16="http://schemas.microsoft.com/office/drawing/2014/main" id="{B9F141DF-8996-487C-9034-7FEBACBA2615}"/>
            </a:ext>
          </a:extLst>
        </xdr:cNvPr>
        <xdr:cNvSpPr/>
      </xdr:nvSpPr>
      <xdr:spPr>
        <a:xfrm>
          <a:off x="2095500" y="13324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56813</xdr:rowOff>
    </xdr:from>
    <xdr:ext cx="762000" cy="259045"/>
    <xdr:sp macro="" textlink="">
      <xdr:nvSpPr>
        <xdr:cNvPr id="224" name="テキスト ボックス 223">
          <a:extLst>
            <a:ext uri="{FF2B5EF4-FFF2-40B4-BE49-F238E27FC236}">
              <a16:creationId xmlns:a16="http://schemas.microsoft.com/office/drawing/2014/main" id="{CA1C339C-12A8-4700-A375-680085EF0AE7}"/>
            </a:ext>
          </a:extLst>
        </xdr:cNvPr>
        <xdr:cNvSpPr txBox="1"/>
      </xdr:nvSpPr>
      <xdr:spPr>
        <a:xfrm>
          <a:off x="1784350" y="1309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99929</xdr:rowOff>
    </xdr:from>
    <xdr:to>
      <xdr:col>7</xdr:col>
      <xdr:colOff>31750</xdr:colOff>
      <xdr:row>81</xdr:row>
      <xdr:rowOff>30079</xdr:rowOff>
    </xdr:to>
    <xdr:sp macro="" textlink="">
      <xdr:nvSpPr>
        <xdr:cNvPr id="225" name="楕円 224">
          <a:extLst>
            <a:ext uri="{FF2B5EF4-FFF2-40B4-BE49-F238E27FC236}">
              <a16:creationId xmlns:a16="http://schemas.microsoft.com/office/drawing/2014/main" id="{B2B96282-A356-4F30-A94F-92E7D79102EF}"/>
            </a:ext>
          </a:extLst>
        </xdr:cNvPr>
        <xdr:cNvSpPr/>
      </xdr:nvSpPr>
      <xdr:spPr>
        <a:xfrm>
          <a:off x="1282700" y="133079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40256</xdr:rowOff>
    </xdr:from>
    <xdr:ext cx="762000" cy="259045"/>
    <xdr:sp macro="" textlink="">
      <xdr:nvSpPr>
        <xdr:cNvPr id="226" name="テキスト ボックス 225">
          <a:extLst>
            <a:ext uri="{FF2B5EF4-FFF2-40B4-BE49-F238E27FC236}">
              <a16:creationId xmlns:a16="http://schemas.microsoft.com/office/drawing/2014/main" id="{92D2BD7E-1F97-468C-A19B-AD7AE3B80B18}"/>
            </a:ext>
          </a:extLst>
        </xdr:cNvPr>
        <xdr:cNvSpPr txBox="1"/>
      </xdr:nvSpPr>
      <xdr:spPr>
        <a:xfrm>
          <a:off x="971550" y="130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B9B35557-9ADC-486D-8194-78BB181865D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ECB8A88-F7BF-4506-929C-743649150EE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83357BF9-8CA7-4F55-A3EE-126DCE19FBD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BC134050-2A70-40A2-B6F7-812FC398F595}"/>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149DBCB7-8E13-408C-B7A2-9A0F18FFFB7C}"/>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48173F09-67FF-4230-BB0D-4A092BADA8F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94CE4E89-147C-452E-81D2-A4C94E72BC0F}"/>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BC0CDF85-FC54-4C39-88CD-B9459F0F9BEC}"/>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252EA77D-856B-43FF-B8C4-7C4CB434190D}"/>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30D2B28C-7E53-4BE1-953C-96653250398E}"/>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B539AB4B-D6AF-4779-A06F-FAD78993B852}"/>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F270C25C-3A9A-4239-9970-137FBDF75FE3}"/>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561096F3-302A-4828-B420-6510A2DEB195}"/>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年度から実施した「まちおこしプラン」により、職員採用時の格付け基準や職員の昇給・昇格基準などの見直しを実施してきた結果、ラスパイレス指数は近年ほぼ横ばい（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D54E39A5-D471-439B-B1CE-DCB4E2FC44D2}"/>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F2AF2A9E-D6AC-4BFC-A3FB-68FF160623A2}"/>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7ABE4357-FCF0-4FC9-A055-1332E349D74A}"/>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5BAC8951-E8C9-46D2-9F72-572119447088}"/>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F0509E68-0777-4556-B5B5-488C06EF935D}"/>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9040604D-549C-4AD8-85E2-51D5DA877FB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CF326CC2-64C9-4A1F-8E2B-5DEEE0C0CC09}"/>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5CB8DA7-CE22-4FE8-88D4-D17B8BD2965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7C875C12-B5D3-45CC-A35F-1E128DD787F4}"/>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95E83C01-1810-43C3-AD25-52F99A71FE7E}"/>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4E2BB5B-49AB-43AC-A8EC-35EF362A201A}"/>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D49555E-42D1-4A66-BDEC-3FCF62D5EC02}"/>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5C0AD79E-8361-45BC-8C97-240451E94D28}"/>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923D3C12-DBFE-4794-B487-FDEA18327549}"/>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3661F2A2-74F3-457F-AE57-EF6E5EDC6B48}"/>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3071E072-8E4A-448C-A27A-AE09021D66B6}"/>
            </a:ext>
          </a:extLst>
        </xdr:cNvPr>
        <xdr:cNvCxnSpPr/>
      </xdr:nvCxnSpPr>
      <xdr:spPr>
        <a:xfrm flipV="1">
          <a:off x="15474950" y="13239045"/>
          <a:ext cx="0" cy="1618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BBADA7E-B65C-4D7F-9CA8-964DD0A9BA4C}"/>
            </a:ext>
          </a:extLst>
        </xdr:cNvPr>
        <xdr:cNvSpPr txBox="1"/>
      </xdr:nvSpPr>
      <xdr:spPr>
        <a:xfrm>
          <a:off x="15563850" y="148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C66ED6C6-5EA7-41F2-84CC-0E4D4E255463}"/>
            </a:ext>
          </a:extLst>
        </xdr:cNvPr>
        <xdr:cNvCxnSpPr/>
      </xdr:nvCxnSpPr>
      <xdr:spPr>
        <a:xfrm>
          <a:off x="15405100" y="14857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9C02DBF8-9BC6-4524-AB12-18DC9B658DFD}"/>
            </a:ext>
          </a:extLst>
        </xdr:cNvPr>
        <xdr:cNvSpPr txBox="1"/>
      </xdr:nvSpPr>
      <xdr:spPr>
        <a:xfrm>
          <a:off x="15563850" y="129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2FE41BD4-A4EA-4A91-8AC3-CFF9474541A3}"/>
            </a:ext>
          </a:extLst>
        </xdr:cNvPr>
        <xdr:cNvCxnSpPr/>
      </xdr:nvCxnSpPr>
      <xdr:spPr>
        <a:xfrm>
          <a:off x="15405100" y="1323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138995</xdr:rowOff>
    </xdr:to>
    <xdr:cxnSp macro="">
      <xdr:nvCxnSpPr>
        <xdr:cNvPr id="260" name="直線コネクタ 259">
          <a:extLst>
            <a:ext uri="{FF2B5EF4-FFF2-40B4-BE49-F238E27FC236}">
              <a16:creationId xmlns:a16="http://schemas.microsoft.com/office/drawing/2014/main" id="{D970B2EC-CEFC-42DD-BF9D-8C9A37D7E183}"/>
            </a:ext>
          </a:extLst>
        </xdr:cNvPr>
        <xdr:cNvCxnSpPr/>
      </xdr:nvCxnSpPr>
      <xdr:spPr>
        <a:xfrm>
          <a:off x="14712950" y="141590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2625584E-B4B1-46E9-8E24-7C729FF840E0}"/>
            </a:ext>
          </a:extLst>
        </xdr:cNvPr>
        <xdr:cNvSpPr txBox="1"/>
      </xdr:nvSpPr>
      <xdr:spPr>
        <a:xfrm>
          <a:off x="15563850" y="13973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8BDBFA96-0DCA-4DD8-BECF-CE111FC94BA9}"/>
            </a:ext>
          </a:extLst>
        </xdr:cNvPr>
        <xdr:cNvSpPr/>
      </xdr:nvSpPr>
      <xdr:spPr>
        <a:xfrm>
          <a:off x="15430500" y="14121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63" name="直線コネクタ 262">
          <a:extLst>
            <a:ext uri="{FF2B5EF4-FFF2-40B4-BE49-F238E27FC236}">
              <a16:creationId xmlns:a16="http://schemas.microsoft.com/office/drawing/2014/main" id="{09FDB632-050C-4825-A1E2-02EC06515E83}"/>
            </a:ext>
          </a:extLst>
        </xdr:cNvPr>
        <xdr:cNvCxnSpPr/>
      </xdr:nvCxnSpPr>
      <xdr:spPr>
        <a:xfrm>
          <a:off x="13906500" y="14145684"/>
          <a:ext cx="8064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24BFF8D6-6A5C-400B-A474-62DB633D727F}"/>
            </a:ext>
          </a:extLst>
        </xdr:cNvPr>
        <xdr:cNvSpPr/>
      </xdr:nvSpPr>
      <xdr:spPr>
        <a:xfrm>
          <a:off x="14668500" y="14108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4685052-046F-4007-B1CC-3FEEACABECD0}"/>
            </a:ext>
          </a:extLst>
        </xdr:cNvPr>
        <xdr:cNvSpPr txBox="1"/>
      </xdr:nvSpPr>
      <xdr:spPr>
        <a:xfrm>
          <a:off x="14370050" y="1388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74789</xdr:rowOff>
    </xdr:to>
    <xdr:cxnSp macro="">
      <xdr:nvCxnSpPr>
        <xdr:cNvPr id="266" name="直線コネクタ 265">
          <a:extLst>
            <a:ext uri="{FF2B5EF4-FFF2-40B4-BE49-F238E27FC236}">
              <a16:creationId xmlns:a16="http://schemas.microsoft.com/office/drawing/2014/main" id="{04265F23-D077-4CC9-8102-564B6905EEE2}"/>
            </a:ext>
          </a:extLst>
        </xdr:cNvPr>
        <xdr:cNvCxnSpPr/>
      </xdr:nvCxnSpPr>
      <xdr:spPr>
        <a:xfrm flipV="1">
          <a:off x="13106400" y="14145684"/>
          <a:ext cx="800100" cy="1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F9B3D0A4-93EA-46DA-BA3E-A8699824BA23}"/>
            </a:ext>
          </a:extLst>
        </xdr:cNvPr>
        <xdr:cNvSpPr/>
      </xdr:nvSpPr>
      <xdr:spPr>
        <a:xfrm>
          <a:off x="13868400" y="14081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B4CFC864-64A2-4B55-A0F9-19AB04D1CBEB}"/>
            </a:ext>
          </a:extLst>
        </xdr:cNvPr>
        <xdr:cNvSpPr txBox="1"/>
      </xdr:nvSpPr>
      <xdr:spPr>
        <a:xfrm>
          <a:off x="1355725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9" name="直線コネクタ 268">
          <a:extLst>
            <a:ext uri="{FF2B5EF4-FFF2-40B4-BE49-F238E27FC236}">
              <a16:creationId xmlns:a16="http://schemas.microsoft.com/office/drawing/2014/main" id="{8A3C753D-C2DF-4020-A17F-63E01A5305CC}"/>
            </a:ext>
          </a:extLst>
        </xdr:cNvPr>
        <xdr:cNvCxnSpPr/>
      </xdr:nvCxnSpPr>
      <xdr:spPr>
        <a:xfrm flipV="1">
          <a:off x="12293600" y="14273389"/>
          <a:ext cx="8128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17F164ED-8620-43F1-B996-0425D5FF091D}"/>
            </a:ext>
          </a:extLst>
        </xdr:cNvPr>
        <xdr:cNvSpPr/>
      </xdr:nvSpPr>
      <xdr:spPr>
        <a:xfrm>
          <a:off x="13055600" y="140948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5BA628D8-92C7-4B22-B9EB-D316E9BBBF91}"/>
            </a:ext>
          </a:extLst>
        </xdr:cNvPr>
        <xdr:cNvSpPr txBox="1"/>
      </xdr:nvSpPr>
      <xdr:spPr>
        <a:xfrm>
          <a:off x="127635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600DE964-952A-4872-9519-999F9C632124}"/>
            </a:ext>
          </a:extLst>
        </xdr:cNvPr>
        <xdr:cNvSpPr/>
      </xdr:nvSpPr>
      <xdr:spPr>
        <a:xfrm>
          <a:off x="12242800" y="1408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90391B89-0F09-4DC8-9278-E61E8DE7BA57}"/>
            </a:ext>
          </a:extLst>
        </xdr:cNvPr>
        <xdr:cNvSpPr txBox="1"/>
      </xdr:nvSpPr>
      <xdr:spPr>
        <a:xfrm>
          <a:off x="119507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1061A6B-32C5-4D8B-A2D9-EC0A796F684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FA0476A-EE21-416A-BAA6-1E3AE5AFA125}"/>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A40E5C0-4179-40D7-BA78-B5F29E5D18B1}"/>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CFCFD5F-B8A3-4EA7-93BD-D956A44C251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C4D6442-CBC4-49D4-893C-06180D252ACB}"/>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9" name="楕円 278">
          <a:extLst>
            <a:ext uri="{FF2B5EF4-FFF2-40B4-BE49-F238E27FC236}">
              <a16:creationId xmlns:a16="http://schemas.microsoft.com/office/drawing/2014/main" id="{950CF84B-929D-4076-8444-C0EC835E6A84}"/>
            </a:ext>
          </a:extLst>
        </xdr:cNvPr>
        <xdr:cNvSpPr/>
      </xdr:nvSpPr>
      <xdr:spPr>
        <a:xfrm>
          <a:off x="15430500" y="14121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80" name="給与水準   （国との比較）該当値テキスト">
          <a:extLst>
            <a:ext uri="{FF2B5EF4-FFF2-40B4-BE49-F238E27FC236}">
              <a16:creationId xmlns:a16="http://schemas.microsoft.com/office/drawing/2014/main" id="{6BB15E1F-3F3D-4F80-B28A-083431AF75FE}"/>
            </a:ext>
          </a:extLst>
        </xdr:cNvPr>
        <xdr:cNvSpPr txBox="1"/>
      </xdr:nvSpPr>
      <xdr:spPr>
        <a:xfrm>
          <a:off x="15563850" y="140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id="{D6C8E6C1-180F-4B3B-A42D-1E5C66824A93}"/>
            </a:ext>
          </a:extLst>
        </xdr:cNvPr>
        <xdr:cNvSpPr/>
      </xdr:nvSpPr>
      <xdr:spPr>
        <a:xfrm>
          <a:off x="14668500" y="14108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id="{517E4B1B-D699-43ED-8A12-D005F1BDCF0A}"/>
            </a:ext>
          </a:extLst>
        </xdr:cNvPr>
        <xdr:cNvSpPr txBox="1"/>
      </xdr:nvSpPr>
      <xdr:spPr>
        <a:xfrm>
          <a:off x="14370050" y="1419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a:extLst>
            <a:ext uri="{FF2B5EF4-FFF2-40B4-BE49-F238E27FC236}">
              <a16:creationId xmlns:a16="http://schemas.microsoft.com/office/drawing/2014/main" id="{A9713FEA-F74F-412E-BE84-D6E623091B46}"/>
            </a:ext>
          </a:extLst>
        </xdr:cNvPr>
        <xdr:cNvSpPr/>
      </xdr:nvSpPr>
      <xdr:spPr>
        <a:xfrm>
          <a:off x="13868400" y="140948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523A3932-E4F1-4A98-AEEB-8F56230D477F}"/>
            </a:ext>
          </a:extLst>
        </xdr:cNvPr>
        <xdr:cNvSpPr txBox="1"/>
      </xdr:nvSpPr>
      <xdr:spPr>
        <a:xfrm>
          <a:off x="13557250" y="141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a:extLst>
            <a:ext uri="{FF2B5EF4-FFF2-40B4-BE49-F238E27FC236}">
              <a16:creationId xmlns:a16="http://schemas.microsoft.com/office/drawing/2014/main" id="{48DA7841-EEE0-4EEB-BBC7-5C34EBCD11E8}"/>
            </a:ext>
          </a:extLst>
        </xdr:cNvPr>
        <xdr:cNvSpPr/>
      </xdr:nvSpPr>
      <xdr:spPr>
        <a:xfrm>
          <a:off x="13055600" y="1422258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a:extLst>
            <a:ext uri="{FF2B5EF4-FFF2-40B4-BE49-F238E27FC236}">
              <a16:creationId xmlns:a16="http://schemas.microsoft.com/office/drawing/2014/main" id="{391BE5C1-B957-468F-8E41-7E9F2519E651}"/>
            </a:ext>
          </a:extLst>
        </xdr:cNvPr>
        <xdr:cNvSpPr txBox="1"/>
      </xdr:nvSpPr>
      <xdr:spPr>
        <a:xfrm>
          <a:off x="12763500" y="1430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id="{C72E1159-92BA-44D0-8633-B551E7ACD948}"/>
            </a:ext>
          </a:extLst>
        </xdr:cNvPr>
        <xdr:cNvSpPr/>
      </xdr:nvSpPr>
      <xdr:spPr>
        <a:xfrm>
          <a:off x="12242800" y="14276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id="{FC296F9A-7F12-4B38-AE71-92675C8AFB4D}"/>
            </a:ext>
          </a:extLst>
        </xdr:cNvPr>
        <xdr:cNvSpPr txBox="1"/>
      </xdr:nvSpPr>
      <xdr:spPr>
        <a:xfrm>
          <a:off x="11950700" y="143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5C1DA01-240A-4B8B-B592-8D6447C34964}"/>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FEB37614-1FE2-4016-8E2E-5117C41CAADC}"/>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CF5A1FB0-57C9-435B-AE6B-13FC577CCB84}"/>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F11A523-00D3-4C98-B346-A90F581CBBFD}"/>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F7495EBA-3D03-4BAA-80D7-74D8A9EC5953}"/>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E42B0DC-C037-4E65-91E7-201FE3E8D9B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1BD17AC4-CC41-4A8C-92E9-21D0E8BFE525}"/>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B32018F-A3F1-450C-B8CF-DCB7230A0BF5}"/>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9152BEED-5F4E-4D15-BD07-02E98B4907B3}"/>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70FD9B6-4C70-4333-9E6B-6F2D5D928EA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4D37AF49-29E8-450D-9F92-303F6BC381A5}"/>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A3D7C29-ABA1-4462-85EF-FDAD59E766E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9B3C80E5-B291-4369-9D42-5B612F729FD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定員適正化計画に基づき、計画的に職員数の削減を図った結果、類似団体平均を大きく下回る数値で推移している。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定年延長に伴う定年退職者数の減少を見込んだうえで、住民サービスの水準を中長期的に確保するため、計画的な新規職員採用を行う必要がある。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6178F652-37F9-456E-8BEB-3354599D704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34DFCC66-5E0B-47A0-8BF6-133F7F448BD8}"/>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8FD735ED-7CF4-488D-8558-E5CB778F5A31}"/>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2FE4E968-BDE1-4525-BB43-D79A2CDF1716}"/>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6F8D374D-1366-4361-8F24-9AC3E59E497C}"/>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E7C6958D-E510-4107-A7FE-AE86B4E2DDC5}"/>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24C6E4C3-7A31-4326-BCDB-D44BE71BF271}"/>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7F2F4D44-221A-47AB-AC2E-8A9FE90B449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2A5715CC-CFC5-4AED-8813-2A72A459EB4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AFCCA84-7B1C-4D86-ACDB-998995BC0F4D}"/>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C6505410-AA31-433D-AB71-2A58912F0C16}"/>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5E673FDC-C8D6-45C3-AB4D-2E30C9B572B5}"/>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3A40627A-E27A-4FC0-9E61-CAC5401935CE}"/>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E4B5CC11-71D8-43E5-B4FB-D8BE2016CD32}"/>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E96E6452-8714-43F3-AF90-06CDEE565FD7}"/>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7DD5F774-D11F-44E5-8B67-17F0D60313B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EDCD8C83-A069-4889-B0B4-FE75277AA22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321FC559-7142-43F2-A134-86BAC0E153FB}"/>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D073B53-20F5-4E58-9197-029C4F43C6AA}"/>
            </a:ext>
          </a:extLst>
        </xdr:cNvPr>
        <xdr:cNvCxnSpPr/>
      </xdr:nvCxnSpPr>
      <xdr:spPr>
        <a:xfrm flipV="1">
          <a:off x="15474950" y="9654540"/>
          <a:ext cx="0" cy="1406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6AFBB636-703F-407F-9A35-0829F027DE31}"/>
            </a:ext>
          </a:extLst>
        </xdr:cNvPr>
        <xdr:cNvSpPr txBox="1"/>
      </xdr:nvSpPr>
      <xdr:spPr>
        <a:xfrm>
          <a:off x="1556385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B49F1177-7C76-4A0A-99D1-7080D73386B4}"/>
            </a:ext>
          </a:extLst>
        </xdr:cNvPr>
        <xdr:cNvCxnSpPr/>
      </xdr:nvCxnSpPr>
      <xdr:spPr>
        <a:xfrm>
          <a:off x="15405100" y="1106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F686090C-2A5A-4108-A041-94A0047CB858}"/>
            </a:ext>
          </a:extLst>
        </xdr:cNvPr>
        <xdr:cNvSpPr txBox="1"/>
      </xdr:nvSpPr>
      <xdr:spPr>
        <a:xfrm>
          <a:off x="1556385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7B06AF41-5C06-40B2-A63B-1768648C9F53}"/>
            </a:ext>
          </a:extLst>
        </xdr:cNvPr>
        <xdr:cNvCxnSpPr/>
      </xdr:nvCxnSpPr>
      <xdr:spPr>
        <a:xfrm>
          <a:off x="1540510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166067</xdr:rowOff>
    </xdr:to>
    <xdr:cxnSp macro="">
      <xdr:nvCxnSpPr>
        <xdr:cNvPr id="325" name="直線コネクタ 324">
          <a:extLst>
            <a:ext uri="{FF2B5EF4-FFF2-40B4-BE49-F238E27FC236}">
              <a16:creationId xmlns:a16="http://schemas.microsoft.com/office/drawing/2014/main" id="{2185DD7F-A977-4FD9-9C36-FF7B3F9D6F52}"/>
            </a:ext>
          </a:extLst>
        </xdr:cNvPr>
        <xdr:cNvCxnSpPr/>
      </xdr:nvCxnSpPr>
      <xdr:spPr>
        <a:xfrm>
          <a:off x="14712950" y="9730377"/>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399C74DD-60BB-4284-82F0-66C957238A04}"/>
            </a:ext>
          </a:extLst>
        </xdr:cNvPr>
        <xdr:cNvSpPr txBox="1"/>
      </xdr:nvSpPr>
      <xdr:spPr>
        <a:xfrm>
          <a:off x="15563850" y="999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BA0AEEB3-BE94-4BA3-B711-094054D082E2}"/>
            </a:ext>
          </a:extLst>
        </xdr:cNvPr>
        <xdr:cNvSpPr/>
      </xdr:nvSpPr>
      <xdr:spPr>
        <a:xfrm>
          <a:off x="15430500" y="10025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143087</xdr:rowOff>
    </xdr:from>
    <xdr:to>
      <xdr:col>77</xdr:col>
      <xdr:colOff>44450</xdr:colOff>
      <xdr:row>58</xdr:row>
      <xdr:rowOff>154577</xdr:rowOff>
    </xdr:to>
    <xdr:cxnSp macro="">
      <xdr:nvCxnSpPr>
        <xdr:cNvPr id="328" name="直線コネクタ 327">
          <a:extLst>
            <a:ext uri="{FF2B5EF4-FFF2-40B4-BE49-F238E27FC236}">
              <a16:creationId xmlns:a16="http://schemas.microsoft.com/office/drawing/2014/main" id="{4A5E6ED5-83B1-4798-A684-F2872F3CCBE6}"/>
            </a:ext>
          </a:extLst>
        </xdr:cNvPr>
        <xdr:cNvCxnSpPr/>
      </xdr:nvCxnSpPr>
      <xdr:spPr>
        <a:xfrm>
          <a:off x="13906500" y="9718887"/>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DF2BF855-1895-4F59-A93D-92886219D1E1}"/>
            </a:ext>
          </a:extLst>
        </xdr:cNvPr>
        <xdr:cNvSpPr/>
      </xdr:nvSpPr>
      <xdr:spPr>
        <a:xfrm>
          <a:off x="14668500" y="100127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42A14227-1E2C-4804-8B48-1EC12EECB631}"/>
            </a:ext>
          </a:extLst>
        </xdr:cNvPr>
        <xdr:cNvSpPr txBox="1"/>
      </xdr:nvSpPr>
      <xdr:spPr>
        <a:xfrm>
          <a:off x="14370050" y="100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104019</xdr:rowOff>
    </xdr:from>
    <xdr:to>
      <xdr:col>72</xdr:col>
      <xdr:colOff>203200</xdr:colOff>
      <xdr:row>58</xdr:row>
      <xdr:rowOff>143087</xdr:rowOff>
    </xdr:to>
    <xdr:cxnSp macro="">
      <xdr:nvCxnSpPr>
        <xdr:cNvPr id="331" name="直線コネクタ 330">
          <a:extLst>
            <a:ext uri="{FF2B5EF4-FFF2-40B4-BE49-F238E27FC236}">
              <a16:creationId xmlns:a16="http://schemas.microsoft.com/office/drawing/2014/main" id="{247E6F05-74ED-4BB4-BF21-80526F1DDF6F}"/>
            </a:ext>
          </a:extLst>
        </xdr:cNvPr>
        <xdr:cNvCxnSpPr/>
      </xdr:nvCxnSpPr>
      <xdr:spPr>
        <a:xfrm>
          <a:off x="13106400" y="9679819"/>
          <a:ext cx="8001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89D267C8-F053-4C2C-B909-B771B5BE2CAC}"/>
            </a:ext>
          </a:extLst>
        </xdr:cNvPr>
        <xdr:cNvSpPr/>
      </xdr:nvSpPr>
      <xdr:spPr>
        <a:xfrm>
          <a:off x="13868400" y="9979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4D6B86C6-647E-4485-B8FD-13B2D03AA733}"/>
            </a:ext>
          </a:extLst>
        </xdr:cNvPr>
        <xdr:cNvSpPr txBox="1"/>
      </xdr:nvSpPr>
      <xdr:spPr>
        <a:xfrm>
          <a:off x="13557250" y="100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100572</xdr:rowOff>
    </xdr:from>
    <xdr:to>
      <xdr:col>68</xdr:col>
      <xdr:colOff>152400</xdr:colOff>
      <xdr:row>58</xdr:row>
      <xdr:rowOff>104019</xdr:rowOff>
    </xdr:to>
    <xdr:cxnSp macro="">
      <xdr:nvCxnSpPr>
        <xdr:cNvPr id="334" name="直線コネクタ 333">
          <a:extLst>
            <a:ext uri="{FF2B5EF4-FFF2-40B4-BE49-F238E27FC236}">
              <a16:creationId xmlns:a16="http://schemas.microsoft.com/office/drawing/2014/main" id="{E6759E17-D734-48DF-A69B-6B986FB0AEEA}"/>
            </a:ext>
          </a:extLst>
        </xdr:cNvPr>
        <xdr:cNvCxnSpPr/>
      </xdr:nvCxnSpPr>
      <xdr:spPr>
        <a:xfrm>
          <a:off x="12293600" y="9676372"/>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69B2830F-6608-4D5F-9DBA-945450A25C03}"/>
            </a:ext>
          </a:extLst>
        </xdr:cNvPr>
        <xdr:cNvSpPr/>
      </xdr:nvSpPr>
      <xdr:spPr>
        <a:xfrm>
          <a:off x="13055600" y="1002882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8E04560-6D29-404E-B698-93A24935FC1F}"/>
            </a:ext>
          </a:extLst>
        </xdr:cNvPr>
        <xdr:cNvSpPr txBox="1"/>
      </xdr:nvSpPr>
      <xdr:spPr>
        <a:xfrm>
          <a:off x="12763500" y="1010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11125320-29BA-443C-A43A-51FF9E6DFCCC}"/>
            </a:ext>
          </a:extLst>
        </xdr:cNvPr>
        <xdr:cNvSpPr/>
      </xdr:nvSpPr>
      <xdr:spPr>
        <a:xfrm>
          <a:off x="12242800" y="10004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492830B0-AC05-4A41-8C74-AD4AE58FCD79}"/>
            </a:ext>
          </a:extLst>
        </xdr:cNvPr>
        <xdr:cNvSpPr txBox="1"/>
      </xdr:nvSpPr>
      <xdr:spPr>
        <a:xfrm>
          <a:off x="11950700" y="1008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26A6601-4E09-4EA0-AE21-A96F8CD62C7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5606A68-79F9-47E7-B548-F34EB45EE05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DB9FDE0-B035-4249-98D2-430B6CF1A62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9FADB0C7-A5EF-41CB-A9D4-968ABB4DB906}"/>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A4129118-FE7C-4FDB-AB33-9FB3BA0F44B5}"/>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115267</xdr:rowOff>
    </xdr:from>
    <xdr:to>
      <xdr:col>81</xdr:col>
      <xdr:colOff>95250</xdr:colOff>
      <xdr:row>59</xdr:row>
      <xdr:rowOff>45417</xdr:rowOff>
    </xdr:to>
    <xdr:sp macro="" textlink="">
      <xdr:nvSpPr>
        <xdr:cNvPr id="344" name="楕円 343">
          <a:extLst>
            <a:ext uri="{FF2B5EF4-FFF2-40B4-BE49-F238E27FC236}">
              <a16:creationId xmlns:a16="http://schemas.microsoft.com/office/drawing/2014/main" id="{EF60F3E2-6243-43BD-AEE6-2BA0644BD70A}"/>
            </a:ext>
          </a:extLst>
        </xdr:cNvPr>
        <xdr:cNvSpPr/>
      </xdr:nvSpPr>
      <xdr:spPr>
        <a:xfrm>
          <a:off x="15430500" y="9691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36544</xdr:rowOff>
    </xdr:from>
    <xdr:ext cx="762000" cy="259045"/>
    <xdr:sp macro="" textlink="">
      <xdr:nvSpPr>
        <xdr:cNvPr id="345" name="定員管理の状況該当値テキスト">
          <a:extLst>
            <a:ext uri="{FF2B5EF4-FFF2-40B4-BE49-F238E27FC236}">
              <a16:creationId xmlns:a16="http://schemas.microsoft.com/office/drawing/2014/main" id="{B7B4F3D0-9556-4BC2-92F8-4C150268FD6D}"/>
            </a:ext>
          </a:extLst>
        </xdr:cNvPr>
        <xdr:cNvSpPr txBox="1"/>
      </xdr:nvSpPr>
      <xdr:spPr>
        <a:xfrm>
          <a:off x="15563850" y="96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46" name="楕円 345">
          <a:extLst>
            <a:ext uri="{FF2B5EF4-FFF2-40B4-BE49-F238E27FC236}">
              <a16:creationId xmlns:a16="http://schemas.microsoft.com/office/drawing/2014/main" id="{D8FB02C7-15E7-4B2E-9105-C453B5DEB39E}"/>
            </a:ext>
          </a:extLst>
        </xdr:cNvPr>
        <xdr:cNvSpPr/>
      </xdr:nvSpPr>
      <xdr:spPr>
        <a:xfrm>
          <a:off x="14668500" y="9679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7" name="テキスト ボックス 346">
          <a:extLst>
            <a:ext uri="{FF2B5EF4-FFF2-40B4-BE49-F238E27FC236}">
              <a16:creationId xmlns:a16="http://schemas.microsoft.com/office/drawing/2014/main" id="{5122C2E7-593B-462E-9B3C-537A1F62434E}"/>
            </a:ext>
          </a:extLst>
        </xdr:cNvPr>
        <xdr:cNvSpPr txBox="1"/>
      </xdr:nvSpPr>
      <xdr:spPr>
        <a:xfrm>
          <a:off x="14370050" y="945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92287</xdr:rowOff>
    </xdr:from>
    <xdr:to>
      <xdr:col>73</xdr:col>
      <xdr:colOff>44450</xdr:colOff>
      <xdr:row>59</xdr:row>
      <xdr:rowOff>22437</xdr:rowOff>
    </xdr:to>
    <xdr:sp macro="" textlink="">
      <xdr:nvSpPr>
        <xdr:cNvPr id="348" name="楕円 347">
          <a:extLst>
            <a:ext uri="{FF2B5EF4-FFF2-40B4-BE49-F238E27FC236}">
              <a16:creationId xmlns:a16="http://schemas.microsoft.com/office/drawing/2014/main" id="{4D71D564-C591-4037-AC78-1BF5B96E8A65}"/>
            </a:ext>
          </a:extLst>
        </xdr:cNvPr>
        <xdr:cNvSpPr/>
      </xdr:nvSpPr>
      <xdr:spPr>
        <a:xfrm>
          <a:off x="13868400" y="9668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32614</xdr:rowOff>
    </xdr:from>
    <xdr:ext cx="762000" cy="259045"/>
    <xdr:sp macro="" textlink="">
      <xdr:nvSpPr>
        <xdr:cNvPr id="349" name="テキスト ボックス 348">
          <a:extLst>
            <a:ext uri="{FF2B5EF4-FFF2-40B4-BE49-F238E27FC236}">
              <a16:creationId xmlns:a16="http://schemas.microsoft.com/office/drawing/2014/main" id="{B0E3C693-46F3-4999-9C05-1B7D9B683F6D}"/>
            </a:ext>
          </a:extLst>
        </xdr:cNvPr>
        <xdr:cNvSpPr txBox="1"/>
      </xdr:nvSpPr>
      <xdr:spPr>
        <a:xfrm>
          <a:off x="13557250" y="944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53219</xdr:rowOff>
    </xdr:from>
    <xdr:to>
      <xdr:col>68</xdr:col>
      <xdr:colOff>203200</xdr:colOff>
      <xdr:row>58</xdr:row>
      <xdr:rowOff>154819</xdr:rowOff>
    </xdr:to>
    <xdr:sp macro="" textlink="">
      <xdr:nvSpPr>
        <xdr:cNvPr id="350" name="楕円 349">
          <a:extLst>
            <a:ext uri="{FF2B5EF4-FFF2-40B4-BE49-F238E27FC236}">
              <a16:creationId xmlns:a16="http://schemas.microsoft.com/office/drawing/2014/main" id="{BEFF576C-2030-4F55-AD75-77D09E56AA79}"/>
            </a:ext>
          </a:extLst>
        </xdr:cNvPr>
        <xdr:cNvSpPr/>
      </xdr:nvSpPr>
      <xdr:spPr>
        <a:xfrm>
          <a:off x="13055600" y="962901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164996</xdr:rowOff>
    </xdr:from>
    <xdr:ext cx="762000" cy="259045"/>
    <xdr:sp macro="" textlink="">
      <xdr:nvSpPr>
        <xdr:cNvPr id="351" name="テキスト ボックス 350">
          <a:extLst>
            <a:ext uri="{FF2B5EF4-FFF2-40B4-BE49-F238E27FC236}">
              <a16:creationId xmlns:a16="http://schemas.microsoft.com/office/drawing/2014/main" id="{DED3EC07-9D60-40E7-A8EB-DBBBB0262251}"/>
            </a:ext>
          </a:extLst>
        </xdr:cNvPr>
        <xdr:cNvSpPr txBox="1"/>
      </xdr:nvSpPr>
      <xdr:spPr>
        <a:xfrm>
          <a:off x="12763500" y="94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49772</xdr:rowOff>
    </xdr:from>
    <xdr:to>
      <xdr:col>64</xdr:col>
      <xdr:colOff>152400</xdr:colOff>
      <xdr:row>58</xdr:row>
      <xdr:rowOff>151372</xdr:rowOff>
    </xdr:to>
    <xdr:sp macro="" textlink="">
      <xdr:nvSpPr>
        <xdr:cNvPr id="352" name="楕円 351">
          <a:extLst>
            <a:ext uri="{FF2B5EF4-FFF2-40B4-BE49-F238E27FC236}">
              <a16:creationId xmlns:a16="http://schemas.microsoft.com/office/drawing/2014/main" id="{E05A8A86-4CAA-4032-AADF-511E7D77BA93}"/>
            </a:ext>
          </a:extLst>
        </xdr:cNvPr>
        <xdr:cNvSpPr/>
      </xdr:nvSpPr>
      <xdr:spPr>
        <a:xfrm>
          <a:off x="12242800" y="96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161549</xdr:rowOff>
    </xdr:from>
    <xdr:ext cx="762000" cy="259045"/>
    <xdr:sp macro="" textlink="">
      <xdr:nvSpPr>
        <xdr:cNvPr id="353" name="テキスト ボックス 352">
          <a:extLst>
            <a:ext uri="{FF2B5EF4-FFF2-40B4-BE49-F238E27FC236}">
              <a16:creationId xmlns:a16="http://schemas.microsoft.com/office/drawing/2014/main" id="{C8492FF4-E3EF-42CD-BADC-ADE7F272E7E1}"/>
            </a:ext>
          </a:extLst>
        </xdr:cNvPr>
        <xdr:cNvSpPr txBox="1"/>
      </xdr:nvSpPr>
      <xdr:spPr>
        <a:xfrm>
          <a:off x="11950700" y="94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C8D85146-0259-4A54-93ED-1B4C53F441EA}"/>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F6744DD7-C514-45C5-9A7D-F391E7A0A2A5}"/>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EA249C13-7FE5-4675-A8F1-D2C0F543421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6FFBB6D7-E0A2-4AE1-8D27-40DBAF83C73D}"/>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5FA07A06-D8DE-4260-8440-25BC04EAE25A}"/>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B1CF2359-C560-47BF-8A51-A033AD81CCE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8A619F7A-5157-4308-8BA2-36A1F434BEC3}"/>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223BFC1F-0048-41D8-A5D1-69AB0A0F8066}"/>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C2B0FFA1-FEB6-4768-BCF9-8D770DF99295}"/>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D278CBDB-61F9-4AD7-9F9B-5A7E163E172B}"/>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B0ACD969-6900-4A0E-AF51-D46F4410F76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1A2D123A-E638-49AA-B32F-043D98F6F14A}"/>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325AC86E-B183-4FB9-817D-C0910E971137}"/>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普通交付税の減額及び臨時財政対策債発行可能額の減額により標準財政規模が減少したことで、前年度比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今後も公共施設の解体及び長寿命化に伴う公債費の増額が懸念されているため、地方債の新規発行を抑制しつつ、効率的な事業実施や計画的な予算措置に努めていく。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1454C2E-2F2E-4380-9A55-2DB2F95D222E}"/>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50882C6D-B6C4-493C-A070-8EDF14F6978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20CF3A59-0194-4647-BEBF-9262A3BD1948}"/>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5E5DF9E5-0CF1-4ABC-9B40-602530F7B6A7}"/>
            </a:ext>
          </a:extLst>
        </xdr:cNvPr>
        <xdr:cNvCxnSpPr/>
      </xdr:nvCxnSpPr>
      <xdr:spPr>
        <a:xfrm>
          <a:off x="116649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B9E5EBE3-3953-4247-915D-4A1CA655EB4F}"/>
            </a:ext>
          </a:extLst>
        </xdr:cNvPr>
        <xdr:cNvSpPr txBox="1"/>
      </xdr:nvSpPr>
      <xdr:spPr>
        <a:xfrm>
          <a:off x="1097915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8EE211F9-48BE-4E76-9C91-F24A9EE99C28}"/>
            </a:ext>
          </a:extLst>
        </xdr:cNvPr>
        <xdr:cNvCxnSpPr/>
      </xdr:nvCxnSpPr>
      <xdr:spPr>
        <a:xfrm>
          <a:off x="116649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78E5322-481A-432F-BBD3-2035DF5B724C}"/>
            </a:ext>
          </a:extLst>
        </xdr:cNvPr>
        <xdr:cNvSpPr txBox="1"/>
      </xdr:nvSpPr>
      <xdr:spPr>
        <a:xfrm>
          <a:off x="1097915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83CC85F5-A48E-4FF4-ACA0-A2D92D6068E5}"/>
            </a:ext>
          </a:extLst>
        </xdr:cNvPr>
        <xdr:cNvCxnSpPr/>
      </xdr:nvCxnSpPr>
      <xdr:spPr>
        <a:xfrm>
          <a:off x="116649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B0D41086-B4BC-48C8-905A-9D291A6ADE1D}"/>
            </a:ext>
          </a:extLst>
        </xdr:cNvPr>
        <xdr:cNvSpPr txBox="1"/>
      </xdr:nvSpPr>
      <xdr:spPr>
        <a:xfrm>
          <a:off x="1097915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EF33650D-CBAE-49B5-A5AB-B8C35C8690E8}"/>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A19E6EC1-F78C-487E-A50A-EDD301673305}"/>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63B3BC1F-814A-4396-9ED4-305C21175C6E}"/>
            </a:ext>
          </a:extLst>
        </xdr:cNvPr>
        <xdr:cNvCxnSpPr/>
      </xdr:nvCxnSpPr>
      <xdr:spPr>
        <a:xfrm>
          <a:off x="116649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CDCD9615-1588-46BD-AF75-21344E51D09D}"/>
            </a:ext>
          </a:extLst>
        </xdr:cNvPr>
        <xdr:cNvSpPr txBox="1"/>
      </xdr:nvSpPr>
      <xdr:spPr>
        <a:xfrm>
          <a:off x="1097915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B0D4C221-E988-433B-8D89-C1B7A9DFF6F3}"/>
            </a:ext>
          </a:extLst>
        </xdr:cNvPr>
        <xdr:cNvCxnSpPr/>
      </xdr:nvCxnSpPr>
      <xdr:spPr>
        <a:xfrm>
          <a:off x="116649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AB0DB5FB-7294-4048-8376-AB7B02F0FB8A}"/>
            </a:ext>
          </a:extLst>
        </xdr:cNvPr>
        <xdr:cNvSpPr txBox="1"/>
      </xdr:nvSpPr>
      <xdr:spPr>
        <a:xfrm>
          <a:off x="1097915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DA2304CE-EB4E-4E58-B9AD-2744F5344CB8}"/>
            </a:ext>
          </a:extLst>
        </xdr:cNvPr>
        <xdr:cNvCxnSpPr/>
      </xdr:nvCxnSpPr>
      <xdr:spPr>
        <a:xfrm>
          <a:off x="116649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3FAD5644-9413-42CB-83BE-879F3ABA47E5}"/>
            </a:ext>
          </a:extLst>
        </xdr:cNvPr>
        <xdr:cNvSpPr txBox="1"/>
      </xdr:nvSpPr>
      <xdr:spPr>
        <a:xfrm>
          <a:off x="1097915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B1768C9C-BAF1-4DCE-BE46-061EE51EC2D5}"/>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EE0FF13E-F587-47D9-90E1-EB9D82ACA1EA}"/>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C9927C4B-B7AB-4F9E-8FD0-AD4D4073F7A3}"/>
            </a:ext>
          </a:extLst>
        </xdr:cNvPr>
        <xdr:cNvCxnSpPr/>
      </xdr:nvCxnSpPr>
      <xdr:spPr>
        <a:xfrm flipV="1">
          <a:off x="15474950" y="6022446"/>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2DBA58E8-BBB4-4CFC-BB57-56F46B3AA925}"/>
            </a:ext>
          </a:extLst>
        </xdr:cNvPr>
        <xdr:cNvSpPr txBox="1"/>
      </xdr:nvSpPr>
      <xdr:spPr>
        <a:xfrm>
          <a:off x="15563850" y="73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EDA302D6-2517-41A7-B7A7-C03F9F7C66BB}"/>
            </a:ext>
          </a:extLst>
        </xdr:cNvPr>
        <xdr:cNvCxnSpPr/>
      </xdr:nvCxnSpPr>
      <xdr:spPr>
        <a:xfrm>
          <a:off x="15405100" y="741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68B95A4C-BCB2-472D-9C7E-6B8BAD33DA3E}"/>
            </a:ext>
          </a:extLst>
        </xdr:cNvPr>
        <xdr:cNvSpPr txBox="1"/>
      </xdr:nvSpPr>
      <xdr:spPr>
        <a:xfrm>
          <a:off x="15563850" y="577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EDEFB680-7640-42ED-91ED-8833F9F202AF}"/>
            </a:ext>
          </a:extLst>
        </xdr:cNvPr>
        <xdr:cNvCxnSpPr/>
      </xdr:nvCxnSpPr>
      <xdr:spPr>
        <a:xfrm>
          <a:off x="15405100" y="6022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157692</xdr:rowOff>
    </xdr:from>
    <xdr:to>
      <xdr:col>81</xdr:col>
      <xdr:colOff>44450</xdr:colOff>
      <xdr:row>40</xdr:row>
      <xdr:rowOff>26458</xdr:rowOff>
    </xdr:to>
    <xdr:cxnSp macro="">
      <xdr:nvCxnSpPr>
        <xdr:cNvPr id="391" name="直線コネクタ 390">
          <a:extLst>
            <a:ext uri="{FF2B5EF4-FFF2-40B4-BE49-F238E27FC236}">
              <a16:creationId xmlns:a16="http://schemas.microsoft.com/office/drawing/2014/main" id="{F3727274-2F5E-42D5-97BB-1C83BF5EAA9A}"/>
            </a:ext>
          </a:extLst>
        </xdr:cNvPr>
        <xdr:cNvCxnSpPr/>
      </xdr:nvCxnSpPr>
      <xdr:spPr>
        <a:xfrm>
          <a:off x="14712950" y="6596592"/>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C59F94E6-3029-46B4-A4CB-4F99561EBDDD}"/>
            </a:ext>
          </a:extLst>
        </xdr:cNvPr>
        <xdr:cNvSpPr txBox="1"/>
      </xdr:nvSpPr>
      <xdr:spPr>
        <a:xfrm>
          <a:off x="1556385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951B1E67-48C5-47FD-809F-AC86A5651C64}"/>
            </a:ext>
          </a:extLst>
        </xdr:cNvPr>
        <xdr:cNvSpPr/>
      </xdr:nvSpPr>
      <xdr:spPr>
        <a:xfrm>
          <a:off x="15430500" y="661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107421</xdr:rowOff>
    </xdr:from>
    <xdr:to>
      <xdr:col>77</xdr:col>
      <xdr:colOff>44450</xdr:colOff>
      <xdr:row>39</xdr:row>
      <xdr:rowOff>157692</xdr:rowOff>
    </xdr:to>
    <xdr:cxnSp macro="">
      <xdr:nvCxnSpPr>
        <xdr:cNvPr id="394" name="直線コネクタ 393">
          <a:extLst>
            <a:ext uri="{FF2B5EF4-FFF2-40B4-BE49-F238E27FC236}">
              <a16:creationId xmlns:a16="http://schemas.microsoft.com/office/drawing/2014/main" id="{21F49979-22C6-44E3-99FD-549C001D4275}"/>
            </a:ext>
          </a:extLst>
        </xdr:cNvPr>
        <xdr:cNvCxnSpPr/>
      </xdr:nvCxnSpPr>
      <xdr:spPr>
        <a:xfrm>
          <a:off x="13906500" y="6546321"/>
          <a:ext cx="80645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F912EEFC-B3F6-4BF1-A511-D28AF4E67327}"/>
            </a:ext>
          </a:extLst>
        </xdr:cNvPr>
        <xdr:cNvSpPr/>
      </xdr:nvSpPr>
      <xdr:spPr>
        <a:xfrm>
          <a:off x="14668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83614FA1-8ED3-4255-AEC1-14E57835F9F6}"/>
            </a:ext>
          </a:extLst>
        </xdr:cNvPr>
        <xdr:cNvSpPr txBox="1"/>
      </xdr:nvSpPr>
      <xdr:spPr>
        <a:xfrm>
          <a:off x="14370050" y="668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47096</xdr:rowOff>
    </xdr:from>
    <xdr:to>
      <xdr:col>72</xdr:col>
      <xdr:colOff>203200</xdr:colOff>
      <xdr:row>39</xdr:row>
      <xdr:rowOff>107421</xdr:rowOff>
    </xdr:to>
    <xdr:cxnSp macro="">
      <xdr:nvCxnSpPr>
        <xdr:cNvPr id="397" name="直線コネクタ 396">
          <a:extLst>
            <a:ext uri="{FF2B5EF4-FFF2-40B4-BE49-F238E27FC236}">
              <a16:creationId xmlns:a16="http://schemas.microsoft.com/office/drawing/2014/main" id="{AF810724-CB71-41A8-89D6-58CDDD16F151}"/>
            </a:ext>
          </a:extLst>
        </xdr:cNvPr>
        <xdr:cNvCxnSpPr/>
      </xdr:nvCxnSpPr>
      <xdr:spPr>
        <a:xfrm>
          <a:off x="13106400" y="6485996"/>
          <a:ext cx="8001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92C2EFF0-62FC-4BC2-98CD-F43407DA7C6A}"/>
            </a:ext>
          </a:extLst>
        </xdr:cNvPr>
        <xdr:cNvSpPr/>
      </xdr:nvSpPr>
      <xdr:spPr>
        <a:xfrm>
          <a:off x="13868400" y="6639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5EDEF3CF-6644-4FA1-B175-BDFD86BA09FB}"/>
            </a:ext>
          </a:extLst>
        </xdr:cNvPr>
        <xdr:cNvSpPr txBox="1"/>
      </xdr:nvSpPr>
      <xdr:spPr>
        <a:xfrm>
          <a:off x="13557250" y="67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47096</xdr:rowOff>
    </xdr:from>
    <xdr:to>
      <xdr:col>68</xdr:col>
      <xdr:colOff>152400</xdr:colOff>
      <xdr:row>39</xdr:row>
      <xdr:rowOff>47096</xdr:rowOff>
    </xdr:to>
    <xdr:cxnSp macro="">
      <xdr:nvCxnSpPr>
        <xdr:cNvPr id="400" name="直線コネクタ 399">
          <a:extLst>
            <a:ext uri="{FF2B5EF4-FFF2-40B4-BE49-F238E27FC236}">
              <a16:creationId xmlns:a16="http://schemas.microsoft.com/office/drawing/2014/main" id="{B901B1E4-8145-4B5D-8218-6546EE702653}"/>
            </a:ext>
          </a:extLst>
        </xdr:cNvPr>
        <xdr:cNvCxnSpPr/>
      </xdr:nvCxnSpPr>
      <xdr:spPr>
        <a:xfrm>
          <a:off x="12293600" y="648599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CCBD090A-47DC-4604-989C-A084C346C050}"/>
            </a:ext>
          </a:extLst>
        </xdr:cNvPr>
        <xdr:cNvSpPr/>
      </xdr:nvSpPr>
      <xdr:spPr>
        <a:xfrm>
          <a:off x="13055600" y="670030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E4F913BF-21B1-4E49-9496-907998175833}"/>
            </a:ext>
          </a:extLst>
        </xdr:cNvPr>
        <xdr:cNvSpPr txBox="1"/>
      </xdr:nvSpPr>
      <xdr:spPr>
        <a:xfrm>
          <a:off x="12763500" y="67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60A8C61D-5069-4E7F-B312-6CB9DF17C2DE}"/>
            </a:ext>
          </a:extLst>
        </xdr:cNvPr>
        <xdr:cNvSpPr/>
      </xdr:nvSpPr>
      <xdr:spPr>
        <a:xfrm>
          <a:off x="12242800" y="669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E57AD140-3DF1-4735-8A1F-2A956EA92787}"/>
            </a:ext>
          </a:extLst>
        </xdr:cNvPr>
        <xdr:cNvSpPr txBox="1"/>
      </xdr:nvSpPr>
      <xdr:spPr>
        <a:xfrm>
          <a:off x="11950700" y="67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38819E5-14D1-46D0-9D54-7B9DCB26731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2F2F768C-795E-49FE-A7BB-8B17D76D59AB}"/>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5F3D19E4-414A-422E-87DE-DAECB60A59CB}"/>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71D4BDB6-8751-4A03-8602-080CF2549235}"/>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5F32963F-E32A-43CD-996C-5D3EAA813D2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410" name="楕円 409">
          <a:extLst>
            <a:ext uri="{FF2B5EF4-FFF2-40B4-BE49-F238E27FC236}">
              <a16:creationId xmlns:a16="http://schemas.microsoft.com/office/drawing/2014/main" id="{F34279D2-85C8-4252-B2E1-40FD6E71318F}"/>
            </a:ext>
          </a:extLst>
        </xdr:cNvPr>
        <xdr:cNvSpPr/>
      </xdr:nvSpPr>
      <xdr:spPr>
        <a:xfrm>
          <a:off x="15430500" y="65860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163635</xdr:rowOff>
    </xdr:from>
    <xdr:ext cx="762000" cy="259045"/>
    <xdr:sp macro="" textlink="">
      <xdr:nvSpPr>
        <xdr:cNvPr id="411" name="公債費負担の状況該当値テキスト">
          <a:extLst>
            <a:ext uri="{FF2B5EF4-FFF2-40B4-BE49-F238E27FC236}">
              <a16:creationId xmlns:a16="http://schemas.microsoft.com/office/drawing/2014/main" id="{A3907EC2-62DC-4D52-8B87-AF15EDA7AA54}"/>
            </a:ext>
          </a:extLst>
        </xdr:cNvPr>
        <xdr:cNvSpPr txBox="1"/>
      </xdr:nvSpPr>
      <xdr:spPr>
        <a:xfrm>
          <a:off x="1556385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106892</xdr:rowOff>
    </xdr:from>
    <xdr:to>
      <xdr:col>77</xdr:col>
      <xdr:colOff>95250</xdr:colOff>
      <xdr:row>40</xdr:row>
      <xdr:rowOff>37042</xdr:rowOff>
    </xdr:to>
    <xdr:sp macro="" textlink="">
      <xdr:nvSpPr>
        <xdr:cNvPr id="412" name="楕円 411">
          <a:extLst>
            <a:ext uri="{FF2B5EF4-FFF2-40B4-BE49-F238E27FC236}">
              <a16:creationId xmlns:a16="http://schemas.microsoft.com/office/drawing/2014/main" id="{3C0BEDC3-2D06-4A34-98FC-44C72EEFDDA4}"/>
            </a:ext>
          </a:extLst>
        </xdr:cNvPr>
        <xdr:cNvSpPr/>
      </xdr:nvSpPr>
      <xdr:spPr>
        <a:xfrm>
          <a:off x="14668500" y="65457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413" name="テキスト ボックス 412">
          <a:extLst>
            <a:ext uri="{FF2B5EF4-FFF2-40B4-BE49-F238E27FC236}">
              <a16:creationId xmlns:a16="http://schemas.microsoft.com/office/drawing/2014/main" id="{4088A8AB-E4D7-437C-9D1A-1C6FC21C3846}"/>
            </a:ext>
          </a:extLst>
        </xdr:cNvPr>
        <xdr:cNvSpPr txBox="1"/>
      </xdr:nvSpPr>
      <xdr:spPr>
        <a:xfrm>
          <a:off x="1437005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56621</xdr:rowOff>
    </xdr:from>
    <xdr:to>
      <xdr:col>73</xdr:col>
      <xdr:colOff>44450</xdr:colOff>
      <xdr:row>39</xdr:row>
      <xdr:rowOff>158221</xdr:rowOff>
    </xdr:to>
    <xdr:sp macro="" textlink="">
      <xdr:nvSpPr>
        <xdr:cNvPr id="414" name="楕円 413">
          <a:extLst>
            <a:ext uri="{FF2B5EF4-FFF2-40B4-BE49-F238E27FC236}">
              <a16:creationId xmlns:a16="http://schemas.microsoft.com/office/drawing/2014/main" id="{B50C1534-73C3-4515-98C6-851DC8589C6A}"/>
            </a:ext>
          </a:extLst>
        </xdr:cNvPr>
        <xdr:cNvSpPr/>
      </xdr:nvSpPr>
      <xdr:spPr>
        <a:xfrm>
          <a:off x="13868400" y="64955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168398</xdr:rowOff>
    </xdr:from>
    <xdr:ext cx="762000" cy="259045"/>
    <xdr:sp macro="" textlink="">
      <xdr:nvSpPr>
        <xdr:cNvPr id="415" name="テキスト ボックス 414">
          <a:extLst>
            <a:ext uri="{FF2B5EF4-FFF2-40B4-BE49-F238E27FC236}">
              <a16:creationId xmlns:a16="http://schemas.microsoft.com/office/drawing/2014/main" id="{67805432-169F-4074-9D53-50376080004B}"/>
            </a:ext>
          </a:extLst>
        </xdr:cNvPr>
        <xdr:cNvSpPr txBox="1"/>
      </xdr:nvSpPr>
      <xdr:spPr>
        <a:xfrm>
          <a:off x="13557250" y="62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167746</xdr:rowOff>
    </xdr:from>
    <xdr:to>
      <xdr:col>68</xdr:col>
      <xdr:colOff>203200</xdr:colOff>
      <xdr:row>39</xdr:row>
      <xdr:rowOff>97896</xdr:rowOff>
    </xdr:to>
    <xdr:sp macro="" textlink="">
      <xdr:nvSpPr>
        <xdr:cNvPr id="416" name="楕円 415">
          <a:extLst>
            <a:ext uri="{FF2B5EF4-FFF2-40B4-BE49-F238E27FC236}">
              <a16:creationId xmlns:a16="http://schemas.microsoft.com/office/drawing/2014/main" id="{9F3F859E-DBFB-4C8F-ABB1-5CE2A80561A0}"/>
            </a:ext>
          </a:extLst>
        </xdr:cNvPr>
        <xdr:cNvSpPr/>
      </xdr:nvSpPr>
      <xdr:spPr>
        <a:xfrm>
          <a:off x="13055600" y="64415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108073</xdr:rowOff>
    </xdr:from>
    <xdr:ext cx="762000" cy="259045"/>
    <xdr:sp macro="" textlink="">
      <xdr:nvSpPr>
        <xdr:cNvPr id="417" name="テキスト ボックス 416">
          <a:extLst>
            <a:ext uri="{FF2B5EF4-FFF2-40B4-BE49-F238E27FC236}">
              <a16:creationId xmlns:a16="http://schemas.microsoft.com/office/drawing/2014/main" id="{0B79254C-3446-4E5F-BA95-E4C3B3623E96}"/>
            </a:ext>
          </a:extLst>
        </xdr:cNvPr>
        <xdr:cNvSpPr txBox="1"/>
      </xdr:nvSpPr>
      <xdr:spPr>
        <a:xfrm>
          <a:off x="12763500" y="621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167746</xdr:rowOff>
    </xdr:from>
    <xdr:to>
      <xdr:col>64</xdr:col>
      <xdr:colOff>152400</xdr:colOff>
      <xdr:row>39</xdr:row>
      <xdr:rowOff>97896</xdr:rowOff>
    </xdr:to>
    <xdr:sp macro="" textlink="">
      <xdr:nvSpPr>
        <xdr:cNvPr id="418" name="楕円 417">
          <a:extLst>
            <a:ext uri="{FF2B5EF4-FFF2-40B4-BE49-F238E27FC236}">
              <a16:creationId xmlns:a16="http://schemas.microsoft.com/office/drawing/2014/main" id="{EC760D8D-D91F-4150-AB87-B603F28C582A}"/>
            </a:ext>
          </a:extLst>
        </xdr:cNvPr>
        <xdr:cNvSpPr/>
      </xdr:nvSpPr>
      <xdr:spPr>
        <a:xfrm>
          <a:off x="12242800" y="6441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108073</xdr:rowOff>
    </xdr:from>
    <xdr:ext cx="762000" cy="259045"/>
    <xdr:sp macro="" textlink="">
      <xdr:nvSpPr>
        <xdr:cNvPr id="419" name="テキスト ボックス 418">
          <a:extLst>
            <a:ext uri="{FF2B5EF4-FFF2-40B4-BE49-F238E27FC236}">
              <a16:creationId xmlns:a16="http://schemas.microsoft.com/office/drawing/2014/main" id="{902BA831-BED8-4C3E-A8F1-1AB19D5E3A8C}"/>
            </a:ext>
          </a:extLst>
        </xdr:cNvPr>
        <xdr:cNvSpPr txBox="1"/>
      </xdr:nvSpPr>
      <xdr:spPr>
        <a:xfrm>
          <a:off x="11950700" y="621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CA6F7768-FAC0-4B9F-8A65-8314F0223EA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62A57A93-396E-4AE0-AAD9-C49CA8A7DC7A}"/>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5BEF3922-5F55-4E6E-BD12-7A6442BF5C7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779D8FD9-8D94-4DE3-95AA-FA62EC5A7C8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F2EB17F7-93AE-4C4F-8C41-5DDFA44489A2}"/>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27EA7448-3A4A-4842-8DD3-7FCE3E5B5884}"/>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A8D2B25D-A761-41EF-BE42-127EADDEB1B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F0945661-77F3-45AC-BCFA-0A4B96023906}"/>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5E5FFAFE-3F6A-4E43-A26E-88B4B394B678}"/>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B62A9A0B-E9E5-4CA6-A30F-1E0AE55EBFBA}"/>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8D2B06F4-F5C8-4186-879C-70EF1F1D164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FE9B096A-E466-46F4-BAD1-6CCB9271E3E3}"/>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90E5B67A-1C20-465F-B050-D25EFB3B9259}"/>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地方債の新規発行額抑制に努めたことによる現在高の減少や、農業集落排水事業等の公営企業繰入見込額の減少により、前年度比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将来負担比率は地方債の発行が大きな影響を与えることから、財政的に有利なものを優先的に活用し、残高の管理を適正に行うことで、将来負担比率の軽減を図る。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B5A126DA-E228-4813-9BBB-1C4023B9C65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C9C53D4A-B464-49B5-B083-5131A65BC5E1}"/>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7343FF02-2985-4FDD-BA78-F3DB447F4BF9}"/>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683D456-F5E8-482C-8FD9-C3CA356C6FC2}"/>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F6AC310C-343B-4175-9E99-E44976CB0CB9}"/>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93693524-3CC8-456A-AE58-09EA056A7D34}"/>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97F355A0-A067-4AE2-B5BC-E4CF63C7DAC8}"/>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5667701B-7DF5-4DDB-92C5-29D0BFA97F5E}"/>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6143A0F2-CB6B-49EB-9692-3B4676580F13}"/>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1080EBC5-9CF3-47A7-B2F1-4B42E4B484D9}"/>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28EDCA35-5F1C-4493-B1FB-F0267F5C94D4}"/>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F829743F-5F0D-4CC9-BDA7-9E4359ABB04D}"/>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726A8AB6-0D8E-4C3E-9029-4A65D8CAC70C}"/>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BA20C8B7-F353-44BA-BD41-E4A3891AE235}"/>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F5684614-2483-426F-8145-0441DE5F8D36}"/>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FA12DB00-88C5-4B2C-9DDB-32E9A6F54571}"/>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2F3D7D8C-1AF2-4952-BCE8-2DE15060F65C}"/>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A66F49F2-6B4E-471E-8881-8513E3598BBB}"/>
            </a:ext>
          </a:extLst>
        </xdr:cNvPr>
        <xdr:cNvCxnSpPr/>
      </xdr:nvCxnSpPr>
      <xdr:spPr>
        <a:xfrm flipV="1">
          <a:off x="15474950" y="2230664"/>
          <a:ext cx="0" cy="16118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B868317B-B323-4F03-93A5-254107CBFE25}"/>
            </a:ext>
          </a:extLst>
        </xdr:cNvPr>
        <xdr:cNvSpPr txBox="1"/>
      </xdr:nvSpPr>
      <xdr:spPr>
        <a:xfrm>
          <a:off x="15563850" y="38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1C461AD6-2755-4982-B5FE-A79899F17EAF}"/>
            </a:ext>
          </a:extLst>
        </xdr:cNvPr>
        <xdr:cNvCxnSpPr/>
      </xdr:nvCxnSpPr>
      <xdr:spPr>
        <a:xfrm>
          <a:off x="15405100" y="384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F31ABCF1-9BE5-40D1-A03B-598A6969B1F8}"/>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C934EB82-0280-4130-AE17-526C4513D374}"/>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19776</xdr:rowOff>
    </xdr:from>
    <xdr:to>
      <xdr:col>81</xdr:col>
      <xdr:colOff>44450</xdr:colOff>
      <xdr:row>14</xdr:row>
      <xdr:rowOff>62290</xdr:rowOff>
    </xdr:to>
    <xdr:cxnSp macro="">
      <xdr:nvCxnSpPr>
        <xdr:cNvPr id="455" name="直線コネクタ 454">
          <a:extLst>
            <a:ext uri="{FF2B5EF4-FFF2-40B4-BE49-F238E27FC236}">
              <a16:creationId xmlns:a16="http://schemas.microsoft.com/office/drawing/2014/main" id="{B48AE317-6C5E-4757-9498-BDBFC81E1D22}"/>
            </a:ext>
          </a:extLst>
        </xdr:cNvPr>
        <xdr:cNvCxnSpPr/>
      </xdr:nvCxnSpPr>
      <xdr:spPr>
        <a:xfrm flipV="1">
          <a:off x="14712950" y="2331176"/>
          <a:ext cx="762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A417CA34-169C-417A-89E9-0E5098FBA9DE}"/>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2F3FBDE-29F0-4B96-998A-DE230F89BD96}"/>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62290</xdr:rowOff>
    </xdr:from>
    <xdr:to>
      <xdr:col>77</xdr:col>
      <xdr:colOff>44450</xdr:colOff>
      <xdr:row>14</xdr:row>
      <xdr:rowOff>158810</xdr:rowOff>
    </xdr:to>
    <xdr:cxnSp macro="">
      <xdr:nvCxnSpPr>
        <xdr:cNvPr id="458" name="直線コネクタ 457">
          <a:extLst>
            <a:ext uri="{FF2B5EF4-FFF2-40B4-BE49-F238E27FC236}">
              <a16:creationId xmlns:a16="http://schemas.microsoft.com/office/drawing/2014/main" id="{29C19133-B62B-4382-886F-3AE7F77411B6}"/>
            </a:ext>
          </a:extLst>
        </xdr:cNvPr>
        <xdr:cNvCxnSpPr/>
      </xdr:nvCxnSpPr>
      <xdr:spPr>
        <a:xfrm flipV="1">
          <a:off x="13906500" y="2373690"/>
          <a:ext cx="8064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A6CF8E4A-A8C0-409E-B131-49B91DB41C0D}"/>
            </a:ext>
          </a:extLst>
        </xdr:cNvPr>
        <xdr:cNvSpPr/>
      </xdr:nvSpPr>
      <xdr:spPr>
        <a:xfrm>
          <a:off x="14668500" y="2277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43AC807A-78B3-449C-BD5B-7257383B1F5D}"/>
            </a:ext>
          </a:extLst>
        </xdr:cNvPr>
        <xdr:cNvSpPr txBox="1"/>
      </xdr:nvSpPr>
      <xdr:spPr>
        <a:xfrm>
          <a:off x="14370050" y="205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110309</xdr:rowOff>
    </xdr:to>
    <xdr:cxnSp macro="">
      <xdr:nvCxnSpPr>
        <xdr:cNvPr id="461" name="直線コネクタ 460">
          <a:extLst>
            <a:ext uri="{FF2B5EF4-FFF2-40B4-BE49-F238E27FC236}">
              <a16:creationId xmlns:a16="http://schemas.microsoft.com/office/drawing/2014/main" id="{7664C668-590B-483D-AE3E-0F435F2CF7D6}"/>
            </a:ext>
          </a:extLst>
        </xdr:cNvPr>
        <xdr:cNvCxnSpPr/>
      </xdr:nvCxnSpPr>
      <xdr:spPr>
        <a:xfrm flipV="1">
          <a:off x="13106400" y="2470210"/>
          <a:ext cx="8001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0C13444A-57A1-4811-AB7E-49C2965655F0}"/>
            </a:ext>
          </a:extLst>
        </xdr:cNvPr>
        <xdr:cNvSpPr/>
      </xdr:nvSpPr>
      <xdr:spPr>
        <a:xfrm>
          <a:off x="13868400" y="2443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3" name="テキスト ボックス 462">
          <a:extLst>
            <a:ext uri="{FF2B5EF4-FFF2-40B4-BE49-F238E27FC236}">
              <a16:creationId xmlns:a16="http://schemas.microsoft.com/office/drawing/2014/main" id="{BB9F9489-AEE1-4D8C-98BD-82D50D4B4EB5}"/>
            </a:ext>
          </a:extLst>
        </xdr:cNvPr>
        <xdr:cNvSpPr txBox="1"/>
      </xdr:nvSpPr>
      <xdr:spPr>
        <a:xfrm>
          <a:off x="13557250" y="252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110309</xdr:rowOff>
    </xdr:from>
    <xdr:to>
      <xdr:col>68</xdr:col>
      <xdr:colOff>152400</xdr:colOff>
      <xdr:row>15</xdr:row>
      <xdr:rowOff>149376</xdr:rowOff>
    </xdr:to>
    <xdr:cxnSp macro="">
      <xdr:nvCxnSpPr>
        <xdr:cNvPr id="464" name="直線コネクタ 463">
          <a:extLst>
            <a:ext uri="{FF2B5EF4-FFF2-40B4-BE49-F238E27FC236}">
              <a16:creationId xmlns:a16="http://schemas.microsoft.com/office/drawing/2014/main" id="{8D25C83B-3E59-49A8-95F7-ED68D5161E03}"/>
            </a:ext>
          </a:extLst>
        </xdr:cNvPr>
        <xdr:cNvCxnSpPr/>
      </xdr:nvCxnSpPr>
      <xdr:spPr>
        <a:xfrm flipV="1">
          <a:off x="12293600" y="2586809"/>
          <a:ext cx="8128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CE0500F3-17BA-4087-BD11-AE626875A2B4}"/>
            </a:ext>
          </a:extLst>
        </xdr:cNvPr>
        <xdr:cNvSpPr/>
      </xdr:nvSpPr>
      <xdr:spPr>
        <a:xfrm>
          <a:off x="13055600" y="2414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55AB3715-84D8-4B00-B9F8-B8A8CB5C04EF}"/>
            </a:ext>
          </a:extLst>
        </xdr:cNvPr>
        <xdr:cNvSpPr txBox="1"/>
      </xdr:nvSpPr>
      <xdr:spPr>
        <a:xfrm>
          <a:off x="12763500" y="21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F73F1DCB-AD33-4ACF-99C3-6E5E0938305E}"/>
            </a:ext>
          </a:extLst>
        </xdr:cNvPr>
        <xdr:cNvSpPr/>
      </xdr:nvSpPr>
      <xdr:spPr>
        <a:xfrm>
          <a:off x="12242800" y="2413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85EBCFDF-0B31-438B-ABB6-8BFB768F1AAF}"/>
            </a:ext>
          </a:extLst>
        </xdr:cNvPr>
        <xdr:cNvSpPr txBox="1"/>
      </xdr:nvSpPr>
      <xdr:spPr>
        <a:xfrm>
          <a:off x="11950700" y="218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79285E54-9A85-400D-8AD0-4E556810B7D2}"/>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EBAB8B15-711D-4936-8B4B-0BABB3D406F5}"/>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BEABB2C2-4454-4A7B-8D54-87264A44EC83}"/>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4268C79C-0B3C-4DF8-A005-023A1AEA9E35}"/>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8FA03BEF-38D5-401D-B43B-8E87FAFACF1A}"/>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140426</xdr:rowOff>
    </xdr:from>
    <xdr:to>
      <xdr:col>81</xdr:col>
      <xdr:colOff>95250</xdr:colOff>
      <xdr:row>14</xdr:row>
      <xdr:rowOff>70576</xdr:rowOff>
    </xdr:to>
    <xdr:sp macro="" textlink="">
      <xdr:nvSpPr>
        <xdr:cNvPr id="474" name="楕円 473">
          <a:extLst>
            <a:ext uri="{FF2B5EF4-FFF2-40B4-BE49-F238E27FC236}">
              <a16:creationId xmlns:a16="http://schemas.microsoft.com/office/drawing/2014/main" id="{65B5C5A7-D997-4063-92F8-6E68AE7E6EC6}"/>
            </a:ext>
          </a:extLst>
        </xdr:cNvPr>
        <xdr:cNvSpPr/>
      </xdr:nvSpPr>
      <xdr:spPr>
        <a:xfrm>
          <a:off x="15430500" y="22867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112503</xdr:rowOff>
    </xdr:from>
    <xdr:ext cx="762000" cy="259045"/>
    <xdr:sp macro="" textlink="">
      <xdr:nvSpPr>
        <xdr:cNvPr id="475" name="将来負担の状況該当値テキスト">
          <a:extLst>
            <a:ext uri="{FF2B5EF4-FFF2-40B4-BE49-F238E27FC236}">
              <a16:creationId xmlns:a16="http://schemas.microsoft.com/office/drawing/2014/main" id="{FA5E12EE-4C21-4D75-B188-810D4B9603CA}"/>
            </a:ext>
          </a:extLst>
        </xdr:cNvPr>
        <xdr:cNvSpPr txBox="1"/>
      </xdr:nvSpPr>
      <xdr:spPr>
        <a:xfrm>
          <a:off x="1556385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11490</xdr:rowOff>
    </xdr:from>
    <xdr:to>
      <xdr:col>77</xdr:col>
      <xdr:colOff>95250</xdr:colOff>
      <xdr:row>14</xdr:row>
      <xdr:rowOff>113090</xdr:rowOff>
    </xdr:to>
    <xdr:sp macro="" textlink="">
      <xdr:nvSpPr>
        <xdr:cNvPr id="476" name="楕円 475">
          <a:extLst>
            <a:ext uri="{FF2B5EF4-FFF2-40B4-BE49-F238E27FC236}">
              <a16:creationId xmlns:a16="http://schemas.microsoft.com/office/drawing/2014/main" id="{438E1C82-027E-4B53-A4ED-8159F816CDAB}"/>
            </a:ext>
          </a:extLst>
        </xdr:cNvPr>
        <xdr:cNvSpPr/>
      </xdr:nvSpPr>
      <xdr:spPr>
        <a:xfrm>
          <a:off x="14668500" y="2322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97867</xdr:rowOff>
    </xdr:from>
    <xdr:ext cx="736600" cy="259045"/>
    <xdr:sp macro="" textlink="">
      <xdr:nvSpPr>
        <xdr:cNvPr id="477" name="テキスト ボックス 476">
          <a:extLst>
            <a:ext uri="{FF2B5EF4-FFF2-40B4-BE49-F238E27FC236}">
              <a16:creationId xmlns:a16="http://schemas.microsoft.com/office/drawing/2014/main" id="{5DA7197B-90A6-4B38-91B4-4F04381B1002}"/>
            </a:ext>
          </a:extLst>
        </xdr:cNvPr>
        <xdr:cNvSpPr txBox="1"/>
      </xdr:nvSpPr>
      <xdr:spPr>
        <a:xfrm>
          <a:off x="14370050" y="240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78" name="楕円 477">
          <a:extLst>
            <a:ext uri="{FF2B5EF4-FFF2-40B4-BE49-F238E27FC236}">
              <a16:creationId xmlns:a16="http://schemas.microsoft.com/office/drawing/2014/main" id="{836AC26C-421F-461D-9FD4-4A6F08F014D5}"/>
            </a:ext>
          </a:extLst>
        </xdr:cNvPr>
        <xdr:cNvSpPr/>
      </xdr:nvSpPr>
      <xdr:spPr>
        <a:xfrm>
          <a:off x="13868400" y="2419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79" name="テキスト ボックス 478">
          <a:extLst>
            <a:ext uri="{FF2B5EF4-FFF2-40B4-BE49-F238E27FC236}">
              <a16:creationId xmlns:a16="http://schemas.microsoft.com/office/drawing/2014/main" id="{A1B06319-E0F8-40BD-B41A-83CA33DF3AEC}"/>
            </a:ext>
          </a:extLst>
        </xdr:cNvPr>
        <xdr:cNvSpPr txBox="1"/>
      </xdr:nvSpPr>
      <xdr:spPr>
        <a:xfrm>
          <a:off x="13557250" y="21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59509</xdr:rowOff>
    </xdr:from>
    <xdr:to>
      <xdr:col>68</xdr:col>
      <xdr:colOff>203200</xdr:colOff>
      <xdr:row>15</xdr:row>
      <xdr:rowOff>161109</xdr:rowOff>
    </xdr:to>
    <xdr:sp macro="" textlink="">
      <xdr:nvSpPr>
        <xdr:cNvPr id="480" name="楕円 479">
          <a:extLst>
            <a:ext uri="{FF2B5EF4-FFF2-40B4-BE49-F238E27FC236}">
              <a16:creationId xmlns:a16="http://schemas.microsoft.com/office/drawing/2014/main" id="{76C9465E-5FEB-4CEF-9CDB-8D64DB858589}"/>
            </a:ext>
          </a:extLst>
        </xdr:cNvPr>
        <xdr:cNvSpPr/>
      </xdr:nvSpPr>
      <xdr:spPr>
        <a:xfrm>
          <a:off x="13055600" y="253600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145886</xdr:rowOff>
    </xdr:from>
    <xdr:ext cx="762000" cy="259045"/>
    <xdr:sp macro="" textlink="">
      <xdr:nvSpPr>
        <xdr:cNvPr id="481" name="テキスト ボックス 480">
          <a:extLst>
            <a:ext uri="{FF2B5EF4-FFF2-40B4-BE49-F238E27FC236}">
              <a16:creationId xmlns:a16="http://schemas.microsoft.com/office/drawing/2014/main" id="{28547C50-E9B6-4072-854A-FB8BB1B44547}"/>
            </a:ext>
          </a:extLst>
        </xdr:cNvPr>
        <xdr:cNvSpPr txBox="1"/>
      </xdr:nvSpPr>
      <xdr:spPr>
        <a:xfrm>
          <a:off x="12763500" y="26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98576</xdr:rowOff>
    </xdr:from>
    <xdr:to>
      <xdr:col>64</xdr:col>
      <xdr:colOff>152400</xdr:colOff>
      <xdr:row>16</xdr:row>
      <xdr:rowOff>28726</xdr:rowOff>
    </xdr:to>
    <xdr:sp macro="" textlink="">
      <xdr:nvSpPr>
        <xdr:cNvPr id="482" name="楕円 481">
          <a:extLst>
            <a:ext uri="{FF2B5EF4-FFF2-40B4-BE49-F238E27FC236}">
              <a16:creationId xmlns:a16="http://schemas.microsoft.com/office/drawing/2014/main" id="{C5B6DF66-6E33-4CA5-B07A-EF0E96761C34}"/>
            </a:ext>
          </a:extLst>
        </xdr:cNvPr>
        <xdr:cNvSpPr/>
      </xdr:nvSpPr>
      <xdr:spPr>
        <a:xfrm>
          <a:off x="12242800" y="25750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13503</xdr:rowOff>
    </xdr:from>
    <xdr:ext cx="762000" cy="259045"/>
    <xdr:sp macro="" textlink="">
      <xdr:nvSpPr>
        <xdr:cNvPr id="483" name="テキスト ボックス 482">
          <a:extLst>
            <a:ext uri="{FF2B5EF4-FFF2-40B4-BE49-F238E27FC236}">
              <a16:creationId xmlns:a16="http://schemas.microsoft.com/office/drawing/2014/main" id="{D8BD14A9-9A05-47CD-872F-CADE55F302AF}"/>
            </a:ext>
          </a:extLst>
        </xdr:cNvPr>
        <xdr:cNvSpPr txBox="1"/>
      </xdr:nvSpPr>
      <xdr:spPr>
        <a:xfrm>
          <a:off x="11950700" y="26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町立保育園及び幼稚園の民営化により、フルタイム会計年度任用職員が皆減となったことで、前年度比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ポイント減少し、３年ぶりに類似団体平均を下回る結果となった。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今後も適正な人員配置により事業の効率化を図ることで、人件費の抑制に努める。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プレミアム付商品券事務委託料及びデジタル基盤改革ソフトウェア改修委託料の皆増により、前年度比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類似団体平均を上回る状況が続いているため、公共施設等総合管理計画や行財政改革により、物件費の抑制に努める。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104140</xdr:rowOff>
    </xdr:from>
    <xdr:to>
      <xdr:col>82</xdr:col>
      <xdr:colOff>107950</xdr:colOff>
      <xdr:row>16</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7589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104140</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75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52705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7876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xdr:rowOff>
    </xdr:from>
    <xdr:to>
      <xdr:col>69</xdr:col>
      <xdr:colOff>92075</xdr:colOff>
      <xdr:row>17</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21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53340</xdr:rowOff>
    </xdr:from>
    <xdr:to>
      <xdr:col>78</xdr:col>
      <xdr:colOff>120650</xdr:colOff>
      <xdr:row>15</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139717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xdr:rowOff>
    </xdr:from>
    <xdr:to>
      <xdr:col>69</xdr:col>
      <xdr:colOff>142875</xdr:colOff>
      <xdr:row>17</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88282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127635</xdr:rowOff>
    </xdr:from>
    <xdr:to>
      <xdr:col>65</xdr:col>
      <xdr:colOff>53975</xdr:colOff>
      <xdr:row>17</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42562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認定こども園及び私立保育園への施設型給付費が皆増したことや、障害者自立支援事業に係る支援費や給付費が増額となったため、前年度比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子育て支援や高齢者援助に係る経費は、町民と行政の信頼関係を築く観点から簡単に削減することは難しいが、適正な財政運営を推進していく。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58</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948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その他に係る経常収支比率が類似団体平均を上回っているのは、特別会計への繰出金の増加が主な要因である。国民健康保険事業・介護保険事業への繰出金は避けられない状況であり、抑制は困難である。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令和６年度からは下水道事業及び農業集落排水事業が法適化により企業会計方式へ移行されるため、経営状況の明確化及び使用料の適正化による操出金の縮減が見込まれる。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99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79375</xdr:rowOff>
    </xdr:from>
    <xdr:to>
      <xdr:col>73</xdr:col>
      <xdr:colOff>180975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23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79375</xdr:rowOff>
    </xdr:from>
    <xdr:to>
      <xdr:col>69</xdr:col>
      <xdr:colOff>92075</xdr:colOff>
      <xdr:row>58</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23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28575</xdr:rowOff>
    </xdr:from>
    <xdr:to>
      <xdr:col>69</xdr:col>
      <xdr:colOff>142875</xdr:colOff>
      <xdr:row>58</xdr:row>
      <xdr:rowOff>130175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114952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原油価格・物価高騰緊急事業者支援事業補助金の皆増及び一部事務組合の施設更新に伴う負担金の増額が影響し、前年度比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今後も一部事務組合における施設の更新・修繕に係る支出が見込まれることから、抑制を図ることは簡単ではないが、状況把握を行うことで適正な管理をしていく。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3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146050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3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130810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平成３０年度借入の臨時財政対策債（１億９，６００万円）の元金償還が始まったことで、前年度比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今後も公共施設の老朽化に伴う地方債の借入が見込まれるため、より一層慎重な判断を行い、適正な管理に努めていく。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70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30987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ポイント悪化した。また、類似団体平均を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これは、扶助費・物件費で平均値を上回っているためであり、その他（繰出金）が多大であることも影響している。今後は、物件費等経常経費の圧縮に努めるとともに、税収の確保に努めることで、経常収支比率を改善させて財政の弾力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133858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61187"/>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611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577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54511</xdr:rowOff>
    </xdr:from>
    <xdr:to>
      <xdr:col>29</xdr:col>
      <xdr:colOff>127000</xdr:colOff>
      <xdr:row>18</xdr:row>
      <xdr:rowOff>95362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8236"/>
          <a:ext cx="6477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54511</xdr:rowOff>
    </xdr:from>
    <xdr:to>
      <xdr:col>26</xdr:col>
      <xdr:colOff>50800</xdr:colOff>
      <xdr:row>18</xdr:row>
      <xdr:rowOff>106144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8236"/>
          <a:ext cx="698500" cy="5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106144</xdr:rowOff>
    </xdr:from>
    <xdr:to>
      <xdr:col>22</xdr:col>
      <xdr:colOff>114300</xdr:colOff>
      <xdr:row>18</xdr:row>
      <xdr:rowOff>114442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9869"/>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97084</xdr:rowOff>
    </xdr:from>
    <xdr:to>
      <xdr:col>18</xdr:col>
      <xdr:colOff>177800</xdr:colOff>
      <xdr:row>18</xdr:row>
      <xdr:rowOff>114442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0809"/>
          <a:ext cx="698500" cy="1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44562</xdr:rowOff>
    </xdr:from>
    <xdr:to>
      <xdr:col>29</xdr:col>
      <xdr:colOff>177800</xdr:colOff>
      <xdr:row>18</xdr:row>
      <xdr:rowOff>146162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124589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3711</xdr:rowOff>
    </xdr:from>
    <xdr:to>
      <xdr:col>26</xdr:col>
      <xdr:colOff>101600</xdr:colOff>
      <xdr:row>18</xdr:row>
      <xdr:rowOff>105311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90088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55344</xdr:rowOff>
    </xdr:from>
    <xdr:to>
      <xdr:col>22</xdr:col>
      <xdr:colOff>165100</xdr:colOff>
      <xdr:row>18</xdr:row>
      <xdr:rowOff>156944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63642</xdr:rowOff>
    </xdr:from>
    <xdr:to>
      <xdr:col>19</xdr:col>
      <xdr:colOff>38100</xdr:colOff>
      <xdr:row>18</xdr:row>
      <xdr:rowOff>165242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150019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46284</xdr:rowOff>
    </xdr:from>
    <xdr:to>
      <xdr:col>15</xdr:col>
      <xdr:colOff>101600</xdr:colOff>
      <xdr:row>18</xdr:row>
      <xdr:rowOff>147884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132661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165443</xdr:rowOff>
    </xdr:from>
    <xdr:to>
      <xdr:col>29</xdr:col>
      <xdr:colOff>127000</xdr:colOff>
      <xdr:row>37</xdr:row>
      <xdr:rowOff>16415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8693"/>
          <a:ext cx="6477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16415</xdr:rowOff>
    </xdr:from>
    <xdr:to>
      <xdr:col>26</xdr:col>
      <xdr:colOff>50800</xdr:colOff>
      <xdr:row>37</xdr:row>
      <xdr:rowOff>68440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1115"/>
          <a:ext cx="698500" cy="5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68440</xdr:rowOff>
    </xdr:from>
    <xdr:to>
      <xdr:col>22</xdr:col>
      <xdr:colOff>114300</xdr:colOff>
      <xdr:row>37</xdr:row>
      <xdr:rowOff>92119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3140"/>
          <a:ext cx="6985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92119</xdr:rowOff>
    </xdr:from>
    <xdr:to>
      <xdr:col>18</xdr:col>
      <xdr:colOff>177800</xdr:colOff>
      <xdr:row>37</xdr:row>
      <xdr:rowOff>151841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16819"/>
          <a:ext cx="698500" cy="59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114643</xdr:rowOff>
    </xdr:from>
    <xdr:to>
      <xdr:col>29</xdr:col>
      <xdr:colOff>177800</xdr:colOff>
      <xdr:row>37</xdr:row>
      <xdr:rowOff>44793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86720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137065</xdr:rowOff>
    </xdr:from>
    <xdr:to>
      <xdr:col>26</xdr:col>
      <xdr:colOff>101600</xdr:colOff>
      <xdr:row>37</xdr:row>
      <xdr:rowOff>67215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51992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17640</xdr:rowOff>
    </xdr:from>
    <xdr:to>
      <xdr:col>22</xdr:col>
      <xdr:colOff>165100</xdr:colOff>
      <xdr:row>37</xdr:row>
      <xdr:rowOff>119240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104017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41319</xdr:rowOff>
    </xdr:from>
    <xdr:to>
      <xdr:col>19</xdr:col>
      <xdr:colOff>38100</xdr:colOff>
      <xdr:row>37</xdr:row>
      <xdr:rowOff>142919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127696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101041</xdr:rowOff>
    </xdr:from>
    <xdr:to>
      <xdr:col>15</xdr:col>
      <xdr:colOff>101600</xdr:colOff>
      <xdr:row>37</xdr:row>
      <xdr:rowOff>202641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187418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87376</xdr:rowOff>
    </xdr:from>
    <xdr:to>
      <xdr:col>24</xdr:col>
      <xdr:colOff>63500</xdr:colOff>
      <xdr:row>38</xdr:row>
      <xdr:rowOff>27178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1026"/>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87376</xdr:rowOff>
    </xdr:from>
    <xdr:to>
      <xdr:col>19</xdr:col>
      <xdr:colOff>177800</xdr:colOff>
      <xdr:row>38</xdr:row>
      <xdr:rowOff>17132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1026"/>
          <a:ext cx="889000" cy="1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17132</xdr:rowOff>
    </xdr:from>
    <xdr:to>
      <xdr:col>15</xdr:col>
      <xdr:colOff>50800</xdr:colOff>
      <xdr:row>39</xdr:row>
      <xdr:rowOff>5855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2232"/>
          <a:ext cx="8890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129807</xdr:rowOff>
    </xdr:from>
    <xdr:to>
      <xdr:col>10</xdr:col>
      <xdr:colOff>114300</xdr:colOff>
      <xdr:row>39</xdr:row>
      <xdr:rowOff>5855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4907"/>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147828</xdr:rowOff>
    </xdr:from>
    <xdr:to>
      <xdr:col>24</xdr:col>
      <xdr:colOff>114300</xdr:colOff>
      <xdr:row>38</xdr:row>
      <xdr:rowOff>77978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126255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36576</xdr:rowOff>
    </xdr:from>
    <xdr:to>
      <xdr:col>20</xdr:col>
      <xdr:colOff>38100</xdr:colOff>
      <xdr:row>37</xdr:row>
      <xdr:rowOff>138176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129303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137782</xdr:rowOff>
    </xdr:from>
    <xdr:to>
      <xdr:col>15</xdr:col>
      <xdr:colOff>101600</xdr:colOff>
      <xdr:row>38</xdr:row>
      <xdr:rowOff>67932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126505</xdr:rowOff>
    </xdr:from>
    <xdr:to>
      <xdr:col>10</xdr:col>
      <xdr:colOff>165100</xdr:colOff>
      <xdr:row>39</xdr:row>
      <xdr:rowOff>56655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47782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79007</xdr:rowOff>
    </xdr:from>
    <xdr:to>
      <xdr:col>6</xdr:col>
      <xdr:colOff>38100</xdr:colOff>
      <xdr:row>39</xdr:row>
      <xdr:rowOff>9157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26936</xdr:rowOff>
    </xdr:from>
    <xdr:to>
      <xdr:col>24</xdr:col>
      <xdr:colOff>63500</xdr:colOff>
      <xdr:row>57</xdr:row>
      <xdr:rowOff>110397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9586"/>
          <a:ext cx="838200" cy="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84310</xdr:rowOff>
    </xdr:from>
    <xdr:to>
      <xdr:col>19</xdr:col>
      <xdr:colOff>177800</xdr:colOff>
      <xdr:row>57</xdr:row>
      <xdr:rowOff>110397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56960"/>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84310</xdr:rowOff>
    </xdr:from>
    <xdr:to>
      <xdr:col>15</xdr:col>
      <xdr:colOff>50800</xdr:colOff>
      <xdr:row>57</xdr:row>
      <xdr:rowOff>91842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56960"/>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91842</xdr:rowOff>
    </xdr:from>
    <xdr:to>
      <xdr:col>10</xdr:col>
      <xdr:colOff>114300</xdr:colOff>
      <xdr:row>57</xdr:row>
      <xdr:rowOff>108565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4492"/>
          <a:ext cx="8890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147586</xdr:rowOff>
    </xdr:from>
    <xdr:to>
      <xdr:col>24</xdr:col>
      <xdr:colOff>114300</xdr:colOff>
      <xdr:row>57</xdr:row>
      <xdr:rowOff>77736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59597</xdr:rowOff>
    </xdr:from>
    <xdr:to>
      <xdr:col>20</xdr:col>
      <xdr:colOff>38100</xdr:colOff>
      <xdr:row>57</xdr:row>
      <xdr:rowOff>161197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33510</xdr:rowOff>
    </xdr:from>
    <xdr:to>
      <xdr:col>15</xdr:col>
      <xdr:colOff>101600</xdr:colOff>
      <xdr:row>57</xdr:row>
      <xdr:rowOff>135110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126237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41042</xdr:rowOff>
    </xdr:from>
    <xdr:to>
      <xdr:col>10</xdr:col>
      <xdr:colOff>165100</xdr:colOff>
      <xdr:row>57</xdr:row>
      <xdr:rowOff>142642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133769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57765</xdr:rowOff>
    </xdr:from>
    <xdr:to>
      <xdr:col>6</xdr:col>
      <xdr:colOff>38100</xdr:colOff>
      <xdr:row>57</xdr:row>
      <xdr:rowOff>159365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166773</xdr:rowOff>
    </xdr:from>
    <xdr:to>
      <xdr:col>24</xdr:col>
      <xdr:colOff>63500</xdr:colOff>
      <xdr:row>79</xdr:row>
      <xdr:rowOff>38300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987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166773</xdr:rowOff>
    </xdr:from>
    <xdr:to>
      <xdr:col>19</xdr:col>
      <xdr:colOff>177800</xdr:colOff>
      <xdr:row>79</xdr:row>
      <xdr:rowOff>5087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9873"/>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5087</xdr:rowOff>
    </xdr:from>
    <xdr:to>
      <xdr:col>15</xdr:col>
      <xdr:colOff>50800</xdr:colOff>
      <xdr:row>79</xdr:row>
      <xdr:rowOff>23800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9637"/>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23800</xdr:rowOff>
    </xdr:from>
    <xdr:to>
      <xdr:col>10</xdr:col>
      <xdr:colOff>114300</xdr:colOff>
      <xdr:row>79</xdr:row>
      <xdr:rowOff>33074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6835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158950</xdr:rowOff>
    </xdr:from>
    <xdr:to>
      <xdr:col>24</xdr:col>
      <xdr:colOff>114300</xdr:colOff>
      <xdr:row>79</xdr:row>
      <xdr:rowOff>89100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73877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115973</xdr:rowOff>
    </xdr:from>
    <xdr:to>
      <xdr:col>20</xdr:col>
      <xdr:colOff>38100</xdr:colOff>
      <xdr:row>79</xdr:row>
      <xdr:rowOff>46123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37250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125737</xdr:rowOff>
    </xdr:from>
    <xdr:to>
      <xdr:col>15</xdr:col>
      <xdr:colOff>101600</xdr:colOff>
      <xdr:row>79</xdr:row>
      <xdr:rowOff>55887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47014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144450</xdr:rowOff>
    </xdr:from>
    <xdr:to>
      <xdr:col>10</xdr:col>
      <xdr:colOff>165100</xdr:colOff>
      <xdr:row>79</xdr:row>
      <xdr:rowOff>74600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65727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153724</xdr:rowOff>
    </xdr:from>
    <xdr:to>
      <xdr:col>6</xdr:col>
      <xdr:colOff>38100</xdr:colOff>
      <xdr:row>79</xdr:row>
      <xdr:rowOff>83874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75001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123747</xdr:rowOff>
    </xdr:from>
    <xdr:to>
      <xdr:col>24</xdr:col>
      <xdr:colOff>63500</xdr:colOff>
      <xdr:row>96</xdr:row>
      <xdr:rowOff>98503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11497"/>
          <a:ext cx="838200" cy="1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98503</xdr:rowOff>
    </xdr:from>
    <xdr:to>
      <xdr:col>19</xdr:col>
      <xdr:colOff>177800</xdr:colOff>
      <xdr:row>98</xdr:row>
      <xdr:rowOff>128564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7703"/>
          <a:ext cx="889000" cy="3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128564</xdr:rowOff>
    </xdr:from>
    <xdr:to>
      <xdr:col>15</xdr:col>
      <xdr:colOff>50800</xdr:colOff>
      <xdr:row>98</xdr:row>
      <xdr:rowOff>134621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3066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134621</xdr:rowOff>
    </xdr:from>
    <xdr:to>
      <xdr:col>10</xdr:col>
      <xdr:colOff>114300</xdr:colOff>
      <xdr:row>98</xdr:row>
      <xdr:rowOff>154853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3672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72947</xdr:rowOff>
    </xdr:from>
    <xdr:to>
      <xdr:col>24</xdr:col>
      <xdr:colOff>114300</xdr:colOff>
      <xdr:row>96</xdr:row>
      <xdr:rowOff>3097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95824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47703</xdr:rowOff>
    </xdr:from>
    <xdr:to>
      <xdr:col>20</xdr:col>
      <xdr:colOff>38100</xdr:colOff>
      <xdr:row>96</xdr:row>
      <xdr:rowOff>149303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140430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77764</xdr:rowOff>
    </xdr:from>
    <xdr:to>
      <xdr:col>15</xdr:col>
      <xdr:colOff>101600</xdr:colOff>
      <xdr:row>99</xdr:row>
      <xdr:rowOff>7914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170491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83821</xdr:rowOff>
    </xdr:from>
    <xdr:to>
      <xdr:col>10</xdr:col>
      <xdr:colOff>165100</xdr:colOff>
      <xdr:row>99</xdr:row>
      <xdr:rowOff>13971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104053</xdr:rowOff>
    </xdr:from>
    <xdr:to>
      <xdr:col>6</xdr:col>
      <xdr:colOff>38100</xdr:colOff>
      <xdr:row>99</xdr:row>
      <xdr:rowOff>34203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25330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49769</xdr:rowOff>
    </xdr:from>
    <xdr:to>
      <xdr:col>55</xdr:col>
      <xdr:colOff>0</xdr:colOff>
      <xdr:row>37</xdr:row>
      <xdr:rowOff>100344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93419"/>
          <a:ext cx="8382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116223</xdr:rowOff>
    </xdr:from>
    <xdr:to>
      <xdr:col>50</xdr:col>
      <xdr:colOff>114300</xdr:colOff>
      <xdr:row>37</xdr:row>
      <xdr:rowOff>100344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45523"/>
          <a:ext cx="889000" cy="4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116223</xdr:rowOff>
    </xdr:from>
    <xdr:to>
      <xdr:col>45</xdr:col>
      <xdr:colOff>177800</xdr:colOff>
      <xdr:row>37</xdr:row>
      <xdr:rowOff>133555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45523"/>
          <a:ext cx="889000" cy="5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133551</xdr:rowOff>
    </xdr:from>
    <xdr:to>
      <xdr:col>41</xdr:col>
      <xdr:colOff>50800</xdr:colOff>
      <xdr:row>37</xdr:row>
      <xdr:rowOff>133555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7720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170419</xdr:rowOff>
    </xdr:from>
    <xdr:to>
      <xdr:col>55</xdr:col>
      <xdr:colOff>50800</xdr:colOff>
      <xdr:row>37</xdr:row>
      <xdr:rowOff>100569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85346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49544</xdr:rowOff>
    </xdr:from>
    <xdr:to>
      <xdr:col>50</xdr:col>
      <xdr:colOff>165100</xdr:colOff>
      <xdr:row>37</xdr:row>
      <xdr:rowOff>151144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142271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65423</xdr:rowOff>
    </xdr:from>
    <xdr:to>
      <xdr:col>46</xdr:col>
      <xdr:colOff>38100</xdr:colOff>
      <xdr:row>34</xdr:row>
      <xdr:rowOff>167023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158150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82755</xdr:rowOff>
    </xdr:from>
    <xdr:to>
      <xdr:col>41</xdr:col>
      <xdr:colOff>101600</xdr:colOff>
      <xdr:row>38</xdr:row>
      <xdr:rowOff>12905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82751</xdr:rowOff>
    </xdr:from>
    <xdr:to>
      <xdr:col>36</xdr:col>
      <xdr:colOff>165100</xdr:colOff>
      <xdr:row>38</xdr:row>
      <xdr:rowOff>12901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79232</xdr:rowOff>
    </xdr:from>
    <xdr:to>
      <xdr:col>55</xdr:col>
      <xdr:colOff>0</xdr:colOff>
      <xdr:row>58</xdr:row>
      <xdr:rowOff>89639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51882"/>
          <a:ext cx="838200" cy="1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79232</xdr:rowOff>
    </xdr:from>
    <xdr:to>
      <xdr:col>50</xdr:col>
      <xdr:colOff>114300</xdr:colOff>
      <xdr:row>58</xdr:row>
      <xdr:rowOff>47715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51882"/>
          <a:ext cx="889000" cy="1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47715</xdr:rowOff>
    </xdr:from>
    <xdr:to>
      <xdr:col>45</xdr:col>
      <xdr:colOff>177800</xdr:colOff>
      <xdr:row>58</xdr:row>
      <xdr:rowOff>61744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1815"/>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61744</xdr:rowOff>
    </xdr:from>
    <xdr:to>
      <xdr:col>41</xdr:col>
      <xdr:colOff>50800</xdr:colOff>
      <xdr:row>58</xdr:row>
      <xdr:rowOff>136725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584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38839</xdr:rowOff>
    </xdr:from>
    <xdr:to>
      <xdr:col>55</xdr:col>
      <xdr:colOff>50800</xdr:colOff>
      <xdr:row>58</xdr:row>
      <xdr:rowOff>140439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125216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28432</xdr:rowOff>
    </xdr:from>
    <xdr:to>
      <xdr:col>50</xdr:col>
      <xdr:colOff>165100</xdr:colOff>
      <xdr:row>57</xdr:row>
      <xdr:rowOff>130032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146559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7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168365</xdr:rowOff>
    </xdr:from>
    <xdr:to>
      <xdr:col>46</xdr:col>
      <xdr:colOff>38100</xdr:colOff>
      <xdr:row>58</xdr:row>
      <xdr:rowOff>98515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89642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10944</xdr:rowOff>
    </xdr:from>
    <xdr:to>
      <xdr:col>41</xdr:col>
      <xdr:colOff>101600</xdr:colOff>
      <xdr:row>58</xdr:row>
      <xdr:rowOff>112544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103671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85925</xdr:rowOff>
    </xdr:from>
    <xdr:to>
      <xdr:col>36</xdr:col>
      <xdr:colOff>165100</xdr:colOff>
      <xdr:row>59</xdr:row>
      <xdr:rowOff>16075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67495</xdr:rowOff>
    </xdr:from>
    <xdr:to>
      <xdr:col>55</xdr:col>
      <xdr:colOff>0</xdr:colOff>
      <xdr:row>78</xdr:row>
      <xdr:rowOff>132916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40595"/>
          <a:ext cx="838200" cy="6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129902</xdr:rowOff>
    </xdr:from>
    <xdr:to>
      <xdr:col>50</xdr:col>
      <xdr:colOff>114300</xdr:colOff>
      <xdr:row>78</xdr:row>
      <xdr:rowOff>132916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03002"/>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110320</xdr:rowOff>
    </xdr:from>
    <xdr:to>
      <xdr:col>45</xdr:col>
      <xdr:colOff>177800</xdr:colOff>
      <xdr:row>78</xdr:row>
      <xdr:rowOff>129902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83420"/>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110320</xdr:rowOff>
    </xdr:from>
    <xdr:to>
      <xdr:col>41</xdr:col>
      <xdr:colOff>50800</xdr:colOff>
      <xdr:row>78</xdr:row>
      <xdr:rowOff>120707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83420"/>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16695</xdr:rowOff>
    </xdr:from>
    <xdr:to>
      <xdr:col>55</xdr:col>
      <xdr:colOff>50800</xdr:colOff>
      <xdr:row>78</xdr:row>
      <xdr:rowOff>118295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103072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82116</xdr:rowOff>
    </xdr:from>
    <xdr:to>
      <xdr:col>50</xdr:col>
      <xdr:colOff>165100</xdr:colOff>
      <xdr:row>79</xdr:row>
      <xdr:rowOff>12266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3393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79102</xdr:rowOff>
    </xdr:from>
    <xdr:to>
      <xdr:col>46</xdr:col>
      <xdr:colOff>38100</xdr:colOff>
      <xdr:row>79</xdr:row>
      <xdr:rowOff>9252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59520</xdr:rowOff>
    </xdr:from>
    <xdr:to>
      <xdr:col>41</xdr:col>
      <xdr:colOff>101600</xdr:colOff>
      <xdr:row>78</xdr:row>
      <xdr:rowOff>161120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152247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69907</xdr:rowOff>
    </xdr:from>
    <xdr:to>
      <xdr:col>36</xdr:col>
      <xdr:colOff>165100</xdr:colOff>
      <xdr:row>79</xdr:row>
      <xdr:rowOff>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162634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123487</xdr:rowOff>
    </xdr:from>
    <xdr:to>
      <xdr:col>55</xdr:col>
      <xdr:colOff>0</xdr:colOff>
      <xdr:row>98</xdr:row>
      <xdr:rowOff>21042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82687"/>
          <a:ext cx="838200" cy="2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123487</xdr:rowOff>
    </xdr:from>
    <xdr:to>
      <xdr:col>50</xdr:col>
      <xdr:colOff>114300</xdr:colOff>
      <xdr:row>97</xdr:row>
      <xdr:rowOff>60234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82687"/>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60234</xdr:rowOff>
    </xdr:from>
    <xdr:to>
      <xdr:col>45</xdr:col>
      <xdr:colOff>177800</xdr:colOff>
      <xdr:row>97</xdr:row>
      <xdr:rowOff>106009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0884"/>
          <a:ext cx="889000" cy="4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106009</xdr:rowOff>
    </xdr:from>
    <xdr:to>
      <xdr:col>41</xdr:col>
      <xdr:colOff>50800</xdr:colOff>
      <xdr:row>98</xdr:row>
      <xdr:rowOff>3592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6659"/>
          <a:ext cx="889000" cy="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141692</xdr:rowOff>
    </xdr:from>
    <xdr:to>
      <xdr:col>55</xdr:col>
      <xdr:colOff>50800</xdr:colOff>
      <xdr:row>98</xdr:row>
      <xdr:rowOff>71842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56619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72687</xdr:rowOff>
    </xdr:from>
    <xdr:to>
      <xdr:col>50</xdr:col>
      <xdr:colOff>165100</xdr:colOff>
      <xdr:row>97</xdr:row>
      <xdr:rowOff>2837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9434</xdr:rowOff>
    </xdr:from>
    <xdr:to>
      <xdr:col>46</xdr:col>
      <xdr:colOff>38100</xdr:colOff>
      <xdr:row>97</xdr:row>
      <xdr:rowOff>111034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55209</xdr:rowOff>
    </xdr:from>
    <xdr:to>
      <xdr:col>41</xdr:col>
      <xdr:colOff>101600</xdr:colOff>
      <xdr:row>97</xdr:row>
      <xdr:rowOff>156809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147936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124242</xdr:rowOff>
    </xdr:from>
    <xdr:to>
      <xdr:col>36</xdr:col>
      <xdr:colOff>165100</xdr:colOff>
      <xdr:row>98</xdr:row>
      <xdr:rowOff>54392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5328"/>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27526</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14076"/>
          <a:ext cx="889000" cy="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27526</xdr:rowOff>
    </xdr:from>
    <xdr:to>
      <xdr:col>76</xdr:col>
      <xdr:colOff>114300</xdr:colOff>
      <xdr:row>39</xdr:row>
      <xdr:rowOff>88683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14076"/>
          <a:ext cx="889000" cy="6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88683</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523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47978</xdr:rowOff>
    </xdr:from>
    <xdr:to>
      <xdr:col>85</xdr:col>
      <xdr:colOff>177800</xdr:colOff>
      <xdr:row>39</xdr:row>
      <xdr:rowOff>149578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165600</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7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148176</xdr:rowOff>
    </xdr:from>
    <xdr:to>
      <xdr:col>76</xdr:col>
      <xdr:colOff>165100</xdr:colOff>
      <xdr:row>39</xdr:row>
      <xdr:rowOff>78326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37883</xdr:rowOff>
    </xdr:from>
    <xdr:to>
      <xdr:col>72</xdr:col>
      <xdr:colOff>38100</xdr:colOff>
      <xdr:row>39</xdr:row>
      <xdr:rowOff>139483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130610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119751</xdr:rowOff>
    </xdr:from>
    <xdr:to>
      <xdr:col>85</xdr:col>
      <xdr:colOff>127000</xdr:colOff>
      <xdr:row>77</xdr:row>
      <xdr:rowOff>129642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21401"/>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129642</xdr:rowOff>
    </xdr:from>
    <xdr:to>
      <xdr:col>81</xdr:col>
      <xdr:colOff>50800</xdr:colOff>
      <xdr:row>77</xdr:row>
      <xdr:rowOff>148028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1292"/>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148028</xdr:rowOff>
    </xdr:from>
    <xdr:to>
      <xdr:col>76</xdr:col>
      <xdr:colOff>114300</xdr:colOff>
      <xdr:row>77</xdr:row>
      <xdr:rowOff>151518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49678"/>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151518</xdr:rowOff>
    </xdr:from>
    <xdr:to>
      <xdr:col>71</xdr:col>
      <xdr:colOff>177800</xdr:colOff>
      <xdr:row>78</xdr:row>
      <xdr:rowOff>9261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53168"/>
          <a:ext cx="8890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68951</xdr:rowOff>
    </xdr:from>
    <xdr:to>
      <xdr:col>85</xdr:col>
      <xdr:colOff>177800</xdr:colOff>
      <xdr:row>77</xdr:row>
      <xdr:rowOff>170551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155328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78842</xdr:rowOff>
    </xdr:from>
    <xdr:to>
      <xdr:col>81</xdr:col>
      <xdr:colOff>101600</xdr:colOff>
      <xdr:row>78</xdr:row>
      <xdr:rowOff>8992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97228</xdr:rowOff>
    </xdr:from>
    <xdr:to>
      <xdr:col>76</xdr:col>
      <xdr:colOff>165100</xdr:colOff>
      <xdr:row>78</xdr:row>
      <xdr:rowOff>27378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18505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100718</xdr:rowOff>
    </xdr:from>
    <xdr:to>
      <xdr:col>72</xdr:col>
      <xdr:colOff>38100</xdr:colOff>
      <xdr:row>78</xdr:row>
      <xdr:rowOff>30868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21995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129911</xdr:rowOff>
    </xdr:from>
    <xdr:to>
      <xdr:col>67</xdr:col>
      <xdr:colOff>101600</xdr:colOff>
      <xdr:row>78</xdr:row>
      <xdr:rowOff>60061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51188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129391</xdr:rowOff>
    </xdr:from>
    <xdr:to>
      <xdr:col>85</xdr:col>
      <xdr:colOff>127000</xdr:colOff>
      <xdr:row>98</xdr:row>
      <xdr:rowOff>101963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60041"/>
          <a:ext cx="838200" cy="1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129391</xdr:rowOff>
    </xdr:from>
    <xdr:to>
      <xdr:col>81</xdr:col>
      <xdr:colOff>50800</xdr:colOff>
      <xdr:row>98</xdr:row>
      <xdr:rowOff>61756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60041"/>
          <a:ext cx="889000" cy="10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61756</xdr:rowOff>
    </xdr:from>
    <xdr:to>
      <xdr:col>76</xdr:col>
      <xdr:colOff>114300</xdr:colOff>
      <xdr:row>98</xdr:row>
      <xdr:rowOff>96737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63856"/>
          <a:ext cx="889000" cy="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41146</xdr:rowOff>
    </xdr:from>
    <xdr:to>
      <xdr:col>71</xdr:col>
      <xdr:colOff>177800</xdr:colOff>
      <xdr:row>98</xdr:row>
      <xdr:rowOff>96737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43246"/>
          <a:ext cx="889000" cy="5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51163</xdr:rowOff>
    </xdr:from>
    <xdr:to>
      <xdr:col>85</xdr:col>
      <xdr:colOff>177800</xdr:colOff>
      <xdr:row>98</xdr:row>
      <xdr:rowOff>152763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137540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78591</xdr:rowOff>
    </xdr:from>
    <xdr:to>
      <xdr:col>81</xdr:col>
      <xdr:colOff>101600</xdr:colOff>
      <xdr:row>98</xdr:row>
      <xdr:rowOff>8741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171318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10956</xdr:rowOff>
    </xdr:from>
    <xdr:to>
      <xdr:col>76</xdr:col>
      <xdr:colOff>165100</xdr:colOff>
      <xdr:row>98</xdr:row>
      <xdr:rowOff>112556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103683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45937</xdr:rowOff>
    </xdr:from>
    <xdr:to>
      <xdr:col>72</xdr:col>
      <xdr:colOff>38100</xdr:colOff>
      <xdr:row>98</xdr:row>
      <xdr:rowOff>147537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138664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161796</xdr:rowOff>
    </xdr:from>
    <xdr:to>
      <xdr:col>67</xdr:col>
      <xdr:colOff>101600</xdr:colOff>
      <xdr:row>98</xdr:row>
      <xdr:rowOff>91946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83073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137802</xdr:rowOff>
    </xdr:from>
    <xdr:to>
      <xdr:col>116</xdr:col>
      <xdr:colOff>63500</xdr:colOff>
      <xdr:row>38</xdr:row>
      <xdr:rowOff>139609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2902"/>
          <a:ext cx="8382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137802</xdr:rowOff>
    </xdr:from>
    <xdr:to>
      <xdr:col>111</xdr:col>
      <xdr:colOff>177800</xdr:colOff>
      <xdr:row>38</xdr:row>
      <xdr:rowOff>137894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529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136614</xdr:rowOff>
    </xdr:from>
    <xdr:to>
      <xdr:col>107</xdr:col>
      <xdr:colOff>50800</xdr:colOff>
      <xdr:row>38</xdr:row>
      <xdr:rowOff>137894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171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135425</xdr:rowOff>
    </xdr:from>
    <xdr:to>
      <xdr:col>102</xdr:col>
      <xdr:colOff>114300</xdr:colOff>
      <xdr:row>38</xdr:row>
      <xdr:rowOff>136614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052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88809</xdr:rowOff>
    </xdr:from>
    <xdr:to>
      <xdr:col>116</xdr:col>
      <xdr:colOff>114300</xdr:colOff>
      <xdr:row>39</xdr:row>
      <xdr:rowOff>18959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3736</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87002</xdr:rowOff>
    </xdr:from>
    <xdr:to>
      <xdr:col>112</xdr:col>
      <xdr:colOff>38100</xdr:colOff>
      <xdr:row>39</xdr:row>
      <xdr:rowOff>17152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8279</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694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87094</xdr:rowOff>
    </xdr:from>
    <xdr:to>
      <xdr:col>107</xdr:col>
      <xdr:colOff>101600</xdr:colOff>
      <xdr:row>39</xdr:row>
      <xdr:rowOff>17244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8371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69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85814</xdr:rowOff>
    </xdr:from>
    <xdr:to>
      <xdr:col>102</xdr:col>
      <xdr:colOff>165100</xdr:colOff>
      <xdr:row>39</xdr:row>
      <xdr:rowOff>15964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7091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9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84625</xdr:rowOff>
    </xdr:from>
    <xdr:to>
      <xdr:col>98</xdr:col>
      <xdr:colOff>38100</xdr:colOff>
      <xdr:row>39</xdr:row>
      <xdr:rowOff>14775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5902</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9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121641</xdr:rowOff>
    </xdr:from>
    <xdr:to>
      <xdr:col>116</xdr:col>
      <xdr:colOff>63500</xdr:colOff>
      <xdr:row>75</xdr:row>
      <xdr:rowOff>141692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2980391"/>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121641</xdr:rowOff>
    </xdr:from>
    <xdr:to>
      <xdr:col>111</xdr:col>
      <xdr:colOff>177800</xdr:colOff>
      <xdr:row>75</xdr:row>
      <xdr:rowOff>170284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80391"/>
          <a:ext cx="8890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170284</xdr:rowOff>
    </xdr:from>
    <xdr:to>
      <xdr:col>107</xdr:col>
      <xdr:colOff>50800</xdr:colOff>
      <xdr:row>76</xdr:row>
      <xdr:rowOff>27409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2903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12664</xdr:rowOff>
    </xdr:from>
    <xdr:to>
      <xdr:col>102</xdr:col>
      <xdr:colOff>114300</xdr:colOff>
      <xdr:row>76</xdr:row>
      <xdr:rowOff>27409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04286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90892</xdr:rowOff>
    </xdr:from>
    <xdr:to>
      <xdr:col>116</xdr:col>
      <xdr:colOff>114300</xdr:colOff>
      <xdr:row>76</xdr:row>
      <xdr:rowOff>21042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69319</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9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70841</xdr:rowOff>
    </xdr:from>
    <xdr:to>
      <xdr:col>112</xdr:col>
      <xdr:colOff>38100</xdr:colOff>
      <xdr:row>76</xdr:row>
      <xdr:rowOff>991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17518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119483</xdr:rowOff>
    </xdr:from>
    <xdr:to>
      <xdr:col>107</xdr:col>
      <xdr:colOff>101600</xdr:colOff>
      <xdr:row>76</xdr:row>
      <xdr:rowOff>49634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78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40761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148059</xdr:rowOff>
    </xdr:from>
    <xdr:to>
      <xdr:col>102</xdr:col>
      <xdr:colOff>165100</xdr:colOff>
      <xdr:row>76</xdr:row>
      <xdr:rowOff>78209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133314</xdr:rowOff>
    </xdr:from>
    <xdr:to>
      <xdr:col>98</xdr:col>
      <xdr:colOff>38100</xdr:colOff>
      <xdr:row>76</xdr:row>
      <xdr:rowOff>63463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92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54591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467,071</a:t>
          </a:r>
          <a:r>
            <a:rPr kumimoji="1" lang="ja-JP" altLang="en-US" sz="1300" baseline="0">
              <a:latin typeface="ＭＳ Ｐゴシック" panose="020B0600070205080204" pitchFamily="50" charset="-128"/>
              <a:ea typeface="ＭＳ Ｐゴシック" panose="020B0600070205080204" pitchFamily="50" charset="-128"/>
            </a:rPr>
            <a:t>円となっており、前年度比</a:t>
          </a:r>
          <a:r>
            <a:rPr kumimoji="1" lang="en-US" altLang="ja-JP" sz="1300" baseline="0">
              <a:latin typeface="ＭＳ Ｐゴシック" panose="020B0600070205080204" pitchFamily="50" charset="-128"/>
              <a:ea typeface="ＭＳ Ｐゴシック" panose="020B0600070205080204" pitchFamily="50" charset="-128"/>
            </a:rPr>
            <a:t>55,322</a:t>
          </a:r>
          <a:r>
            <a:rPr kumimoji="1" lang="ja-JP" altLang="en-US" sz="1300" baseline="0">
              <a:latin typeface="ＭＳ Ｐゴシック" panose="020B0600070205080204" pitchFamily="50" charset="-128"/>
              <a:ea typeface="ＭＳ Ｐゴシック" panose="020B0600070205080204" pitchFamily="50" charset="-128"/>
            </a:rPr>
            <a:t>円の減額となっている。普通建設事業費が</a:t>
          </a:r>
          <a:r>
            <a:rPr kumimoji="1" lang="en-US" altLang="ja-JP" sz="1300" baseline="0">
              <a:latin typeface="ＭＳ Ｐゴシック" panose="020B0600070205080204" pitchFamily="50" charset="-128"/>
              <a:ea typeface="ＭＳ Ｐゴシック" panose="020B0600070205080204" pitchFamily="50" charset="-128"/>
            </a:rPr>
            <a:t>55,687</a:t>
          </a:r>
          <a:r>
            <a:rPr kumimoji="1" lang="ja-JP" altLang="en-US" sz="1300" baseline="0">
              <a:latin typeface="ＭＳ Ｐゴシック" panose="020B0600070205080204" pitchFamily="50" charset="-128"/>
              <a:ea typeface="ＭＳ Ｐゴシック" panose="020B0600070205080204" pitchFamily="50" charset="-128"/>
            </a:rPr>
            <a:t>円減額したことが影響している。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扶助費以外のすべての項目で類似団体平均を下回っており、現状は適正な財政運営ができている。扶助費については、認定こども園及び私立保育園への施設型給付費の皆増が影響しており、今後も同程度の金額で推移していく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毎年人口減少が進んでいることも踏まえ、財政状況がより一層厳しくなることが想定される。公共施設等総合管理計画に基づく個別施設計画を策定し、維持補修費の平準化を図りながら、施設の統廃合を含めた在り方を検討し、先を見据えた財政運営に努め、住民の負担軽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156845</xdr:rowOff>
    </xdr:from>
    <xdr:to>
      <xdr:col>24</xdr:col>
      <xdr:colOff>63500</xdr:colOff>
      <xdr:row>37</xdr:row>
      <xdr:rowOff>165173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00495"/>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156845</xdr:rowOff>
    </xdr:from>
    <xdr:to>
      <xdr:col>19</xdr:col>
      <xdr:colOff>177800</xdr:colOff>
      <xdr:row>38</xdr:row>
      <xdr:rowOff>1724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004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1724</xdr:rowOff>
    </xdr:from>
    <xdr:to>
      <xdr:col>15</xdr:col>
      <xdr:colOff>50800</xdr:colOff>
      <xdr:row>38</xdr:row>
      <xdr:rowOff>21155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1682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169255</xdr:rowOff>
    </xdr:from>
    <xdr:to>
      <xdr:col>10</xdr:col>
      <xdr:colOff>114300</xdr:colOff>
      <xdr:row>38</xdr:row>
      <xdr:rowOff>21155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1290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114372</xdr:rowOff>
    </xdr:from>
    <xdr:to>
      <xdr:col>24</xdr:col>
      <xdr:colOff>114300</xdr:colOff>
      <xdr:row>38</xdr:row>
      <xdr:rowOff>44523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106045</xdr:rowOff>
    </xdr:from>
    <xdr:to>
      <xdr:col>20</xdr:col>
      <xdr:colOff>38100</xdr:colOff>
      <xdr:row>38</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27322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122374</xdr:rowOff>
    </xdr:from>
    <xdr:to>
      <xdr:col>15</xdr:col>
      <xdr:colOff>101600</xdr:colOff>
      <xdr:row>38</xdr:row>
      <xdr:rowOff>52524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43651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141805</xdr:rowOff>
    </xdr:from>
    <xdr:to>
      <xdr:col>10</xdr:col>
      <xdr:colOff>165100</xdr:colOff>
      <xdr:row>38</xdr:row>
      <xdr:rowOff>71955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63082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118455</xdr:rowOff>
    </xdr:from>
    <xdr:to>
      <xdr:col>6</xdr:col>
      <xdr:colOff>38100</xdr:colOff>
      <xdr:row>38</xdr:row>
      <xdr:rowOff>48605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39732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40983</xdr:rowOff>
    </xdr:from>
    <xdr:to>
      <xdr:col>24</xdr:col>
      <xdr:colOff>63500</xdr:colOff>
      <xdr:row>57</xdr:row>
      <xdr:rowOff>120517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13633"/>
          <a:ext cx="8382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104099</xdr:rowOff>
    </xdr:from>
    <xdr:to>
      <xdr:col>19</xdr:col>
      <xdr:colOff>177800</xdr:colOff>
      <xdr:row>57</xdr:row>
      <xdr:rowOff>40983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33849"/>
          <a:ext cx="889000" cy="2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104099</xdr:rowOff>
    </xdr:from>
    <xdr:to>
      <xdr:col>15</xdr:col>
      <xdr:colOff>50800</xdr:colOff>
      <xdr:row>57</xdr:row>
      <xdr:rowOff>149949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33849"/>
          <a:ext cx="889000" cy="3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149949</xdr:rowOff>
    </xdr:from>
    <xdr:to>
      <xdr:col>10</xdr:col>
      <xdr:colOff>114300</xdr:colOff>
      <xdr:row>57</xdr:row>
      <xdr:rowOff>162229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259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69717</xdr:rowOff>
    </xdr:from>
    <xdr:to>
      <xdr:col>24</xdr:col>
      <xdr:colOff>114300</xdr:colOff>
      <xdr:row>57</xdr:row>
      <xdr:rowOff>171317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156094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161633</xdr:rowOff>
    </xdr:from>
    <xdr:to>
      <xdr:col>20</xdr:col>
      <xdr:colOff>38100</xdr:colOff>
      <xdr:row>57</xdr:row>
      <xdr:rowOff>91783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53299</xdr:rowOff>
    </xdr:from>
    <xdr:to>
      <xdr:col>15</xdr:col>
      <xdr:colOff>101600</xdr:colOff>
      <xdr:row>55</xdr:row>
      <xdr:rowOff>154899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146026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99149</xdr:rowOff>
    </xdr:from>
    <xdr:to>
      <xdr:col>10</xdr:col>
      <xdr:colOff>165100</xdr:colOff>
      <xdr:row>58</xdr:row>
      <xdr:rowOff>29299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20426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111429</xdr:rowOff>
    </xdr:from>
    <xdr:to>
      <xdr:col>6</xdr:col>
      <xdr:colOff>38100</xdr:colOff>
      <xdr:row>58</xdr:row>
      <xdr:rowOff>41579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32706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37145</xdr:rowOff>
    </xdr:from>
    <xdr:to>
      <xdr:col>24</xdr:col>
      <xdr:colOff>63500</xdr:colOff>
      <xdr:row>77</xdr:row>
      <xdr:rowOff>5806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67345"/>
          <a:ext cx="838200" cy="1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99651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5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76774</xdr:rowOff>
    </xdr:from>
    <xdr:to>
      <xdr:col>24</xdr:col>
      <xdr:colOff>114300</xdr:colOff>
      <xdr:row>75</xdr:row>
      <xdr:rowOff>6924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5806</xdr:rowOff>
    </xdr:from>
    <xdr:to>
      <xdr:col>19</xdr:col>
      <xdr:colOff>177800</xdr:colOff>
      <xdr:row>78</xdr:row>
      <xdr:rowOff>107500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07456"/>
          <a:ext cx="889000" cy="2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107500</xdr:rowOff>
    </xdr:from>
    <xdr:to>
      <xdr:col>15</xdr:col>
      <xdr:colOff>50800</xdr:colOff>
      <xdr:row>78</xdr:row>
      <xdr:rowOff>161254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80600"/>
          <a:ext cx="8890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161254</xdr:rowOff>
    </xdr:from>
    <xdr:to>
      <xdr:col>10</xdr:col>
      <xdr:colOff>114300</xdr:colOff>
      <xdr:row>79</xdr:row>
      <xdr:rowOff>16692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34354"/>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157795</xdr:rowOff>
    </xdr:from>
    <xdr:to>
      <xdr:col>24</xdr:col>
      <xdr:colOff>114300</xdr:colOff>
      <xdr:row>76</xdr:row>
      <xdr:rowOff>87945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136222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126456</xdr:rowOff>
    </xdr:from>
    <xdr:to>
      <xdr:col>20</xdr:col>
      <xdr:colOff>38100</xdr:colOff>
      <xdr:row>77</xdr:row>
      <xdr:rowOff>56606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4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56700</xdr:rowOff>
    </xdr:from>
    <xdr:to>
      <xdr:col>15</xdr:col>
      <xdr:colOff>101600</xdr:colOff>
      <xdr:row>78</xdr:row>
      <xdr:rowOff>158300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149427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110454</xdr:rowOff>
    </xdr:from>
    <xdr:to>
      <xdr:col>10</xdr:col>
      <xdr:colOff>165100</xdr:colOff>
      <xdr:row>79</xdr:row>
      <xdr:rowOff>40604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31731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137342</xdr:rowOff>
    </xdr:from>
    <xdr:to>
      <xdr:col>6</xdr:col>
      <xdr:colOff>38100</xdr:colOff>
      <xdr:row>79</xdr:row>
      <xdr:rowOff>67492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58619</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114936</xdr:rowOff>
    </xdr:from>
    <xdr:to>
      <xdr:col>24</xdr:col>
      <xdr:colOff>63500</xdr:colOff>
      <xdr:row>98</xdr:row>
      <xdr:rowOff>127902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17036"/>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114936</xdr:rowOff>
    </xdr:from>
    <xdr:to>
      <xdr:col>19</xdr:col>
      <xdr:colOff>177800</xdr:colOff>
      <xdr:row>99</xdr:row>
      <xdr:rowOff>33110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17036"/>
          <a:ext cx="889000" cy="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33110</xdr:rowOff>
    </xdr:from>
    <xdr:to>
      <xdr:col>15</xdr:col>
      <xdr:colOff>50800</xdr:colOff>
      <xdr:row>99</xdr:row>
      <xdr:rowOff>38506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6660"/>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38506</xdr:rowOff>
    </xdr:from>
    <xdr:to>
      <xdr:col>10</xdr:col>
      <xdr:colOff>114300</xdr:colOff>
      <xdr:row>99</xdr:row>
      <xdr:rowOff>87694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2056"/>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77102</xdr:rowOff>
    </xdr:from>
    <xdr:to>
      <xdr:col>24</xdr:col>
      <xdr:colOff>114300</xdr:colOff>
      <xdr:row>99</xdr:row>
      <xdr:rowOff>7252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163479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64136</xdr:rowOff>
    </xdr:from>
    <xdr:to>
      <xdr:col>20</xdr:col>
      <xdr:colOff>38100</xdr:colOff>
      <xdr:row>98</xdr:row>
      <xdr:rowOff>165736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153760</xdr:rowOff>
    </xdr:from>
    <xdr:to>
      <xdr:col>15</xdr:col>
      <xdr:colOff>101600</xdr:colOff>
      <xdr:row>99</xdr:row>
      <xdr:rowOff>83910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75037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159156</xdr:rowOff>
    </xdr:from>
    <xdr:to>
      <xdr:col>10</xdr:col>
      <xdr:colOff>165100</xdr:colOff>
      <xdr:row>99</xdr:row>
      <xdr:rowOff>89306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80433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36894</xdr:rowOff>
    </xdr:from>
    <xdr:to>
      <xdr:col>6</xdr:col>
      <xdr:colOff>38100</xdr:colOff>
      <xdr:row>99</xdr:row>
      <xdr:rowOff>138494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129621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138329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138329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8806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135768</xdr:rowOff>
    </xdr:from>
    <xdr:to>
      <xdr:col>55</xdr:col>
      <xdr:colOff>0</xdr:colOff>
      <xdr:row>57</xdr:row>
      <xdr:rowOff>165112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08418"/>
          <a:ext cx="838200" cy="2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165112</xdr:rowOff>
    </xdr:from>
    <xdr:to>
      <xdr:col>50</xdr:col>
      <xdr:colOff>114300</xdr:colOff>
      <xdr:row>58</xdr:row>
      <xdr:rowOff>20104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37762"/>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68956</xdr:rowOff>
    </xdr:from>
    <xdr:to>
      <xdr:col>45</xdr:col>
      <xdr:colOff>177800</xdr:colOff>
      <xdr:row>58</xdr:row>
      <xdr:rowOff>20104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841606"/>
          <a:ext cx="889000" cy="1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68956</xdr:rowOff>
    </xdr:from>
    <xdr:to>
      <xdr:col>41</xdr:col>
      <xdr:colOff>50800</xdr:colOff>
      <xdr:row>57</xdr:row>
      <xdr:rowOff>105547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41606"/>
          <a:ext cx="8890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84968</xdr:rowOff>
    </xdr:from>
    <xdr:to>
      <xdr:col>55</xdr:col>
      <xdr:colOff>50800</xdr:colOff>
      <xdr:row>58</xdr:row>
      <xdr:rowOff>15118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63395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3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114312</xdr:rowOff>
    </xdr:from>
    <xdr:to>
      <xdr:col>50</xdr:col>
      <xdr:colOff>165100</xdr:colOff>
      <xdr:row>58</xdr:row>
      <xdr:rowOff>44462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35589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140754</xdr:rowOff>
    </xdr:from>
    <xdr:to>
      <xdr:col>46</xdr:col>
      <xdr:colOff>38100</xdr:colOff>
      <xdr:row>58</xdr:row>
      <xdr:rowOff>70904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62031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18156</xdr:rowOff>
    </xdr:from>
    <xdr:to>
      <xdr:col>41</xdr:col>
      <xdr:colOff>101600</xdr:colOff>
      <xdr:row>57</xdr:row>
      <xdr:rowOff>119756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136283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54747</xdr:rowOff>
    </xdr:from>
    <xdr:to>
      <xdr:col>36</xdr:col>
      <xdr:colOff>165100</xdr:colOff>
      <xdr:row>57</xdr:row>
      <xdr:rowOff>156347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147474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2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164585</xdr:rowOff>
    </xdr:from>
    <xdr:to>
      <xdr:col>55</xdr:col>
      <xdr:colOff>0</xdr:colOff>
      <xdr:row>78</xdr:row>
      <xdr:rowOff>130769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94785"/>
          <a:ext cx="838200" cy="30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128074</xdr:rowOff>
    </xdr:from>
    <xdr:to>
      <xdr:col>50</xdr:col>
      <xdr:colOff>114300</xdr:colOff>
      <xdr:row>78</xdr:row>
      <xdr:rowOff>130769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58274"/>
          <a:ext cx="889000" cy="3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128074</xdr:rowOff>
    </xdr:from>
    <xdr:to>
      <xdr:col>45</xdr:col>
      <xdr:colOff>177800</xdr:colOff>
      <xdr:row>78</xdr:row>
      <xdr:rowOff>145121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58274"/>
          <a:ext cx="889000" cy="3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113835</xdr:rowOff>
    </xdr:from>
    <xdr:to>
      <xdr:col>41</xdr:col>
      <xdr:colOff>50800</xdr:colOff>
      <xdr:row>78</xdr:row>
      <xdr:rowOff>145121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86935"/>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113785</xdr:rowOff>
    </xdr:from>
    <xdr:to>
      <xdr:col>55</xdr:col>
      <xdr:colOff>50800</xdr:colOff>
      <xdr:row>77</xdr:row>
      <xdr:rowOff>43935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92212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79969</xdr:rowOff>
    </xdr:from>
    <xdr:to>
      <xdr:col>50</xdr:col>
      <xdr:colOff>165100</xdr:colOff>
      <xdr:row>79</xdr:row>
      <xdr:rowOff>10119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77274</xdr:rowOff>
    </xdr:from>
    <xdr:to>
      <xdr:col>46</xdr:col>
      <xdr:colOff>38100</xdr:colOff>
      <xdr:row>77</xdr:row>
      <xdr:rowOff>7424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170001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94321</xdr:rowOff>
    </xdr:from>
    <xdr:to>
      <xdr:col>41</xdr:col>
      <xdr:colOff>101600</xdr:colOff>
      <xdr:row>79</xdr:row>
      <xdr:rowOff>24471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15598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63035</xdr:rowOff>
    </xdr:from>
    <xdr:to>
      <xdr:col>36</xdr:col>
      <xdr:colOff>165100</xdr:colOff>
      <xdr:row>78</xdr:row>
      <xdr:rowOff>164635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155762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139601</xdr:rowOff>
    </xdr:from>
    <xdr:to>
      <xdr:col>55</xdr:col>
      <xdr:colOff>0</xdr:colOff>
      <xdr:row>98</xdr:row>
      <xdr:rowOff>41125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70251"/>
          <a:ext cx="838200" cy="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139601</xdr:rowOff>
    </xdr:from>
    <xdr:to>
      <xdr:col>50</xdr:col>
      <xdr:colOff>114300</xdr:colOff>
      <xdr:row>98</xdr:row>
      <xdr:rowOff>41258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70251"/>
          <a:ext cx="889000" cy="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35375</xdr:rowOff>
    </xdr:from>
    <xdr:to>
      <xdr:col>45</xdr:col>
      <xdr:colOff>177800</xdr:colOff>
      <xdr:row>98</xdr:row>
      <xdr:rowOff>41258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37475"/>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35375</xdr:rowOff>
    </xdr:from>
    <xdr:to>
      <xdr:col>41</xdr:col>
      <xdr:colOff>50800</xdr:colOff>
      <xdr:row>98</xdr:row>
      <xdr:rowOff>72165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37475"/>
          <a:ext cx="8890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161775</xdr:rowOff>
    </xdr:from>
    <xdr:to>
      <xdr:col>55</xdr:col>
      <xdr:colOff>50800</xdr:colOff>
      <xdr:row>98</xdr:row>
      <xdr:rowOff>91925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76702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88801</xdr:rowOff>
    </xdr:from>
    <xdr:to>
      <xdr:col>50</xdr:col>
      <xdr:colOff>165100</xdr:colOff>
      <xdr:row>98</xdr:row>
      <xdr:rowOff>18951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161908</xdr:rowOff>
    </xdr:from>
    <xdr:to>
      <xdr:col>46</xdr:col>
      <xdr:colOff>38100</xdr:colOff>
      <xdr:row>98</xdr:row>
      <xdr:rowOff>92058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156025</xdr:rowOff>
    </xdr:from>
    <xdr:to>
      <xdr:col>41</xdr:col>
      <xdr:colOff>101600</xdr:colOff>
      <xdr:row>98</xdr:row>
      <xdr:rowOff>86175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77302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21365</xdr:rowOff>
    </xdr:from>
    <xdr:to>
      <xdr:col>36</xdr:col>
      <xdr:colOff>165100</xdr:colOff>
      <xdr:row>98</xdr:row>
      <xdr:rowOff>122965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114092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58452</xdr:rowOff>
    </xdr:from>
    <xdr:to>
      <xdr:col>85</xdr:col>
      <xdr:colOff>127000</xdr:colOff>
      <xdr:row>39</xdr:row>
      <xdr:rowOff>15304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02102"/>
          <a:ext cx="838200" cy="29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19990</xdr:rowOff>
    </xdr:from>
    <xdr:to>
      <xdr:col>81</xdr:col>
      <xdr:colOff>50800</xdr:colOff>
      <xdr:row>37</xdr:row>
      <xdr:rowOff>58452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63640"/>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19990</xdr:rowOff>
    </xdr:from>
    <xdr:to>
      <xdr:col>76</xdr:col>
      <xdr:colOff>114300</xdr:colOff>
      <xdr:row>39</xdr:row>
      <xdr:rowOff>14351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63640"/>
          <a:ext cx="889000" cy="3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13341</xdr:rowOff>
    </xdr:from>
    <xdr:to>
      <xdr:col>71</xdr:col>
      <xdr:colOff>177800</xdr:colOff>
      <xdr:row>39</xdr:row>
      <xdr:rowOff>14351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99891"/>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135954</xdr:rowOff>
    </xdr:from>
    <xdr:to>
      <xdr:col>85</xdr:col>
      <xdr:colOff>177800</xdr:colOff>
      <xdr:row>39</xdr:row>
      <xdr:rowOff>66104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50881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7652</xdr:rowOff>
    </xdr:from>
    <xdr:to>
      <xdr:col>81</xdr:col>
      <xdr:colOff>101600</xdr:colOff>
      <xdr:row>37</xdr:row>
      <xdr:rowOff>109252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125779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140640</xdr:rowOff>
    </xdr:from>
    <xdr:to>
      <xdr:col>76</xdr:col>
      <xdr:colOff>165100</xdr:colOff>
      <xdr:row>37</xdr:row>
      <xdr:rowOff>70790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87317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135001</xdr:rowOff>
    </xdr:from>
    <xdr:to>
      <xdr:col>72</xdr:col>
      <xdr:colOff>38100</xdr:colOff>
      <xdr:row>39</xdr:row>
      <xdr:rowOff>65151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56278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133991</xdr:rowOff>
    </xdr:from>
    <xdr:to>
      <xdr:col>67</xdr:col>
      <xdr:colOff>101600</xdr:colOff>
      <xdr:row>39</xdr:row>
      <xdr:rowOff>64141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55268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98954</xdr:rowOff>
    </xdr:from>
    <xdr:to>
      <xdr:col>85</xdr:col>
      <xdr:colOff>127000</xdr:colOff>
      <xdr:row>57</xdr:row>
      <xdr:rowOff>89660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00154"/>
          <a:ext cx="838200" cy="1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117483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98954</xdr:rowOff>
    </xdr:from>
    <xdr:to>
      <xdr:col>81</xdr:col>
      <xdr:colOff>50800</xdr:colOff>
      <xdr:row>57</xdr:row>
      <xdr:rowOff>44026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00154"/>
          <a:ext cx="889000" cy="1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44026</xdr:rowOff>
    </xdr:from>
    <xdr:to>
      <xdr:col>76</xdr:col>
      <xdr:colOff>114300</xdr:colOff>
      <xdr:row>57</xdr:row>
      <xdr:rowOff>116419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16676"/>
          <a:ext cx="889000" cy="7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71170</xdr:rowOff>
    </xdr:from>
    <xdr:to>
      <xdr:col>71</xdr:col>
      <xdr:colOff>177800</xdr:colOff>
      <xdr:row>57</xdr:row>
      <xdr:rowOff>116419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3820"/>
          <a:ext cx="889000" cy="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38860</xdr:rowOff>
    </xdr:from>
    <xdr:to>
      <xdr:col>85</xdr:col>
      <xdr:colOff>177800</xdr:colOff>
      <xdr:row>57</xdr:row>
      <xdr:rowOff>140460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125237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48154</xdr:rowOff>
    </xdr:from>
    <xdr:to>
      <xdr:col>81</xdr:col>
      <xdr:colOff>101600</xdr:colOff>
      <xdr:row>56</xdr:row>
      <xdr:rowOff>149754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166281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164676</xdr:rowOff>
    </xdr:from>
    <xdr:to>
      <xdr:col>76</xdr:col>
      <xdr:colOff>165100</xdr:colOff>
      <xdr:row>57</xdr:row>
      <xdr:rowOff>94826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85953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65619</xdr:rowOff>
    </xdr:from>
    <xdr:to>
      <xdr:col>72</xdr:col>
      <xdr:colOff>38100</xdr:colOff>
      <xdr:row>57</xdr:row>
      <xdr:rowOff>167219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158346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20370</xdr:rowOff>
    </xdr:from>
    <xdr:to>
      <xdr:col>67</xdr:col>
      <xdr:colOff>101600</xdr:colOff>
      <xdr:row>57</xdr:row>
      <xdr:rowOff>121970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113097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98777</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43327"/>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27525</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2075"/>
          <a:ext cx="889000" cy="7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27525</xdr:rowOff>
    </xdr:from>
    <xdr:to>
      <xdr:col>76</xdr:col>
      <xdr:colOff>114300</xdr:colOff>
      <xdr:row>79</xdr:row>
      <xdr:rowOff>88683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2075"/>
          <a:ext cx="889000" cy="6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88683</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323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47977</xdr:rowOff>
    </xdr:from>
    <xdr:to>
      <xdr:col>85</xdr:col>
      <xdr:colOff>177800</xdr:colOff>
      <xdr:row>79</xdr:row>
      <xdr:rowOff>149577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148175</xdr:rowOff>
    </xdr:from>
    <xdr:to>
      <xdr:col>76</xdr:col>
      <xdr:colOff>165100</xdr:colOff>
      <xdr:row>79</xdr:row>
      <xdr:rowOff>78325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94852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37883</xdr:rowOff>
    </xdr:from>
    <xdr:to>
      <xdr:col>72</xdr:col>
      <xdr:colOff>38100</xdr:colOff>
      <xdr:row>79</xdr:row>
      <xdr:rowOff>139483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130610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7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119751</xdr:rowOff>
    </xdr:from>
    <xdr:to>
      <xdr:col>85</xdr:col>
      <xdr:colOff>127000</xdr:colOff>
      <xdr:row>97</xdr:row>
      <xdr:rowOff>129642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50401"/>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129642</xdr:rowOff>
    </xdr:from>
    <xdr:to>
      <xdr:col>81</xdr:col>
      <xdr:colOff>50800</xdr:colOff>
      <xdr:row>97</xdr:row>
      <xdr:rowOff>148028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60292"/>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148028</xdr:rowOff>
    </xdr:from>
    <xdr:to>
      <xdr:col>76</xdr:col>
      <xdr:colOff>114300</xdr:colOff>
      <xdr:row>97</xdr:row>
      <xdr:rowOff>151518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78678"/>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151518</xdr:rowOff>
    </xdr:from>
    <xdr:to>
      <xdr:col>71</xdr:col>
      <xdr:colOff>177800</xdr:colOff>
      <xdr:row>98</xdr:row>
      <xdr:rowOff>9261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82168"/>
          <a:ext cx="8890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68951</xdr:rowOff>
    </xdr:from>
    <xdr:to>
      <xdr:col>85</xdr:col>
      <xdr:colOff>177800</xdr:colOff>
      <xdr:row>97</xdr:row>
      <xdr:rowOff>170551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155328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78842</xdr:rowOff>
    </xdr:from>
    <xdr:to>
      <xdr:col>81</xdr:col>
      <xdr:colOff>101600</xdr:colOff>
      <xdr:row>98</xdr:row>
      <xdr:rowOff>8992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97228</xdr:rowOff>
    </xdr:from>
    <xdr:to>
      <xdr:col>76</xdr:col>
      <xdr:colOff>165100</xdr:colOff>
      <xdr:row>98</xdr:row>
      <xdr:rowOff>27378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18505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100718</xdr:rowOff>
    </xdr:from>
    <xdr:to>
      <xdr:col>72</xdr:col>
      <xdr:colOff>38100</xdr:colOff>
      <xdr:row>98</xdr:row>
      <xdr:rowOff>30868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21995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129911</xdr:rowOff>
    </xdr:from>
    <xdr:to>
      <xdr:col>67</xdr:col>
      <xdr:colOff>101600</xdr:colOff>
      <xdr:row>98</xdr:row>
      <xdr:rowOff>60061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51188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令和４年度については、すべての項目で類似団体平均を下回っており、甘楽町第６次総合計画に基づく計画的な事業執行により、適切な支出ができている。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142,921</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12,871</a:t>
          </a:r>
          <a:r>
            <a:rPr kumimoji="1" lang="ja-JP" altLang="en-US" sz="1300">
              <a:latin typeface="ＭＳ Ｐゴシック" panose="020B0600070205080204" pitchFamily="50" charset="-128"/>
              <a:ea typeface="ＭＳ Ｐゴシック" panose="020B0600070205080204" pitchFamily="50" charset="-128"/>
            </a:rPr>
            <a:t>円の増額となっている。決算額全体でみると、民生費のうち社会福祉費に要する経費である障害者自立支援事業関係の支出が増嵩していることや、係を新設したことに伴う社会福祉人件費の増額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今後も総合計画に基づき実施事業の必要性を考慮し、財政状況を勘案しながら適正な財政運営を図っていく。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財政調整基金残高は、新型コロナウイルス感染症対応地方創生臨時交付金等を活用し、取崩を行うことなく財政運営ができたため、前年度比</a:t>
          </a:r>
          <a:r>
            <a:rPr kumimoji="1" lang="en-US" altLang="ja-JP" sz="1400">
              <a:latin typeface="ＭＳ ゴシック" pitchFamily="49" charset="-128"/>
              <a:ea typeface="ＭＳ ゴシック" pitchFamily="49" charset="-128"/>
            </a:rPr>
            <a:t>3.51</a:t>
          </a:r>
          <a:r>
            <a:rPr kumimoji="1" lang="ja-JP" altLang="en-US" sz="1400">
              <a:latin typeface="ＭＳ ゴシック" pitchFamily="49" charset="-128"/>
              <a:ea typeface="ＭＳ ゴシック" pitchFamily="49" charset="-128"/>
            </a:rPr>
            <a:t>ポイントの増となった。標準財政規模に対する割合は５０％以上であり、緊急の財政出動にも耐えられる状況となっている。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実質単年度収支についても、町が進めてきた財政健全化による効果により、引き続き黒字を確保することができている。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この５年間は、一般会計、水道事業会計、特別会計全てにおいて黒字であることから、適正な財政運営がされている。中でも水道事業会計の黒字額が継続して高い水準で推移している。</a:t>
          </a:r>
        </a:p>
        <a:p>
          <a:r>
            <a:rPr kumimoji="1" lang="ja-JP" altLang="en-US" sz="1400">
              <a:latin typeface="ＭＳ ゴシック" pitchFamily="49" charset="-128"/>
              <a:ea typeface="ＭＳ ゴシック" pitchFamily="49" charset="-128"/>
            </a:rPr>
            <a:t>　特別会計においても黒字で推移しているが、一般会計からの繰出金に依存している部分があり、今後も繰出基準外の繰出金について抑制を図っていく必要がある。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一般会計の元利償還金は令和４年度</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百万円となった。前年度と比較すると</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百万円増加しており、平成３０年度借入の臨時財政対策債の元金償還が始まったことが影響している。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元利償還金の上昇が続いている中、交付税措置のある元利償還金の割合は減少しているため、実質公債費比率の分子は増加傾向が続いている。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一般会計に係る地方債の現在高が前年度比</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百万円減少したことや、公営企業債等繰入見込額が前年度比</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百万円減少したことで、将来負担比率の分子は</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充当可能基金は増加傾向にあるものの限られていることから、今後も計画的な償還と適債事業を慎重に判断することで将来負担比率の改善を図っていく。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近年頻発する自然災害への備えや、老朽化した公共施設の改修費用が必要となることから、決算状況等により基金積立てを計画的に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行わなければならない。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・公立学校建築基金：学校等の設置及び改築、その他学校等の災害復旧等の財源不足が生じたときの財源充当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・甘楽町公共施設等整備基金：公共施設等の整備に要する経費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・長岡今朝吉福祉基金：甘楽町の福祉推進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・甘楽町ふるさとづくり基金：歴史を生かしたまちづくりに関する事業、自然環境の保全に関する事業等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・地域福祉基金：高齢化社会の到来に備え、保健福祉活動の推進、快適な生活環境の形成を図る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・公立学校建築基金：小学校施設維持管理事業費として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・甘楽町公共施設等整備基金：一般財源余剰金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千円を積立て、多世代サポートセンター管理運営事業費として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甘楽町体育館管理運営事業費として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・長岡今朝吉福祉基金：長岡今朝吉記念ギャラリー運営経費として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・甘楽町ふるさとづくり基金：一般財源余剰金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千円を積立て、甘楽スマート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開通式経費等として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・地域福祉基金：福祉医療事業医療費として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長岡今朝吉福祉基金については、今後積み立てが見込めないため、取り崩しには慎重な判断が必要となる。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施設の老朽化に伴う解体費用及び修繕費用が継続的に見込まれていることから、公立学校建築基金や甘楽町公共施設等整備基金等への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計画的な積み立てを行っていく必要がある。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令和４年度は取崩は行わず、新型ｺﾛﾅｳｲﾙｽ感染症対応地方創生臨時交付金、地方税の増額により決算余剰金を積み立てた結果、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近年は当初予算編成の上で財源不足分を財政調整基金を取崩して編成しなければならない状況が続いている。今後も財源不足を補うため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取崩しを行うことが予測されるが、基金の繰入れについては慎重に判断し、過度な取崩しはせず、健全な財政運営に努める。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元金償還の公債費に充当できる目的基金であるため、必要に応じて積立てを検討していく。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C00CEB1-0520-4794-806E-9E6E0BCEA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B05B68-8956-4865-80DB-846D846D5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27385E7-5409-49C4-92A2-7F6C83043F4F}"/>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2BF592-3384-4C43-B4D6-AC74DA8372D5}"/>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7D0B29-2A99-40A5-BAE2-81ABF37ECF2C}"/>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4FCD220-D89E-495C-AF65-7C3FA9109F7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0322B47-8C80-4AAB-8830-30E685DEBF9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0BD122D-0DB4-4A83-8DA1-3197EAE315A4}"/>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723A82E-F83E-4A82-8242-969F3324D66A}"/>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1DF084-8038-40BD-BFC2-CB0E316AB2CD}"/>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3A2995-7928-46CD-A803-FC99B780DC61}"/>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69E4F6E-7E1B-40F3-AD5C-1A9F7512CE63}"/>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FADFBB-F268-4DA3-B506-33AFA66095C9}"/>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54DAE2-3866-4928-83A9-4D47FC91DDC2}"/>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405A79-94B3-4FA0-8D40-F58A169051C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E2069F1-61FB-49F5-ACAD-62C013898AF9}"/>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73BC9F5-C9C3-46FF-8BCC-4BFEAFFE4B94}"/>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25259E-52CE-462B-A2C5-DAB22E707CD6}"/>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D089FA1-EFD6-4758-8B48-2B84E2B27479}"/>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93648FE-64EC-4A4C-B25E-628029CD8F17}"/>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90857C-E354-4A30-A604-11315D5771CD}"/>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82FE27-A798-4F28-AC91-EFD215B01951}"/>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8B24430-838F-4F69-9711-862C119D0931}"/>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42B10EE-1AF4-400D-85B3-442A9658D21F}"/>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768811-3935-4DED-B956-B942BE9CDBC2}"/>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98B74A-6279-41D1-8F03-417543C8189B}"/>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93CA019-27A9-4215-B756-6C6FF79F00E8}"/>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BDE723-00CA-4289-A907-4F7CAF341ADB}"/>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2A4263-CA64-402C-A4EE-F027ED980EFC}"/>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310568C-C5F8-4003-BF91-8D33323814D7}"/>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2D5037D-E687-49D6-923C-BCCB54AC5BD4}"/>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B0CD6A0-74A4-46BE-92F1-71E4BF17873F}"/>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0295712-0990-4BAC-8E67-C072C1017608}"/>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A21105-7211-4964-A674-95CA252DF114}"/>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A6AF0DC-6C46-4DB9-A8D7-929E43381215}"/>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3BA8154-64ED-4E1C-A095-86B855110324}"/>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2FF34B8-A703-4495-A2CC-C60B2AFE3E79}"/>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14C2F75-F67F-4E7C-A735-C86021FBB9F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7FA230B-57EA-472E-8A93-3D97FD7CA4F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342FC16-9CBC-49EA-825D-0B926E804361}"/>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8290F0B-3091-45C0-B705-50DEB2ECB3A9}"/>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A0D7616-E075-49BB-8EB6-6960B2725658}"/>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40D26A3-CEE8-4B27-AED9-B077A9E01FD8}"/>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3E074C-62C8-4B58-8804-32F370A3197A}"/>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2FA12F-D4B7-460D-B413-5D1B9DAFEA1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C59C860-4FAE-4FE9-9E0F-FFC15CD79F53}"/>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BD29B61-8AD6-46DF-95A5-B4D5519BC945}"/>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令和元年度に策定した公共施設等個別施設計画により、老朽化した施設の長寿命化や除却を進めている。有形固定資産減価償却率は高水準であるものの、類似団体内平均値と同じ数値であり、今後も個別施設計画に基づき、施設の長寿命化や除却を進め、適正な町有資産の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A51676-E691-4F69-85BC-F23B618DF55F}"/>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327A49-A8A6-4866-A64A-EE39621A6A5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4F90DEE-684A-439E-955C-78866E7309B3}"/>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5306F6F-BE02-411F-BD76-883D96FCF377}"/>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BC66880-6F8C-42D4-9443-BBE0CAF62F88}"/>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5E835E8-645A-4F57-92A6-7C056D6488C5}"/>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2353DC7-278F-4BAF-983D-1262777C6911}"/>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2DDC9D7-A555-4B1F-BA94-E2D81426D1C9}"/>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02B93B8-D15F-42D5-9D99-CAA4CFE81185}"/>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80A4F48-AA46-4F1C-96A3-EED74390E049}"/>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CFBA7EE-36C6-4197-84AF-012C6EC27664}"/>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919753C-6EE1-459C-9F3F-0BE7D782603A}"/>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B657FEB-B590-4412-ACD7-64413B8F41EE}"/>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4EAF529-AF66-4ED3-83B8-C8CE814CD5D4}"/>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A9CCFB4-8ED7-4D0D-A917-6C02D1B9D982}"/>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C95D537-2546-494A-9B4C-4A6A5FCA8018}"/>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B165AA3-DEC6-4ADF-8620-D349708035BB}"/>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8164DF6-1A54-4A92-856B-85D1B4C9E2D6}"/>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a:extLst>
            <a:ext uri="{FF2B5EF4-FFF2-40B4-BE49-F238E27FC236}">
              <a16:creationId xmlns:a16="http://schemas.microsoft.com/office/drawing/2014/main" id="{63F88A7A-7CEF-4B73-B82A-1E03DCADB90E}"/>
            </a:ext>
          </a:extLst>
        </xdr:cNvPr>
        <xdr:cNvCxnSpPr/>
      </xdr:nvCxnSpPr>
      <xdr:spPr>
        <a:xfrm flipV="1">
          <a:off x="4300220" y="4423501"/>
          <a:ext cx="1270" cy="139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a:extLst>
            <a:ext uri="{FF2B5EF4-FFF2-40B4-BE49-F238E27FC236}">
              <a16:creationId xmlns:a16="http://schemas.microsoft.com/office/drawing/2014/main" id="{6401E23E-7C8A-4CC0-9D96-0152D3B69FA1}"/>
            </a:ext>
          </a:extLst>
        </xdr:cNvPr>
        <xdr:cNvSpPr txBox="1"/>
      </xdr:nvSpPr>
      <xdr:spPr>
        <a:xfrm>
          <a:off x="4352925" y="582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a:extLst>
            <a:ext uri="{FF2B5EF4-FFF2-40B4-BE49-F238E27FC236}">
              <a16:creationId xmlns:a16="http://schemas.microsoft.com/office/drawing/2014/main" id="{51513D40-E92F-4D75-B9F8-E30C1CA65EEC}"/>
            </a:ext>
          </a:extLst>
        </xdr:cNvPr>
        <xdr:cNvCxnSpPr/>
      </xdr:nvCxnSpPr>
      <xdr:spPr>
        <a:xfrm>
          <a:off x="4213225" y="58190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a:extLst>
            <a:ext uri="{FF2B5EF4-FFF2-40B4-BE49-F238E27FC236}">
              <a16:creationId xmlns:a16="http://schemas.microsoft.com/office/drawing/2014/main" id="{030DC170-82AC-4F70-87B9-EED994CDB0AC}"/>
            </a:ext>
          </a:extLst>
        </xdr:cNvPr>
        <xdr:cNvSpPr txBox="1"/>
      </xdr:nvSpPr>
      <xdr:spPr>
        <a:xfrm>
          <a:off x="4352925" y="420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a:extLst>
            <a:ext uri="{FF2B5EF4-FFF2-40B4-BE49-F238E27FC236}">
              <a16:creationId xmlns:a16="http://schemas.microsoft.com/office/drawing/2014/main" id="{69FE246B-D098-4431-9E14-5BD5159D10BD}"/>
            </a:ext>
          </a:extLst>
        </xdr:cNvPr>
        <xdr:cNvCxnSpPr/>
      </xdr:nvCxnSpPr>
      <xdr:spPr>
        <a:xfrm>
          <a:off x="4213225" y="44235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2" name="有形固定資産減価償却率平均値テキスト">
          <a:extLst>
            <a:ext uri="{FF2B5EF4-FFF2-40B4-BE49-F238E27FC236}">
              <a16:creationId xmlns:a16="http://schemas.microsoft.com/office/drawing/2014/main" id="{0DD853F6-33A7-4AE7-B014-E0C250BD3515}"/>
            </a:ext>
          </a:extLst>
        </xdr:cNvPr>
        <xdr:cNvSpPr txBox="1"/>
      </xdr:nvSpPr>
      <xdr:spPr>
        <a:xfrm>
          <a:off x="4352925" y="512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a:extLst>
            <a:ext uri="{FF2B5EF4-FFF2-40B4-BE49-F238E27FC236}">
              <a16:creationId xmlns:a16="http://schemas.microsoft.com/office/drawing/2014/main" id="{2ECB132F-057D-4C35-9714-DE4F2FAE188A}"/>
            </a:ext>
          </a:extLst>
        </xdr:cNvPr>
        <xdr:cNvSpPr/>
      </xdr:nvSpPr>
      <xdr:spPr>
        <a:xfrm>
          <a:off x="4251325" y="5263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EF494736-BF4C-4862-A854-3290FE365DC4}"/>
            </a:ext>
          </a:extLst>
        </xdr:cNvPr>
        <xdr:cNvSpPr/>
      </xdr:nvSpPr>
      <xdr:spPr>
        <a:xfrm>
          <a:off x="36163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64F9DAD4-8E24-40DD-A1AC-10E2F2942F92}"/>
            </a:ext>
          </a:extLst>
        </xdr:cNvPr>
        <xdr:cNvSpPr/>
      </xdr:nvSpPr>
      <xdr:spPr>
        <a:xfrm>
          <a:off x="29305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a:extLst>
            <a:ext uri="{FF2B5EF4-FFF2-40B4-BE49-F238E27FC236}">
              <a16:creationId xmlns:a16="http://schemas.microsoft.com/office/drawing/2014/main" id="{8252007D-39B1-4BD0-B96E-51280BFD4291}"/>
            </a:ext>
          </a:extLst>
        </xdr:cNvPr>
        <xdr:cNvSpPr/>
      </xdr:nvSpPr>
      <xdr:spPr>
        <a:xfrm>
          <a:off x="2244725" y="52107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a:extLst>
            <a:ext uri="{FF2B5EF4-FFF2-40B4-BE49-F238E27FC236}">
              <a16:creationId xmlns:a16="http://schemas.microsoft.com/office/drawing/2014/main" id="{5EFB474F-A15C-4328-BD5C-B81B07B645C2}"/>
            </a:ext>
          </a:extLst>
        </xdr:cNvPr>
        <xdr:cNvSpPr/>
      </xdr:nvSpPr>
      <xdr:spPr>
        <a:xfrm>
          <a:off x="1558925" y="5182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B4B035-9183-4A84-A6D0-7E05DE363875}"/>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751B41F-BABB-43C5-A953-B945E60E2F33}"/>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2D7AE12-49BD-4C99-9457-0105B03E8BD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75B477B-314C-4FDA-BDE2-29DDC56F6B1D}"/>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5E1B9C-D8FB-4116-9984-1F53EDA6BB62}"/>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楕円 82">
          <a:extLst>
            <a:ext uri="{FF2B5EF4-FFF2-40B4-BE49-F238E27FC236}">
              <a16:creationId xmlns:a16="http://schemas.microsoft.com/office/drawing/2014/main" id="{6D2BD7FE-8EB2-48A8-BCB2-8FBCA3AF5D28}"/>
            </a:ext>
          </a:extLst>
        </xdr:cNvPr>
        <xdr:cNvSpPr/>
      </xdr:nvSpPr>
      <xdr:spPr>
        <a:xfrm>
          <a:off x="4251325" y="5263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84" name="有形固定資産減価償却率該当値テキスト">
          <a:extLst>
            <a:ext uri="{FF2B5EF4-FFF2-40B4-BE49-F238E27FC236}">
              <a16:creationId xmlns:a16="http://schemas.microsoft.com/office/drawing/2014/main" id="{EE0DD7AD-C6EC-4C77-86B9-3887BB095B27}"/>
            </a:ext>
          </a:extLst>
        </xdr:cNvPr>
        <xdr:cNvSpPr txBox="1"/>
      </xdr:nvSpPr>
      <xdr:spPr>
        <a:xfrm>
          <a:off x="4352925" y="524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5" name="楕円 84">
          <a:extLst>
            <a:ext uri="{FF2B5EF4-FFF2-40B4-BE49-F238E27FC236}">
              <a16:creationId xmlns:a16="http://schemas.microsoft.com/office/drawing/2014/main" id="{F8D6B767-90C9-41E3-B46F-007D659FED6B}"/>
            </a:ext>
          </a:extLst>
        </xdr:cNvPr>
        <xdr:cNvSpPr/>
      </xdr:nvSpPr>
      <xdr:spPr>
        <a:xfrm>
          <a:off x="3616325" y="52138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24402</xdr:rowOff>
    </xdr:to>
    <xdr:cxnSp macro="">
      <xdr:nvCxnSpPr>
        <xdr:cNvPr id="86" name="直線コネクタ 85">
          <a:extLst>
            <a:ext uri="{FF2B5EF4-FFF2-40B4-BE49-F238E27FC236}">
              <a16:creationId xmlns:a16="http://schemas.microsoft.com/office/drawing/2014/main" id="{2F9C4AD0-2A8B-4BBF-AC9D-801CEA36E9B7}"/>
            </a:ext>
          </a:extLst>
        </xdr:cNvPr>
        <xdr:cNvCxnSpPr/>
      </xdr:nvCxnSpPr>
      <xdr:spPr>
        <a:xfrm>
          <a:off x="3667125" y="5264603"/>
          <a:ext cx="635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7" name="楕円 86">
          <a:extLst>
            <a:ext uri="{FF2B5EF4-FFF2-40B4-BE49-F238E27FC236}">
              <a16:creationId xmlns:a16="http://schemas.microsoft.com/office/drawing/2014/main" id="{A5D0BB49-2842-4E0C-B93E-E0B1A215F401}"/>
            </a:ext>
          </a:extLst>
        </xdr:cNvPr>
        <xdr:cNvSpPr/>
      </xdr:nvSpPr>
      <xdr:spPr>
        <a:xfrm>
          <a:off x="2930525" y="5186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146503</xdr:rowOff>
    </xdr:to>
    <xdr:cxnSp macro="">
      <xdr:nvCxnSpPr>
        <xdr:cNvPr id="88" name="直線コネクタ 87">
          <a:extLst>
            <a:ext uri="{FF2B5EF4-FFF2-40B4-BE49-F238E27FC236}">
              <a16:creationId xmlns:a16="http://schemas.microsoft.com/office/drawing/2014/main" id="{0EA68B63-4D23-48C7-89FF-C59A9093DEA5}"/>
            </a:ext>
          </a:extLst>
        </xdr:cNvPr>
        <xdr:cNvCxnSpPr/>
      </xdr:nvCxnSpPr>
      <xdr:spPr>
        <a:xfrm>
          <a:off x="2981325" y="5236845"/>
          <a:ext cx="6858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9" name="楕円 88">
          <a:extLst>
            <a:ext uri="{FF2B5EF4-FFF2-40B4-BE49-F238E27FC236}">
              <a16:creationId xmlns:a16="http://schemas.microsoft.com/office/drawing/2014/main" id="{013EEBFD-711F-4B64-A7AF-8A4D9C27DB5D}"/>
            </a:ext>
          </a:extLst>
        </xdr:cNvPr>
        <xdr:cNvSpPr/>
      </xdr:nvSpPr>
      <xdr:spPr>
        <a:xfrm>
          <a:off x="2244725" y="5145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118745</xdr:rowOff>
    </xdr:to>
    <xdr:cxnSp macro="">
      <xdr:nvCxnSpPr>
        <xdr:cNvPr id="90" name="直線コネクタ 89">
          <a:extLst>
            <a:ext uri="{FF2B5EF4-FFF2-40B4-BE49-F238E27FC236}">
              <a16:creationId xmlns:a16="http://schemas.microsoft.com/office/drawing/2014/main" id="{57CF144E-BCA3-4C26-8A87-0411F64CA26D}"/>
            </a:ext>
          </a:extLst>
        </xdr:cNvPr>
        <xdr:cNvCxnSpPr/>
      </xdr:nvCxnSpPr>
      <xdr:spPr>
        <a:xfrm>
          <a:off x="2295525" y="5196749"/>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159203</xdr:rowOff>
    </xdr:from>
    <xdr:to>
      <xdr:col>7</xdr:col>
      <xdr:colOff>187325</xdr:colOff>
      <xdr:row>31</xdr:row>
      <xdr:rowOff>89353</xdr:rowOff>
    </xdr:to>
    <xdr:sp macro="" textlink="">
      <xdr:nvSpPr>
        <xdr:cNvPr id="91" name="楕円 90">
          <a:extLst>
            <a:ext uri="{FF2B5EF4-FFF2-40B4-BE49-F238E27FC236}">
              <a16:creationId xmlns:a16="http://schemas.microsoft.com/office/drawing/2014/main" id="{ECB5F83B-651E-4F94-A759-8944860BBCBB}"/>
            </a:ext>
          </a:extLst>
        </xdr:cNvPr>
        <xdr:cNvSpPr/>
      </xdr:nvSpPr>
      <xdr:spPr>
        <a:xfrm>
          <a:off x="1558925" y="5112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38553</xdr:rowOff>
    </xdr:from>
    <xdr:to>
      <xdr:col>11</xdr:col>
      <xdr:colOff>136525</xdr:colOff>
      <xdr:row>31</xdr:row>
      <xdr:rowOff>78649</xdr:rowOff>
    </xdr:to>
    <xdr:cxnSp macro="">
      <xdr:nvCxnSpPr>
        <xdr:cNvPr id="92" name="直線コネクタ 91">
          <a:extLst>
            <a:ext uri="{FF2B5EF4-FFF2-40B4-BE49-F238E27FC236}">
              <a16:creationId xmlns:a16="http://schemas.microsoft.com/office/drawing/2014/main" id="{97310CF3-72AE-4FC9-B6C0-0490827E0613}"/>
            </a:ext>
          </a:extLst>
        </xdr:cNvPr>
        <xdr:cNvCxnSpPr/>
      </xdr:nvCxnSpPr>
      <xdr:spPr>
        <a:xfrm>
          <a:off x="1609725" y="5156653"/>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A0B63E41-247A-487A-8101-88E18A3717B2}"/>
            </a:ext>
          </a:extLst>
        </xdr:cNvPr>
        <xdr:cNvSpPr txBox="1"/>
      </xdr:nvSpPr>
      <xdr:spPr>
        <a:xfrm>
          <a:off x="34709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aveValue有形固定資産減価償却率">
          <a:extLst>
            <a:ext uri="{FF2B5EF4-FFF2-40B4-BE49-F238E27FC236}">
              <a16:creationId xmlns:a16="http://schemas.microsoft.com/office/drawing/2014/main" id="{C7DD83B4-E8C7-4DC6-9307-ECF8204A41D3}"/>
            </a:ext>
          </a:extLst>
        </xdr:cNvPr>
        <xdr:cNvSpPr txBox="1"/>
      </xdr:nvSpPr>
      <xdr:spPr>
        <a:xfrm>
          <a:off x="27978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5" name="n_3aveValue有形固定資産減価償却率">
          <a:extLst>
            <a:ext uri="{FF2B5EF4-FFF2-40B4-BE49-F238E27FC236}">
              <a16:creationId xmlns:a16="http://schemas.microsoft.com/office/drawing/2014/main" id="{7CBC3D8E-2CCC-4962-8DB7-36F3825DDEA2}"/>
            </a:ext>
          </a:extLst>
        </xdr:cNvPr>
        <xdr:cNvSpPr txBox="1"/>
      </xdr:nvSpPr>
      <xdr:spPr>
        <a:xfrm>
          <a:off x="2112019" y="529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96" name="n_4aveValue有形固定資産減価償却率">
          <a:extLst>
            <a:ext uri="{FF2B5EF4-FFF2-40B4-BE49-F238E27FC236}">
              <a16:creationId xmlns:a16="http://schemas.microsoft.com/office/drawing/2014/main" id="{628065A1-D6AF-429D-BCF8-624D4D7B264A}"/>
            </a:ext>
          </a:extLst>
        </xdr:cNvPr>
        <xdr:cNvSpPr txBox="1"/>
      </xdr:nvSpPr>
      <xdr:spPr>
        <a:xfrm>
          <a:off x="1426219" y="527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42380</xdr:rowOff>
    </xdr:from>
    <xdr:ext cx="405111" cy="259045"/>
    <xdr:sp macro="" textlink="">
      <xdr:nvSpPr>
        <xdr:cNvPr id="97" name="n_1mainValue有形固定資産減価償却率">
          <a:extLst>
            <a:ext uri="{FF2B5EF4-FFF2-40B4-BE49-F238E27FC236}">
              <a16:creationId xmlns:a16="http://schemas.microsoft.com/office/drawing/2014/main" id="{5700C1ED-E436-463D-8BAB-EC4FE35E032B}"/>
            </a:ext>
          </a:extLst>
        </xdr:cNvPr>
        <xdr:cNvSpPr txBox="1"/>
      </xdr:nvSpPr>
      <xdr:spPr>
        <a:xfrm>
          <a:off x="3470919" y="499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8" name="n_2mainValue有形固定資産減価償却率">
          <a:extLst>
            <a:ext uri="{FF2B5EF4-FFF2-40B4-BE49-F238E27FC236}">
              <a16:creationId xmlns:a16="http://schemas.microsoft.com/office/drawing/2014/main" id="{4BE8A755-EAB3-405F-83B2-0138F072B404}"/>
            </a:ext>
          </a:extLst>
        </xdr:cNvPr>
        <xdr:cNvSpPr txBox="1"/>
      </xdr:nvSpPr>
      <xdr:spPr>
        <a:xfrm>
          <a:off x="2797819" y="49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mainValue有形固定資産減価償却率">
          <a:extLst>
            <a:ext uri="{FF2B5EF4-FFF2-40B4-BE49-F238E27FC236}">
              <a16:creationId xmlns:a16="http://schemas.microsoft.com/office/drawing/2014/main" id="{45A83546-CA6D-4BD6-84EE-89DDABFF24B5}"/>
            </a:ext>
          </a:extLst>
        </xdr:cNvPr>
        <xdr:cNvSpPr txBox="1"/>
      </xdr:nvSpPr>
      <xdr:spPr>
        <a:xfrm>
          <a:off x="2112019" y="49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105880</xdr:rowOff>
    </xdr:from>
    <xdr:ext cx="405111" cy="259045"/>
    <xdr:sp macro="" textlink="">
      <xdr:nvSpPr>
        <xdr:cNvPr id="100" name="n_4mainValue有形固定資産減価償却率">
          <a:extLst>
            <a:ext uri="{FF2B5EF4-FFF2-40B4-BE49-F238E27FC236}">
              <a16:creationId xmlns:a16="http://schemas.microsoft.com/office/drawing/2014/main" id="{22B8D737-A9BB-4439-8E4A-484D4EFFFDB4}"/>
            </a:ext>
          </a:extLst>
        </xdr:cNvPr>
        <xdr:cNvSpPr txBox="1"/>
      </xdr:nvSpPr>
      <xdr:spPr>
        <a:xfrm>
          <a:off x="1426219" y="489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D448115-6A72-42DB-A4B5-3BA76EC290A7}"/>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C5ECD40-9A64-4C53-B023-B7B7FF2A1DB3}"/>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977A477-1C94-4CE2-BC54-A1F9E948899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C40AB85-2F07-4556-B0B9-87122388B93D}"/>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562DD48-4099-4798-9A82-ED7D99EF0583}"/>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50229CE-5F17-44EF-8379-456935F1D0CB}"/>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B5461B6-ED87-4838-BBD9-D0AD0D4EAF83}"/>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EA47F63-82E0-42D6-BD95-99ED178DEFB8}"/>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6456FB3-7F17-40DB-BD48-48E09C7FB5F1}"/>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3CEEE48-2A37-498B-8E2B-90162BBA46C6}"/>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C64F6E2-8170-4276-ABC4-7642809C45C7}"/>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1890F83-367F-4DB5-B2AF-DE900822064C}"/>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26BF4C3-F27A-4BCD-9E89-B7F1C8EAB9DD}"/>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平成１４年度に借入れた、町道小川塩畑堂線や林道草喰八丁河原線、白倉地区農道の整備に係る借入金等の返済完了にともない、債務残高は減少したものの、収入が減少したため、債務償還比率が上昇した。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類似団体の平均を上回っている状況なので、計画的な事業執行と経常経費の歳出削減に取組み、債務償還比率の減少に努めていく。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8C29E51-F560-4827-B6E4-C016C9E232B6}"/>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C04A7DA-6A6E-46C8-BB58-F320A6A96C5D}"/>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1FEFEA0-2749-42CE-B869-F7FB9BC3C939}"/>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7147C2A-8DCB-457C-BB17-643D7ABF3DF6}"/>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33CDA35F-0C34-4363-913D-60D61D4F55ED}"/>
            </a:ext>
          </a:extLst>
        </xdr:cNvPr>
        <xdr:cNvSpPr txBox="1"/>
      </xdr:nvSpPr>
      <xdr:spPr>
        <a:xfrm>
          <a:off x="975883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FECA97E-9560-4D32-B2A6-E9B3DF8EAE9E}"/>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76EB85C4-1715-4BCC-8972-077BF96F2FC6}"/>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25A3AF9-603F-4DFE-A6E3-7FE7612CABAE}"/>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956173F-5ABB-4311-8695-2F6F8A537E8D}"/>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81C3B40-E5D3-46F3-B9A6-B15F4C4ECDA5}"/>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8EE8C3D-732D-405C-8185-913AEB542770}"/>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02FC800-E0F3-47CF-94B9-F79E354C38D2}"/>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EA9E1AA-9AD2-488E-A760-520B5483C54C}"/>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D1985DA-E67D-4465-BB29-39EB5FAE2ED1}"/>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D77E4E3-7B4A-45C9-9C8D-69C7B7E46943}"/>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9" name="直線コネクタ 128">
          <a:extLst>
            <a:ext uri="{FF2B5EF4-FFF2-40B4-BE49-F238E27FC236}">
              <a16:creationId xmlns:a16="http://schemas.microsoft.com/office/drawing/2014/main" id="{0AE4B563-EA58-4FD4-B0CF-50E6F5D3078A}"/>
            </a:ext>
          </a:extLst>
        </xdr:cNvPr>
        <xdr:cNvCxnSpPr/>
      </xdr:nvCxnSpPr>
      <xdr:spPr>
        <a:xfrm flipV="1">
          <a:off x="13323570" y="4376208"/>
          <a:ext cx="1269" cy="144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0" name="債務償還比率最小値テキスト">
          <a:extLst>
            <a:ext uri="{FF2B5EF4-FFF2-40B4-BE49-F238E27FC236}">
              <a16:creationId xmlns:a16="http://schemas.microsoft.com/office/drawing/2014/main" id="{76E618B8-C068-491B-8250-928CBDD0F74F}"/>
            </a:ext>
          </a:extLst>
        </xdr:cNvPr>
        <xdr:cNvSpPr txBox="1"/>
      </xdr:nvSpPr>
      <xdr:spPr>
        <a:xfrm>
          <a:off x="13376275" y="5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1" name="直線コネクタ 130">
          <a:extLst>
            <a:ext uri="{FF2B5EF4-FFF2-40B4-BE49-F238E27FC236}">
              <a16:creationId xmlns:a16="http://schemas.microsoft.com/office/drawing/2014/main" id="{37F78714-6418-47E3-AE9D-B74534C17AC4}"/>
            </a:ext>
          </a:extLst>
        </xdr:cNvPr>
        <xdr:cNvCxnSpPr/>
      </xdr:nvCxnSpPr>
      <xdr:spPr>
        <a:xfrm>
          <a:off x="13255625" y="5824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B48E64B-65F6-44BB-82F9-1BE16CDD7774}"/>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0EC4A43-A97B-440F-9909-ABFD880BD23E}"/>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4" name="債務償還比率平均値テキスト">
          <a:extLst>
            <a:ext uri="{FF2B5EF4-FFF2-40B4-BE49-F238E27FC236}">
              <a16:creationId xmlns:a16="http://schemas.microsoft.com/office/drawing/2014/main" id="{13A4DFBF-DE5B-4FE7-AEDA-9DD0B4891EB9}"/>
            </a:ext>
          </a:extLst>
        </xdr:cNvPr>
        <xdr:cNvSpPr txBox="1"/>
      </xdr:nvSpPr>
      <xdr:spPr>
        <a:xfrm>
          <a:off x="13376275" y="488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5" name="フローチャート: 判断 134">
          <a:extLst>
            <a:ext uri="{FF2B5EF4-FFF2-40B4-BE49-F238E27FC236}">
              <a16:creationId xmlns:a16="http://schemas.microsoft.com/office/drawing/2014/main" id="{324F2F76-7CC8-4B50-A025-975D565D9EE4}"/>
            </a:ext>
          </a:extLst>
        </xdr:cNvPr>
        <xdr:cNvSpPr/>
      </xdr:nvSpPr>
      <xdr:spPr>
        <a:xfrm>
          <a:off x="13293725" y="5022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6" name="フローチャート: 判断 135">
          <a:extLst>
            <a:ext uri="{FF2B5EF4-FFF2-40B4-BE49-F238E27FC236}">
              <a16:creationId xmlns:a16="http://schemas.microsoft.com/office/drawing/2014/main" id="{69E00E69-4599-4092-8B05-B41269DC2044}"/>
            </a:ext>
          </a:extLst>
        </xdr:cNvPr>
        <xdr:cNvSpPr/>
      </xdr:nvSpPr>
      <xdr:spPr>
        <a:xfrm>
          <a:off x="12639675" y="50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7" name="フローチャート: 判断 136">
          <a:extLst>
            <a:ext uri="{FF2B5EF4-FFF2-40B4-BE49-F238E27FC236}">
              <a16:creationId xmlns:a16="http://schemas.microsoft.com/office/drawing/2014/main" id="{7177CE4C-032B-40E9-A549-9611B4E3D214}"/>
            </a:ext>
          </a:extLst>
        </xdr:cNvPr>
        <xdr:cNvSpPr/>
      </xdr:nvSpPr>
      <xdr:spPr>
        <a:xfrm>
          <a:off x="11953875" y="52454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8" name="フローチャート: 判断 137">
          <a:extLst>
            <a:ext uri="{FF2B5EF4-FFF2-40B4-BE49-F238E27FC236}">
              <a16:creationId xmlns:a16="http://schemas.microsoft.com/office/drawing/2014/main" id="{3BEF4833-0CAD-42EB-95BF-3332EFF4AE25}"/>
            </a:ext>
          </a:extLst>
        </xdr:cNvPr>
        <xdr:cNvSpPr/>
      </xdr:nvSpPr>
      <xdr:spPr>
        <a:xfrm>
          <a:off x="11268075" y="5221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9" name="フローチャート: 判断 138">
          <a:extLst>
            <a:ext uri="{FF2B5EF4-FFF2-40B4-BE49-F238E27FC236}">
              <a16:creationId xmlns:a16="http://schemas.microsoft.com/office/drawing/2014/main" id="{7C30DA4A-4DD4-45BE-8859-C89959180A2A}"/>
            </a:ext>
          </a:extLst>
        </xdr:cNvPr>
        <xdr:cNvSpPr/>
      </xdr:nvSpPr>
      <xdr:spPr>
        <a:xfrm>
          <a:off x="10582275" y="5228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EA44E18-33DD-4E72-BEEF-185E19052591}"/>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1B4BBB6-BBEC-4F8E-84F7-A569C5F98BF8}"/>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BAD269-0920-488F-9244-2FBA1E9BE5E9}"/>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0C7F445-628E-480B-BD90-D41E0D461AE3}"/>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39B5B56-12B0-4E19-B9A3-174D603F6F34}"/>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130006</xdr:rowOff>
    </xdr:from>
    <xdr:to>
      <xdr:col>76</xdr:col>
      <xdr:colOff>73025</xdr:colOff>
      <xdr:row>31</xdr:row>
      <xdr:rowOff>60156</xdr:rowOff>
    </xdr:to>
    <xdr:sp macro="" textlink="">
      <xdr:nvSpPr>
        <xdr:cNvPr id="145" name="楕円 144">
          <a:extLst>
            <a:ext uri="{FF2B5EF4-FFF2-40B4-BE49-F238E27FC236}">
              <a16:creationId xmlns:a16="http://schemas.microsoft.com/office/drawing/2014/main" id="{4B9AD821-218E-454C-B9FF-47FB15F0A006}"/>
            </a:ext>
          </a:extLst>
        </xdr:cNvPr>
        <xdr:cNvSpPr/>
      </xdr:nvSpPr>
      <xdr:spPr>
        <a:xfrm>
          <a:off x="13293725" y="5083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108433</xdr:rowOff>
    </xdr:from>
    <xdr:ext cx="469744" cy="259045"/>
    <xdr:sp macro="" textlink="">
      <xdr:nvSpPr>
        <xdr:cNvPr id="146" name="債務償還比率該当値テキスト">
          <a:extLst>
            <a:ext uri="{FF2B5EF4-FFF2-40B4-BE49-F238E27FC236}">
              <a16:creationId xmlns:a16="http://schemas.microsoft.com/office/drawing/2014/main" id="{CC8900C0-9B3E-4E9C-AE46-85C13833E5D9}"/>
            </a:ext>
          </a:extLst>
        </xdr:cNvPr>
        <xdr:cNvSpPr txBox="1"/>
      </xdr:nvSpPr>
      <xdr:spPr>
        <a:xfrm>
          <a:off x="13376275" y="5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14139</xdr:rowOff>
    </xdr:from>
    <xdr:to>
      <xdr:col>72</xdr:col>
      <xdr:colOff>123825</xdr:colOff>
      <xdr:row>30</xdr:row>
      <xdr:rowOff>115739</xdr:rowOff>
    </xdr:to>
    <xdr:sp macro="" textlink="">
      <xdr:nvSpPr>
        <xdr:cNvPr id="147" name="楕円 146">
          <a:extLst>
            <a:ext uri="{FF2B5EF4-FFF2-40B4-BE49-F238E27FC236}">
              <a16:creationId xmlns:a16="http://schemas.microsoft.com/office/drawing/2014/main" id="{1B18FB76-3F73-4556-96A6-1354703FB2CF}"/>
            </a:ext>
          </a:extLst>
        </xdr:cNvPr>
        <xdr:cNvSpPr/>
      </xdr:nvSpPr>
      <xdr:spPr>
        <a:xfrm>
          <a:off x="12639675" y="49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64939</xdr:rowOff>
    </xdr:from>
    <xdr:to>
      <xdr:col>76</xdr:col>
      <xdr:colOff>22225</xdr:colOff>
      <xdr:row>31</xdr:row>
      <xdr:rowOff>9356</xdr:rowOff>
    </xdr:to>
    <xdr:cxnSp macro="">
      <xdr:nvCxnSpPr>
        <xdr:cNvPr id="148" name="直線コネクタ 147">
          <a:extLst>
            <a:ext uri="{FF2B5EF4-FFF2-40B4-BE49-F238E27FC236}">
              <a16:creationId xmlns:a16="http://schemas.microsoft.com/office/drawing/2014/main" id="{8472CFA3-E5AF-4D5C-9246-A8F92E41BD22}"/>
            </a:ext>
          </a:extLst>
        </xdr:cNvPr>
        <xdr:cNvCxnSpPr/>
      </xdr:nvCxnSpPr>
      <xdr:spPr>
        <a:xfrm>
          <a:off x="12690475" y="5017939"/>
          <a:ext cx="635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26564</xdr:rowOff>
    </xdr:from>
    <xdr:to>
      <xdr:col>68</xdr:col>
      <xdr:colOff>123825</xdr:colOff>
      <xdr:row>31</xdr:row>
      <xdr:rowOff>128164</xdr:rowOff>
    </xdr:to>
    <xdr:sp macro="" textlink="">
      <xdr:nvSpPr>
        <xdr:cNvPr id="149" name="楕円 148">
          <a:extLst>
            <a:ext uri="{FF2B5EF4-FFF2-40B4-BE49-F238E27FC236}">
              <a16:creationId xmlns:a16="http://schemas.microsoft.com/office/drawing/2014/main" id="{FA6C9591-C9B5-409F-B44C-D0E9199B06AE}"/>
            </a:ext>
          </a:extLst>
        </xdr:cNvPr>
        <xdr:cNvSpPr/>
      </xdr:nvSpPr>
      <xdr:spPr>
        <a:xfrm>
          <a:off x="11953875" y="51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64939</xdr:rowOff>
    </xdr:from>
    <xdr:to>
      <xdr:col>72</xdr:col>
      <xdr:colOff>73025</xdr:colOff>
      <xdr:row>31</xdr:row>
      <xdr:rowOff>77364</xdr:rowOff>
    </xdr:to>
    <xdr:cxnSp macro="">
      <xdr:nvCxnSpPr>
        <xdr:cNvPr id="150" name="直線コネクタ 149">
          <a:extLst>
            <a:ext uri="{FF2B5EF4-FFF2-40B4-BE49-F238E27FC236}">
              <a16:creationId xmlns:a16="http://schemas.microsoft.com/office/drawing/2014/main" id="{A675089D-6936-4EEF-B2DE-D3D2E799A087}"/>
            </a:ext>
          </a:extLst>
        </xdr:cNvPr>
        <xdr:cNvCxnSpPr/>
      </xdr:nvCxnSpPr>
      <xdr:spPr>
        <a:xfrm flipV="1">
          <a:off x="12004675" y="5017939"/>
          <a:ext cx="685800" cy="17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98171</xdr:rowOff>
    </xdr:from>
    <xdr:to>
      <xdr:col>64</xdr:col>
      <xdr:colOff>123825</xdr:colOff>
      <xdr:row>32</xdr:row>
      <xdr:rowOff>28321</xdr:rowOff>
    </xdr:to>
    <xdr:sp macro="" textlink="">
      <xdr:nvSpPr>
        <xdr:cNvPr id="151" name="楕円 150">
          <a:extLst>
            <a:ext uri="{FF2B5EF4-FFF2-40B4-BE49-F238E27FC236}">
              <a16:creationId xmlns:a16="http://schemas.microsoft.com/office/drawing/2014/main" id="{72F4B320-4B34-44B3-9456-E9022A855315}"/>
            </a:ext>
          </a:extLst>
        </xdr:cNvPr>
        <xdr:cNvSpPr/>
      </xdr:nvSpPr>
      <xdr:spPr>
        <a:xfrm>
          <a:off x="11268075" y="52162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77364</xdr:rowOff>
    </xdr:from>
    <xdr:to>
      <xdr:col>68</xdr:col>
      <xdr:colOff>73025</xdr:colOff>
      <xdr:row>31</xdr:row>
      <xdr:rowOff>148971</xdr:rowOff>
    </xdr:to>
    <xdr:cxnSp macro="">
      <xdr:nvCxnSpPr>
        <xdr:cNvPr id="152" name="直線コネクタ 151">
          <a:extLst>
            <a:ext uri="{FF2B5EF4-FFF2-40B4-BE49-F238E27FC236}">
              <a16:creationId xmlns:a16="http://schemas.microsoft.com/office/drawing/2014/main" id="{3C7AEC47-C780-4446-A380-65ACA5CDD8B2}"/>
            </a:ext>
          </a:extLst>
        </xdr:cNvPr>
        <xdr:cNvCxnSpPr/>
      </xdr:nvCxnSpPr>
      <xdr:spPr>
        <a:xfrm flipV="1">
          <a:off x="11318875" y="5195464"/>
          <a:ext cx="6858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38809</xdr:rowOff>
    </xdr:from>
    <xdr:to>
      <xdr:col>60</xdr:col>
      <xdr:colOff>123825</xdr:colOff>
      <xdr:row>32</xdr:row>
      <xdr:rowOff>140409</xdr:rowOff>
    </xdr:to>
    <xdr:sp macro="" textlink="">
      <xdr:nvSpPr>
        <xdr:cNvPr id="153" name="楕円 152">
          <a:extLst>
            <a:ext uri="{FF2B5EF4-FFF2-40B4-BE49-F238E27FC236}">
              <a16:creationId xmlns:a16="http://schemas.microsoft.com/office/drawing/2014/main" id="{A75713D7-E25D-45B7-93A0-2B68D3DB1957}"/>
            </a:ext>
          </a:extLst>
        </xdr:cNvPr>
        <xdr:cNvSpPr/>
      </xdr:nvSpPr>
      <xdr:spPr>
        <a:xfrm>
          <a:off x="10582275" y="53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148971</xdr:rowOff>
    </xdr:from>
    <xdr:to>
      <xdr:col>64</xdr:col>
      <xdr:colOff>73025</xdr:colOff>
      <xdr:row>32</xdr:row>
      <xdr:rowOff>89609</xdr:rowOff>
    </xdr:to>
    <xdr:cxnSp macro="">
      <xdr:nvCxnSpPr>
        <xdr:cNvPr id="154" name="直線コネクタ 153">
          <a:extLst>
            <a:ext uri="{FF2B5EF4-FFF2-40B4-BE49-F238E27FC236}">
              <a16:creationId xmlns:a16="http://schemas.microsoft.com/office/drawing/2014/main" id="{51BA18BD-2CA1-4E19-AB1D-AAD24C5D2C00}"/>
            </a:ext>
          </a:extLst>
        </xdr:cNvPr>
        <xdr:cNvCxnSpPr/>
      </xdr:nvCxnSpPr>
      <xdr:spPr>
        <a:xfrm flipV="1">
          <a:off x="10633075" y="5267071"/>
          <a:ext cx="685800" cy="10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5" name="n_1aveValue債務償還比率">
          <a:extLst>
            <a:ext uri="{FF2B5EF4-FFF2-40B4-BE49-F238E27FC236}">
              <a16:creationId xmlns:a16="http://schemas.microsoft.com/office/drawing/2014/main" id="{F7777C63-B1AE-4BB6-9683-25242A04FBE2}"/>
            </a:ext>
          </a:extLst>
        </xdr:cNvPr>
        <xdr:cNvSpPr txBox="1"/>
      </xdr:nvSpPr>
      <xdr:spPr>
        <a:xfrm>
          <a:off x="12461952" y="51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56" name="n_2aveValue債務償還比率">
          <a:extLst>
            <a:ext uri="{FF2B5EF4-FFF2-40B4-BE49-F238E27FC236}">
              <a16:creationId xmlns:a16="http://schemas.microsoft.com/office/drawing/2014/main" id="{64355702-2E4B-4AF1-85FE-5DD1AEC1D5E1}"/>
            </a:ext>
          </a:extLst>
        </xdr:cNvPr>
        <xdr:cNvSpPr txBox="1"/>
      </xdr:nvSpPr>
      <xdr:spPr>
        <a:xfrm>
          <a:off x="11788852" y="53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57" name="n_3aveValue債務償還比率">
          <a:extLst>
            <a:ext uri="{FF2B5EF4-FFF2-40B4-BE49-F238E27FC236}">
              <a16:creationId xmlns:a16="http://schemas.microsoft.com/office/drawing/2014/main" id="{F3D2654F-76BA-468A-8FAC-6E0E7652CC41}"/>
            </a:ext>
          </a:extLst>
        </xdr:cNvPr>
        <xdr:cNvSpPr txBox="1"/>
      </xdr:nvSpPr>
      <xdr:spPr>
        <a:xfrm>
          <a:off x="11103052" y="530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8" name="n_4aveValue債務償還比率">
          <a:extLst>
            <a:ext uri="{FF2B5EF4-FFF2-40B4-BE49-F238E27FC236}">
              <a16:creationId xmlns:a16="http://schemas.microsoft.com/office/drawing/2014/main" id="{629EA67F-B78A-458E-8A8B-155AA460B8E7}"/>
            </a:ext>
          </a:extLst>
        </xdr:cNvPr>
        <xdr:cNvSpPr txBox="1"/>
      </xdr:nvSpPr>
      <xdr:spPr>
        <a:xfrm>
          <a:off x="10417252" y="500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132266</xdr:rowOff>
    </xdr:from>
    <xdr:ext cx="469744" cy="259045"/>
    <xdr:sp macro="" textlink="">
      <xdr:nvSpPr>
        <xdr:cNvPr id="159" name="n_1mainValue債務償還比率">
          <a:extLst>
            <a:ext uri="{FF2B5EF4-FFF2-40B4-BE49-F238E27FC236}">
              <a16:creationId xmlns:a16="http://schemas.microsoft.com/office/drawing/2014/main" id="{D6464C3E-715B-4A62-BF37-D87E6BB7BEAA}"/>
            </a:ext>
          </a:extLst>
        </xdr:cNvPr>
        <xdr:cNvSpPr txBox="1"/>
      </xdr:nvSpPr>
      <xdr:spPr>
        <a:xfrm>
          <a:off x="12461952" y="475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144691</xdr:rowOff>
    </xdr:from>
    <xdr:ext cx="469744" cy="259045"/>
    <xdr:sp macro="" textlink="">
      <xdr:nvSpPr>
        <xdr:cNvPr id="160" name="n_2mainValue債務償還比率">
          <a:extLst>
            <a:ext uri="{FF2B5EF4-FFF2-40B4-BE49-F238E27FC236}">
              <a16:creationId xmlns:a16="http://schemas.microsoft.com/office/drawing/2014/main" id="{368C1714-842D-4C2B-B0CC-A3639D310A8A}"/>
            </a:ext>
          </a:extLst>
        </xdr:cNvPr>
        <xdr:cNvSpPr txBox="1"/>
      </xdr:nvSpPr>
      <xdr:spPr>
        <a:xfrm>
          <a:off x="11788852" y="49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44848</xdr:rowOff>
    </xdr:from>
    <xdr:ext cx="469744" cy="259045"/>
    <xdr:sp macro="" textlink="">
      <xdr:nvSpPr>
        <xdr:cNvPr id="161" name="n_3mainValue債務償還比率">
          <a:extLst>
            <a:ext uri="{FF2B5EF4-FFF2-40B4-BE49-F238E27FC236}">
              <a16:creationId xmlns:a16="http://schemas.microsoft.com/office/drawing/2014/main" id="{53A27F1A-7DA8-4D39-8673-A390D26E2A03}"/>
            </a:ext>
          </a:extLst>
        </xdr:cNvPr>
        <xdr:cNvSpPr txBox="1"/>
      </xdr:nvSpPr>
      <xdr:spPr>
        <a:xfrm>
          <a:off x="11103052"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131536</xdr:rowOff>
    </xdr:from>
    <xdr:ext cx="469744" cy="259045"/>
    <xdr:sp macro="" textlink="">
      <xdr:nvSpPr>
        <xdr:cNvPr id="162" name="n_4mainValue債務償還比率">
          <a:extLst>
            <a:ext uri="{FF2B5EF4-FFF2-40B4-BE49-F238E27FC236}">
              <a16:creationId xmlns:a16="http://schemas.microsoft.com/office/drawing/2014/main" id="{45523BE2-D496-46E6-A169-5681CEB2E2E0}"/>
            </a:ext>
          </a:extLst>
        </xdr:cNvPr>
        <xdr:cNvSpPr txBox="1"/>
      </xdr:nvSpPr>
      <xdr:spPr>
        <a:xfrm>
          <a:off x="10417252" y="54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732E702-DC88-45A7-8395-AC0CA43E06DD}"/>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05C260F-F14E-4493-81AB-B6D8E87BE30E}"/>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3953976-7B9A-4B96-B7A0-6CEB56E77F87}"/>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C8DADB0-1DF7-4E2F-A16E-873053517174}"/>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104982E-4CD8-4628-8B0A-8BCB089ABF2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E630F11-263E-4426-BBB9-C197FFC5A66C}"/>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FE3C7A-2A6F-4FDE-8D6E-10E7DACA989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3548A8-9105-4050-B6EC-C59CE163F31B}"/>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C2E213-FE51-490F-A242-079707671D7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2E7C16-9A31-4926-BF00-5E28771BDCC7}"/>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5A798D-06EA-46A4-8652-EF1009821CA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CCDB19-08F7-482C-B633-DF4F9F7F9425}"/>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DD3D16-316B-43EF-88AE-CA974DA28836}"/>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BC80E1-CCB5-4BDD-8482-B217112D0EF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F88C1E-6BF5-4923-8A0C-1C18D7EF15CA}"/>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003693-F3EE-4B44-B472-005ABFDC28A9}"/>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C30924-8D29-4F2D-8C47-AE911EF374C1}"/>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BB36D5-EE85-4540-8CE9-62C629F5B54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325FAF-3754-4345-9900-8B24C9490963}"/>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625BC4-E454-4A84-8051-82F7258D018D}"/>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BB0E10-D948-4691-82C1-296E8BD78EC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C9D781-C3D4-458A-BDC7-0259F4C13E63}"/>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4FB73A-8344-44BD-B953-AB474E3C7905}"/>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C2DCE6-AF7C-4A19-8927-36EEC65D581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F37370-EC1E-46A6-B00A-04BBBEA2BF0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57794D-B31A-42D2-8555-A2E9B68CAD99}"/>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DC32CA-345B-4127-9C65-6FF3370BBB4C}"/>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34CDEA-8571-4D7F-B0C5-458848666341}"/>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16A591-615F-4A43-ABD3-B4AD15E66DD1}"/>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BBA241-A734-42CB-9D2C-293BE5C35F6C}"/>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3B8055-7569-4C71-B707-E93383A0F255}"/>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FE7511-3529-4922-8D5B-A3B69C592DB4}"/>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1A68D0-1BF2-4926-9BBD-F4EE727BE754}"/>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4773E1-17EA-40F2-9416-DE856EE23F3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D929AD-8B96-4DA0-9A06-14EE8AC5251D}"/>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F7FCD3-968D-4E9C-9266-17462DCBB7E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65F07E-C764-4B43-9122-D73E2E064E31}"/>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CE38B4-2CF6-4781-817F-9674516979A2}"/>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10521C-3B03-4140-8A09-4FD81C717E83}"/>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E1EA3F-BABE-48AA-A8E6-4B2C4F12C8F8}"/>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50CAC1-FE84-41CF-96D7-55B63230383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3E6C79-A3B7-44ED-AEF7-062F9A34B076}"/>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DE65F1-D76A-4C1B-A241-0B9582A07FCE}"/>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228478-3F6B-4BDA-8EA6-B1FC1F422B6C}"/>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FB404F-962F-467B-8130-96CD16F0B95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55FB3D-B270-4901-8A92-B512A42F163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562746-1E78-4EAF-B5E9-95C6C632B52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3D20EC-723B-4351-BAB5-F3FC1EBBEE7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FDE9CC0-9C41-4A19-A194-ACF2E0F52EB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642996-C31F-4BF3-9687-1F1E27318752}"/>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20A6B2-E790-46D8-A637-DAD8494A14C4}"/>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691211-5D31-4564-92F1-A743B9180202}"/>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F27488-2411-473D-9608-2EEEA66D0C70}"/>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EBD99D-5A0D-48C8-82CA-3E2A277BF36F}"/>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AA8B9B-DCA7-4D3B-A972-E05C6739994D}"/>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C8C663-581C-4F21-8594-508D36C41C04}"/>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A25A19A-6B10-4E6E-B820-2362ABF731C6}"/>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5311722-AD5F-4C48-A02C-374B5FA24608}"/>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4547D58-02F6-4195-945A-0B3F74792E02}"/>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4CEBD95-AA1D-4B59-A4B2-7A893DA25C5E}"/>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3A57E02-C0CE-4952-B6FA-40B5F4B1BDAD}"/>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1DB141AB-ED78-4520-901E-94F6E52AACDE}"/>
            </a:ext>
          </a:extLst>
        </xdr:cNvPr>
        <xdr:cNvCxnSpPr/>
      </xdr:nvCxnSpPr>
      <xdr:spPr>
        <a:xfrm flipV="1">
          <a:off x="4177665" y="5636260"/>
          <a:ext cx="0" cy="1299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AA8F0185-41AE-463A-8E52-F4CC486D428D}"/>
            </a:ext>
          </a:extLst>
        </xdr:cNvPr>
        <xdr:cNvSpPr txBox="1"/>
      </xdr:nvSpPr>
      <xdr:spPr>
        <a:xfrm>
          <a:off x="421640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63130062-A7F3-4D96-9DF8-9053E6E51DFD}"/>
            </a:ext>
          </a:extLst>
        </xdr:cNvPr>
        <xdr:cNvCxnSpPr/>
      </xdr:nvCxnSpPr>
      <xdr:spPr>
        <a:xfrm>
          <a:off x="4108450" y="6936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1872BED8-23FE-4B07-BB12-4D93F14AB8B4}"/>
            </a:ext>
          </a:extLst>
        </xdr:cNvPr>
        <xdr:cNvSpPr txBox="1"/>
      </xdr:nvSpPr>
      <xdr:spPr>
        <a:xfrm>
          <a:off x="4216400"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48DC0C65-F9B2-4EDB-BA1D-807EDE0E6450}"/>
            </a:ext>
          </a:extLst>
        </xdr:cNvPr>
        <xdr:cNvCxnSpPr/>
      </xdr:nvCxnSpPr>
      <xdr:spPr>
        <a:xfrm>
          <a:off x="4108450" y="5636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4708A0F-642D-40C2-B64A-CB28F2EAE836}"/>
            </a:ext>
          </a:extLst>
        </xdr:cNvPr>
        <xdr:cNvSpPr txBox="1"/>
      </xdr:nvSpPr>
      <xdr:spPr>
        <a:xfrm>
          <a:off x="4216400" y="6268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4627D95-090A-42AD-8A15-67E0B70EAF2A}"/>
            </a:ext>
          </a:extLst>
        </xdr:cNvPr>
        <xdr:cNvSpPr/>
      </xdr:nvSpPr>
      <xdr:spPr>
        <a:xfrm>
          <a:off x="412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E1124239-340D-4A4A-908E-0CDC4EDCA3F4}"/>
            </a:ext>
          </a:extLst>
        </xdr:cNvPr>
        <xdr:cNvSpPr/>
      </xdr:nvSpPr>
      <xdr:spPr>
        <a:xfrm>
          <a:off x="3384550" y="6257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C33741AC-B0EE-4265-B603-EA5F81C0988C}"/>
            </a:ext>
          </a:extLst>
        </xdr:cNvPr>
        <xdr:cNvSpPr/>
      </xdr:nvSpPr>
      <xdr:spPr>
        <a:xfrm>
          <a:off x="2571750" y="625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AA624C4B-FC40-4FDA-83EA-38EB3FBEC64A}"/>
            </a:ext>
          </a:extLst>
        </xdr:cNvPr>
        <xdr:cNvSpPr/>
      </xdr:nvSpPr>
      <xdr:spPr>
        <a:xfrm>
          <a:off x="17780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8FFB13DF-0860-48CB-96D6-225EF9649D67}"/>
            </a:ext>
          </a:extLst>
        </xdr:cNvPr>
        <xdr:cNvSpPr/>
      </xdr:nvSpPr>
      <xdr:spPr>
        <a:xfrm>
          <a:off x="984250" y="614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3D4C85-3589-4817-BEC9-C85B6D44B5C3}"/>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8F627D-DEF9-4FB0-A569-E13134A9EFB5}"/>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80A5B1-25A8-4954-A15C-B3F50251895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54356F-300F-446A-A1AA-0B969BA53499}"/>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6422AD-002C-4D05-BDBB-E4ADE35E73A4}"/>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42B04D43-61D7-46BC-8FD4-464E54CE8249}"/>
            </a:ext>
          </a:extLst>
        </xdr:cNvPr>
        <xdr:cNvSpPr/>
      </xdr:nvSpPr>
      <xdr:spPr>
        <a:xfrm>
          <a:off x="4127500" y="6238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15851DF7-610F-4AA1-B041-B4D644CAF232}"/>
            </a:ext>
          </a:extLst>
        </xdr:cNvPr>
        <xdr:cNvSpPr txBox="1"/>
      </xdr:nvSpPr>
      <xdr:spPr>
        <a:xfrm>
          <a:off x="42164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DEDFD01E-2F12-4E97-AC6F-070EEB41A240}"/>
            </a:ext>
          </a:extLst>
        </xdr:cNvPr>
        <xdr:cNvSpPr/>
      </xdr:nvSpPr>
      <xdr:spPr>
        <a:xfrm>
          <a:off x="3384550" y="62083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6C0CBDD3-BAC3-4037-B20C-F12B645534BA}"/>
            </a:ext>
          </a:extLst>
        </xdr:cNvPr>
        <xdr:cNvCxnSpPr/>
      </xdr:nvCxnSpPr>
      <xdr:spPr>
        <a:xfrm>
          <a:off x="3429000" y="6259195"/>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E60F6022-084A-415E-B97E-831367F49AD1}"/>
            </a:ext>
          </a:extLst>
        </xdr:cNvPr>
        <xdr:cNvSpPr/>
      </xdr:nvSpPr>
      <xdr:spPr>
        <a:xfrm>
          <a:off x="2571750" y="6189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DF1C238D-1ACF-4298-9FCC-51B6C59FA5DC}"/>
            </a:ext>
          </a:extLst>
        </xdr:cNvPr>
        <xdr:cNvCxnSpPr/>
      </xdr:nvCxnSpPr>
      <xdr:spPr>
        <a:xfrm>
          <a:off x="2622550" y="6240145"/>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AA2DCC72-5DF5-4607-8EBA-9F99202988BC}"/>
            </a:ext>
          </a:extLst>
        </xdr:cNvPr>
        <xdr:cNvSpPr/>
      </xdr:nvSpPr>
      <xdr:spPr>
        <a:xfrm>
          <a:off x="177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85D5A8A8-26EA-4D8E-8F66-D006A6B339FA}"/>
            </a:ext>
          </a:extLst>
        </xdr:cNvPr>
        <xdr:cNvCxnSpPr/>
      </xdr:nvCxnSpPr>
      <xdr:spPr>
        <a:xfrm>
          <a:off x="1828800" y="620776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a:extLst>
            <a:ext uri="{FF2B5EF4-FFF2-40B4-BE49-F238E27FC236}">
              <a16:creationId xmlns:a16="http://schemas.microsoft.com/office/drawing/2014/main" id="{8E19309B-5E10-403E-9742-35126C3CC9F5}"/>
            </a:ext>
          </a:extLst>
        </xdr:cNvPr>
        <xdr:cNvSpPr/>
      </xdr:nvSpPr>
      <xdr:spPr>
        <a:xfrm>
          <a:off x="984250" y="6128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5CFE43F2-5EE1-4B83-97E9-283C55D64E04}"/>
            </a:ext>
          </a:extLst>
        </xdr:cNvPr>
        <xdr:cNvCxnSpPr/>
      </xdr:nvCxnSpPr>
      <xdr:spPr>
        <a:xfrm>
          <a:off x="1028700" y="617918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0EBE2D6-B465-4F64-A2DD-860240486A54}"/>
            </a:ext>
          </a:extLst>
        </xdr:cNvPr>
        <xdr:cNvSpPr txBox="1"/>
      </xdr:nvSpPr>
      <xdr:spPr>
        <a:xfrm>
          <a:off x="32391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733B0F2A-92F4-4760-BAA7-B0F7EA73AF87}"/>
            </a:ext>
          </a:extLst>
        </xdr:cNvPr>
        <xdr:cNvSpPr txBox="1"/>
      </xdr:nvSpPr>
      <xdr:spPr>
        <a:xfrm>
          <a:off x="2439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FDB73841-22EC-4CFC-993F-94A57FB3526B}"/>
            </a:ext>
          </a:extLst>
        </xdr:cNvPr>
        <xdr:cNvSpPr txBox="1"/>
      </xdr:nvSpPr>
      <xdr:spPr>
        <a:xfrm>
          <a:off x="1645294" y="626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491DADB7-A230-4E75-A664-2B36CB895A88}"/>
            </a:ext>
          </a:extLst>
        </xdr:cNvPr>
        <xdr:cNvSpPr txBox="1"/>
      </xdr:nvSpPr>
      <xdr:spPr>
        <a:xfrm>
          <a:off x="851544" y="623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025CDA9A-B36C-4E7B-A736-AB664B3D0895}"/>
            </a:ext>
          </a:extLst>
        </xdr:cNvPr>
        <xdr:cNvSpPr txBox="1"/>
      </xdr:nvSpPr>
      <xdr:spPr>
        <a:xfrm>
          <a:off x="32391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a:extLst>
            <a:ext uri="{FF2B5EF4-FFF2-40B4-BE49-F238E27FC236}">
              <a16:creationId xmlns:a16="http://schemas.microsoft.com/office/drawing/2014/main" id="{F1933916-49FA-486E-85B2-EDF88F2E1CCD}"/>
            </a:ext>
          </a:extLst>
        </xdr:cNvPr>
        <xdr:cNvSpPr txBox="1"/>
      </xdr:nvSpPr>
      <xdr:spPr>
        <a:xfrm>
          <a:off x="2439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66EC6B65-7BA4-4B7C-926A-D74B6871640A}"/>
            </a:ext>
          </a:extLst>
        </xdr:cNvPr>
        <xdr:cNvSpPr txBox="1"/>
      </xdr:nvSpPr>
      <xdr:spPr>
        <a:xfrm>
          <a:off x="164529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6321BDDC-D46B-45E5-8304-1D09CA61787F}"/>
            </a:ext>
          </a:extLst>
        </xdr:cNvPr>
        <xdr:cNvSpPr txBox="1"/>
      </xdr:nvSpPr>
      <xdr:spPr>
        <a:xfrm>
          <a:off x="851544"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1BDF50D-2776-433F-AEFD-F745D2F5C38B}"/>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2396F68-300C-4F8D-9086-F1B90416F7AF}"/>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3E02B9-8178-48F9-AF9D-4416B6E4FFC7}"/>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FA5201B-C1C1-458F-BAF5-E4629C83E531}"/>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777414F-3291-480F-A3EA-5E6F8A83D6EA}"/>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F1DDA9-6636-47CE-B4DE-0ACDE670C87E}"/>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7629B0E-BACB-4687-88CB-4AF5A4BB3A8E}"/>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1C71FFD-4D79-49C1-8496-2C6BCD970A12}"/>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E13765D-FA49-43D5-8940-91AC18F0A033}"/>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34E5B80-BB96-4CF7-8B99-C5C4DA55B79D}"/>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641A80E-5C56-4F0E-ACB1-08E693AAA234}"/>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C962441-88B1-4051-BD92-499B3670ECC2}"/>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AAAC846-F9E2-4FC9-BF34-9EAD94F5E8A3}"/>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CA57594-290E-440C-929C-5406D4A272C8}"/>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4907B5B-C906-479B-A19E-76ED56ED955A}"/>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8E830FC-E5B3-43FA-9F5C-5BC7E7D6C7DE}"/>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DCFC505-4B1B-48B3-A893-7CC2783CD356}"/>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95EAA54-4806-4D45-B5DE-6BC8047D12D4}"/>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B9CD013-19F4-4D96-ACE6-08F26C6A7FFD}"/>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D24F9FA-88C0-4B86-8558-B73814154901}"/>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9FA5FA4-AD55-476A-9676-F9C6E238315C}"/>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64F4F5D-73FB-4F7D-8430-03699DB7A979}"/>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7BA2F2-3E5F-4454-A143-027DE0643CC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D4A1FD2F-D25A-4C92-BAEA-FF5D01832F05}"/>
            </a:ext>
          </a:extLst>
        </xdr:cNvPr>
        <xdr:cNvCxnSpPr/>
      </xdr:nvCxnSpPr>
      <xdr:spPr>
        <a:xfrm flipV="1">
          <a:off x="9429115" y="5437105"/>
          <a:ext cx="0" cy="134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6DC70470-E837-4F5D-A53B-2B45017279BF}"/>
            </a:ext>
          </a:extLst>
        </xdr:cNvPr>
        <xdr:cNvSpPr txBox="1"/>
      </xdr:nvSpPr>
      <xdr:spPr>
        <a:xfrm>
          <a:off x="9467850" y="67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74156A91-C771-4EA3-90FD-0E43BFAAD441}"/>
            </a:ext>
          </a:extLst>
        </xdr:cNvPr>
        <xdr:cNvCxnSpPr/>
      </xdr:nvCxnSpPr>
      <xdr:spPr>
        <a:xfrm>
          <a:off x="9359900" y="678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1CAC9CC8-3818-435F-9EFE-98E83C7F0270}"/>
            </a:ext>
          </a:extLst>
        </xdr:cNvPr>
        <xdr:cNvSpPr txBox="1"/>
      </xdr:nvSpPr>
      <xdr:spPr>
        <a:xfrm>
          <a:off x="9467850" y="52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93A3E602-2359-4D13-A2E6-665D522BC0A3}"/>
            </a:ext>
          </a:extLst>
        </xdr:cNvPr>
        <xdr:cNvCxnSpPr/>
      </xdr:nvCxnSpPr>
      <xdr:spPr>
        <a:xfrm>
          <a:off x="9359900" y="5437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C0AB2233-6463-4963-905C-9B715616A994}"/>
            </a:ext>
          </a:extLst>
        </xdr:cNvPr>
        <xdr:cNvSpPr txBox="1"/>
      </xdr:nvSpPr>
      <xdr:spPr>
        <a:xfrm>
          <a:off x="9467850" y="619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E647A4CA-C396-4941-85CD-A1BBF693CAE0}"/>
            </a:ext>
          </a:extLst>
        </xdr:cNvPr>
        <xdr:cNvSpPr/>
      </xdr:nvSpPr>
      <xdr:spPr>
        <a:xfrm>
          <a:off x="9398000" y="63406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29FF6CC-CA6F-497E-B576-06728A301B69}"/>
            </a:ext>
          </a:extLst>
        </xdr:cNvPr>
        <xdr:cNvSpPr/>
      </xdr:nvSpPr>
      <xdr:spPr>
        <a:xfrm>
          <a:off x="8636000" y="636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F85C5FF3-64A7-47F5-9DA4-46E97887C0C8}"/>
            </a:ext>
          </a:extLst>
        </xdr:cNvPr>
        <xdr:cNvSpPr/>
      </xdr:nvSpPr>
      <xdr:spPr>
        <a:xfrm>
          <a:off x="7842250" y="63642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68E080CB-6C83-4A9B-9FA6-FF5D794BBBA8}"/>
            </a:ext>
          </a:extLst>
        </xdr:cNvPr>
        <xdr:cNvSpPr/>
      </xdr:nvSpPr>
      <xdr:spPr>
        <a:xfrm>
          <a:off x="7029450" y="6379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E15A8254-7299-45F7-B33D-0B91597FC136}"/>
            </a:ext>
          </a:extLst>
        </xdr:cNvPr>
        <xdr:cNvSpPr/>
      </xdr:nvSpPr>
      <xdr:spPr>
        <a:xfrm>
          <a:off x="6235700" y="6392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8A96AB-2028-4009-B808-626115E7DA4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0A87A2-18EC-44F7-8195-D16938E40783}"/>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82535F-14D3-4714-B188-FB60CF82F01F}"/>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11EA2F-47F4-43E6-BB88-C8814A399434}"/>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F793DB-77DD-480D-B128-5E84FDC2F36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134176</xdr:rowOff>
    </xdr:from>
    <xdr:to>
      <xdr:col>55</xdr:col>
      <xdr:colOff>50800</xdr:colOff>
      <xdr:row>39</xdr:row>
      <xdr:rowOff>64326</xdr:rowOff>
    </xdr:to>
    <xdr:sp macro="" textlink="">
      <xdr:nvSpPr>
        <xdr:cNvPr id="130" name="楕円 129">
          <a:extLst>
            <a:ext uri="{FF2B5EF4-FFF2-40B4-BE49-F238E27FC236}">
              <a16:creationId xmlns:a16="http://schemas.microsoft.com/office/drawing/2014/main" id="{32B1FD88-9A4E-4A3D-B5A0-D17302724009}"/>
            </a:ext>
          </a:extLst>
        </xdr:cNvPr>
        <xdr:cNvSpPr/>
      </xdr:nvSpPr>
      <xdr:spPr>
        <a:xfrm>
          <a:off x="9398000" y="6407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112603</xdr:rowOff>
    </xdr:from>
    <xdr:ext cx="534377" cy="259045"/>
    <xdr:sp macro="" textlink="">
      <xdr:nvSpPr>
        <xdr:cNvPr id="131" name="【道路】&#10;一人当たり延長該当値テキスト">
          <a:extLst>
            <a:ext uri="{FF2B5EF4-FFF2-40B4-BE49-F238E27FC236}">
              <a16:creationId xmlns:a16="http://schemas.microsoft.com/office/drawing/2014/main" id="{2819BEE8-AB85-413C-9FA7-2C45F91DFBAE}"/>
            </a:ext>
          </a:extLst>
        </xdr:cNvPr>
        <xdr:cNvSpPr txBox="1"/>
      </xdr:nvSpPr>
      <xdr:spPr>
        <a:xfrm>
          <a:off x="9467850" y="63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142062</xdr:rowOff>
    </xdr:from>
    <xdr:to>
      <xdr:col>50</xdr:col>
      <xdr:colOff>165100</xdr:colOff>
      <xdr:row>39</xdr:row>
      <xdr:rowOff>72212</xdr:rowOff>
    </xdr:to>
    <xdr:sp macro="" textlink="">
      <xdr:nvSpPr>
        <xdr:cNvPr id="132" name="楕円 131">
          <a:extLst>
            <a:ext uri="{FF2B5EF4-FFF2-40B4-BE49-F238E27FC236}">
              <a16:creationId xmlns:a16="http://schemas.microsoft.com/office/drawing/2014/main" id="{F088206B-4EDA-4A2A-B5B9-D45CB286596C}"/>
            </a:ext>
          </a:extLst>
        </xdr:cNvPr>
        <xdr:cNvSpPr/>
      </xdr:nvSpPr>
      <xdr:spPr>
        <a:xfrm>
          <a:off x="8636000" y="6415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13526</xdr:rowOff>
    </xdr:from>
    <xdr:to>
      <xdr:col>55</xdr:col>
      <xdr:colOff>0</xdr:colOff>
      <xdr:row>39</xdr:row>
      <xdr:rowOff>21412</xdr:rowOff>
    </xdr:to>
    <xdr:cxnSp macro="">
      <xdr:nvCxnSpPr>
        <xdr:cNvPr id="133" name="直線コネクタ 132">
          <a:extLst>
            <a:ext uri="{FF2B5EF4-FFF2-40B4-BE49-F238E27FC236}">
              <a16:creationId xmlns:a16="http://schemas.microsoft.com/office/drawing/2014/main" id="{3E60E37A-4C17-48F5-BB5A-E9983C785972}"/>
            </a:ext>
          </a:extLst>
        </xdr:cNvPr>
        <xdr:cNvCxnSpPr/>
      </xdr:nvCxnSpPr>
      <xdr:spPr>
        <a:xfrm flipV="1">
          <a:off x="8686800" y="6452426"/>
          <a:ext cx="74295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148996</xdr:rowOff>
    </xdr:from>
    <xdr:to>
      <xdr:col>46</xdr:col>
      <xdr:colOff>38100</xdr:colOff>
      <xdr:row>39</xdr:row>
      <xdr:rowOff>79146</xdr:rowOff>
    </xdr:to>
    <xdr:sp macro="" textlink="">
      <xdr:nvSpPr>
        <xdr:cNvPr id="134" name="楕円 133">
          <a:extLst>
            <a:ext uri="{FF2B5EF4-FFF2-40B4-BE49-F238E27FC236}">
              <a16:creationId xmlns:a16="http://schemas.microsoft.com/office/drawing/2014/main" id="{A1538CD2-E161-4232-9C37-93AE23FF1078}"/>
            </a:ext>
          </a:extLst>
        </xdr:cNvPr>
        <xdr:cNvSpPr/>
      </xdr:nvSpPr>
      <xdr:spPr>
        <a:xfrm>
          <a:off x="7842250" y="64227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21412</xdr:rowOff>
    </xdr:from>
    <xdr:to>
      <xdr:col>50</xdr:col>
      <xdr:colOff>114300</xdr:colOff>
      <xdr:row>39</xdr:row>
      <xdr:rowOff>28346</xdr:rowOff>
    </xdr:to>
    <xdr:cxnSp macro="">
      <xdr:nvCxnSpPr>
        <xdr:cNvPr id="135" name="直線コネクタ 134">
          <a:extLst>
            <a:ext uri="{FF2B5EF4-FFF2-40B4-BE49-F238E27FC236}">
              <a16:creationId xmlns:a16="http://schemas.microsoft.com/office/drawing/2014/main" id="{237938FF-E5DB-45FB-8595-57071764CECA}"/>
            </a:ext>
          </a:extLst>
        </xdr:cNvPr>
        <xdr:cNvCxnSpPr/>
      </xdr:nvCxnSpPr>
      <xdr:spPr>
        <a:xfrm flipV="1">
          <a:off x="7886700" y="6460312"/>
          <a:ext cx="8001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157874</xdr:rowOff>
    </xdr:from>
    <xdr:to>
      <xdr:col>41</xdr:col>
      <xdr:colOff>101600</xdr:colOff>
      <xdr:row>39</xdr:row>
      <xdr:rowOff>88024</xdr:rowOff>
    </xdr:to>
    <xdr:sp macro="" textlink="">
      <xdr:nvSpPr>
        <xdr:cNvPr id="136" name="楕円 135">
          <a:extLst>
            <a:ext uri="{FF2B5EF4-FFF2-40B4-BE49-F238E27FC236}">
              <a16:creationId xmlns:a16="http://schemas.microsoft.com/office/drawing/2014/main" id="{57A41496-3B98-4DDC-93E2-4CF4A7FE78AD}"/>
            </a:ext>
          </a:extLst>
        </xdr:cNvPr>
        <xdr:cNvSpPr/>
      </xdr:nvSpPr>
      <xdr:spPr>
        <a:xfrm>
          <a:off x="7029450" y="6431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28346</xdr:rowOff>
    </xdr:from>
    <xdr:to>
      <xdr:col>45</xdr:col>
      <xdr:colOff>177800</xdr:colOff>
      <xdr:row>39</xdr:row>
      <xdr:rowOff>37224</xdr:rowOff>
    </xdr:to>
    <xdr:cxnSp macro="">
      <xdr:nvCxnSpPr>
        <xdr:cNvPr id="137" name="直線コネクタ 136">
          <a:extLst>
            <a:ext uri="{FF2B5EF4-FFF2-40B4-BE49-F238E27FC236}">
              <a16:creationId xmlns:a16="http://schemas.microsoft.com/office/drawing/2014/main" id="{16319D2B-7153-462D-9ACE-E9CF5576CEDC}"/>
            </a:ext>
          </a:extLst>
        </xdr:cNvPr>
        <xdr:cNvCxnSpPr/>
      </xdr:nvCxnSpPr>
      <xdr:spPr>
        <a:xfrm flipV="1">
          <a:off x="7080250" y="6467246"/>
          <a:ext cx="80645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161646</xdr:rowOff>
    </xdr:from>
    <xdr:to>
      <xdr:col>36</xdr:col>
      <xdr:colOff>165100</xdr:colOff>
      <xdr:row>39</xdr:row>
      <xdr:rowOff>91796</xdr:rowOff>
    </xdr:to>
    <xdr:sp macro="" textlink="">
      <xdr:nvSpPr>
        <xdr:cNvPr id="138" name="楕円 137">
          <a:extLst>
            <a:ext uri="{FF2B5EF4-FFF2-40B4-BE49-F238E27FC236}">
              <a16:creationId xmlns:a16="http://schemas.microsoft.com/office/drawing/2014/main" id="{54D7DB6D-B7DB-4B14-AC9E-A72193D0D89F}"/>
            </a:ext>
          </a:extLst>
        </xdr:cNvPr>
        <xdr:cNvSpPr/>
      </xdr:nvSpPr>
      <xdr:spPr>
        <a:xfrm>
          <a:off x="6235700" y="6435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37224</xdr:rowOff>
    </xdr:from>
    <xdr:to>
      <xdr:col>41</xdr:col>
      <xdr:colOff>50800</xdr:colOff>
      <xdr:row>39</xdr:row>
      <xdr:rowOff>40996</xdr:rowOff>
    </xdr:to>
    <xdr:cxnSp macro="">
      <xdr:nvCxnSpPr>
        <xdr:cNvPr id="139" name="直線コネクタ 138">
          <a:extLst>
            <a:ext uri="{FF2B5EF4-FFF2-40B4-BE49-F238E27FC236}">
              <a16:creationId xmlns:a16="http://schemas.microsoft.com/office/drawing/2014/main" id="{3A8AF983-DB5C-48FD-B683-3057B3E2EEC7}"/>
            </a:ext>
          </a:extLst>
        </xdr:cNvPr>
        <xdr:cNvCxnSpPr/>
      </xdr:nvCxnSpPr>
      <xdr:spPr>
        <a:xfrm flipV="1">
          <a:off x="6286500" y="6476124"/>
          <a:ext cx="79375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919E2436-D367-4EB2-808F-147974658D0D}"/>
            </a:ext>
          </a:extLst>
        </xdr:cNvPr>
        <xdr:cNvSpPr txBox="1"/>
      </xdr:nvSpPr>
      <xdr:spPr>
        <a:xfrm>
          <a:off x="8425961" y="61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D5241B84-5810-4138-8B4A-569263EC72BF}"/>
            </a:ext>
          </a:extLst>
        </xdr:cNvPr>
        <xdr:cNvSpPr txBox="1"/>
      </xdr:nvSpPr>
      <xdr:spPr>
        <a:xfrm>
          <a:off x="7644911" y="61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564536AC-77EB-4F10-A493-B7710B8D027B}"/>
            </a:ext>
          </a:extLst>
        </xdr:cNvPr>
        <xdr:cNvSpPr txBox="1"/>
      </xdr:nvSpPr>
      <xdr:spPr>
        <a:xfrm>
          <a:off x="6851161" y="61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296B836C-475E-4604-9A9D-BD1E48CD4AF9}"/>
            </a:ext>
          </a:extLst>
        </xdr:cNvPr>
        <xdr:cNvSpPr txBox="1"/>
      </xdr:nvSpPr>
      <xdr:spPr>
        <a:xfrm>
          <a:off x="6038361" y="61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63339</xdr:rowOff>
    </xdr:from>
    <xdr:ext cx="534377" cy="259045"/>
    <xdr:sp macro="" textlink="">
      <xdr:nvSpPr>
        <xdr:cNvPr id="144" name="n_1mainValue【道路】&#10;一人当たり延長">
          <a:extLst>
            <a:ext uri="{FF2B5EF4-FFF2-40B4-BE49-F238E27FC236}">
              <a16:creationId xmlns:a16="http://schemas.microsoft.com/office/drawing/2014/main" id="{6240A2AF-D388-49D7-B75B-DE5B733BE145}"/>
            </a:ext>
          </a:extLst>
        </xdr:cNvPr>
        <xdr:cNvSpPr txBox="1"/>
      </xdr:nvSpPr>
      <xdr:spPr>
        <a:xfrm>
          <a:off x="8425961" y="65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70273</xdr:rowOff>
    </xdr:from>
    <xdr:ext cx="534377" cy="259045"/>
    <xdr:sp macro="" textlink="">
      <xdr:nvSpPr>
        <xdr:cNvPr id="145" name="n_2mainValue【道路】&#10;一人当たり延長">
          <a:extLst>
            <a:ext uri="{FF2B5EF4-FFF2-40B4-BE49-F238E27FC236}">
              <a16:creationId xmlns:a16="http://schemas.microsoft.com/office/drawing/2014/main" id="{399A945C-7CBC-4261-91D5-3AE222421854}"/>
            </a:ext>
          </a:extLst>
        </xdr:cNvPr>
        <xdr:cNvSpPr txBox="1"/>
      </xdr:nvSpPr>
      <xdr:spPr>
        <a:xfrm>
          <a:off x="76449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79151</xdr:rowOff>
    </xdr:from>
    <xdr:ext cx="534377" cy="259045"/>
    <xdr:sp macro="" textlink="">
      <xdr:nvSpPr>
        <xdr:cNvPr id="146" name="n_3mainValue【道路】&#10;一人当たり延長">
          <a:extLst>
            <a:ext uri="{FF2B5EF4-FFF2-40B4-BE49-F238E27FC236}">
              <a16:creationId xmlns:a16="http://schemas.microsoft.com/office/drawing/2014/main" id="{E478AD17-B69F-412F-BF2A-542C12A51293}"/>
            </a:ext>
          </a:extLst>
        </xdr:cNvPr>
        <xdr:cNvSpPr txBox="1"/>
      </xdr:nvSpPr>
      <xdr:spPr>
        <a:xfrm>
          <a:off x="6851161" y="65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82923</xdr:rowOff>
    </xdr:from>
    <xdr:ext cx="534377" cy="259045"/>
    <xdr:sp macro="" textlink="">
      <xdr:nvSpPr>
        <xdr:cNvPr id="147" name="n_4mainValue【道路】&#10;一人当たり延長">
          <a:extLst>
            <a:ext uri="{FF2B5EF4-FFF2-40B4-BE49-F238E27FC236}">
              <a16:creationId xmlns:a16="http://schemas.microsoft.com/office/drawing/2014/main" id="{366B615D-82CA-44D7-A29B-080751D1B512}"/>
            </a:ext>
          </a:extLst>
        </xdr:cNvPr>
        <xdr:cNvSpPr txBox="1"/>
      </xdr:nvSpPr>
      <xdr:spPr>
        <a:xfrm>
          <a:off x="6038361" y="65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B8F39B1-3191-4924-A8FB-869FE7AEDF36}"/>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EA3C9B6-6A40-425F-82BB-A0F7AA6486A6}"/>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0BBA8F9-3367-4EEF-A4C8-5404FB949621}"/>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6C986AF-7707-41C2-AC75-2808198981A6}"/>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1799140-C245-418F-8897-0827E07A7D2A}"/>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A2BEFBB-5D05-43F2-9DEE-0DAE852B5FA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5F1BD1A-D199-4E47-9DF2-33355F0B67CC}"/>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F4A55BB-EBE2-47D7-BB34-3D9A4E0A961A}"/>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304586A-9F64-46D5-86E9-6622345E0AA6}"/>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D9EEAA-CEEE-4AB9-9BF1-A32993BA2D9E}"/>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BBFAFEA-DAE5-4A4C-80A2-1A659D21F7BB}"/>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0AEBC62-0E20-4CAE-88B7-03419A597463}"/>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F7AB127-CBBD-413B-96D5-668B553CAEB2}"/>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B5C884A-E3B9-443A-B2F4-61406A5EC604}"/>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E2FAA0F-FBD2-47FC-956B-A02E3B4472BF}"/>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53A1E37-846A-48C6-8EBF-CE1DF878F5C0}"/>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F0D1E75-DD7A-441E-A637-78523EA9F849}"/>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19E4045-E805-4045-B6B5-3104314662E3}"/>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61CBD38-BB07-42BE-A803-A4E3B78CEC32}"/>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B5CDD40-435D-48A1-BDFA-20D534F89BC0}"/>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E5DD102-F9DB-456D-9E8D-61D2B98BF0A8}"/>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A16AD65-3DC9-43EC-B41C-6AABA7020433}"/>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0D561BF-E205-4B4C-87DD-D7DB660CF4EF}"/>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B57858C-F33F-46A1-8DCB-1BDA999D95CB}"/>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D68F7F9-0724-4BA7-BABA-14837D702E1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A0E7EA55-FB52-4AC9-A0C0-8AF8E058A0A2}"/>
            </a:ext>
          </a:extLst>
        </xdr:cNvPr>
        <xdr:cNvCxnSpPr/>
      </xdr:nvCxnSpPr>
      <xdr:spPr>
        <a:xfrm flipV="1">
          <a:off x="4177665" y="92111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71B6F7AE-8494-4461-B56D-2CAF6EACA044}"/>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1DDB605D-7DBD-4A9F-B2D3-06BBF3D47BB9}"/>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0F1FEBB-7241-4394-A84C-FC0BBF9C424C}"/>
            </a:ext>
          </a:extLst>
        </xdr:cNvPr>
        <xdr:cNvSpPr txBox="1"/>
      </xdr:nvSpPr>
      <xdr:spPr>
        <a:xfrm>
          <a:off x="4216400" y="89927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C5C11EC9-FAAA-406B-84AA-D64710EA4B0D}"/>
            </a:ext>
          </a:extLst>
        </xdr:cNvPr>
        <xdr:cNvCxnSpPr/>
      </xdr:nvCxnSpPr>
      <xdr:spPr>
        <a:xfrm>
          <a:off x="4108450" y="9211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889FBC3-7E13-485B-A412-439E1600D36A}"/>
            </a:ext>
          </a:extLst>
        </xdr:cNvPr>
        <xdr:cNvSpPr txBox="1"/>
      </xdr:nvSpPr>
      <xdr:spPr>
        <a:xfrm>
          <a:off x="4216400" y="1005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C6AA40FC-0B44-4A48-94A8-809641E40DE4}"/>
            </a:ext>
          </a:extLst>
        </xdr:cNvPr>
        <xdr:cNvSpPr/>
      </xdr:nvSpPr>
      <xdr:spPr>
        <a:xfrm>
          <a:off x="4127500" y="10074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EA0CCB5D-B9E2-4658-B14D-BA273B3258CC}"/>
            </a:ext>
          </a:extLst>
        </xdr:cNvPr>
        <xdr:cNvSpPr/>
      </xdr:nvSpPr>
      <xdr:spPr>
        <a:xfrm>
          <a:off x="3384550" y="10038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18FBDB76-AF15-4381-9E66-67386C5420AF}"/>
            </a:ext>
          </a:extLst>
        </xdr:cNvPr>
        <xdr:cNvSpPr/>
      </xdr:nvSpPr>
      <xdr:spPr>
        <a:xfrm>
          <a:off x="2571750" y="10036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C40B2A55-E60D-4000-B89A-CCF8403FAC6B}"/>
            </a:ext>
          </a:extLst>
        </xdr:cNvPr>
        <xdr:cNvSpPr/>
      </xdr:nvSpPr>
      <xdr:spPr>
        <a:xfrm>
          <a:off x="1778000" y="10041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8C8B1E5A-D094-4A32-AB03-CC9FA67DE29D}"/>
            </a:ext>
          </a:extLst>
        </xdr:cNvPr>
        <xdr:cNvSpPr/>
      </xdr:nvSpPr>
      <xdr:spPr>
        <a:xfrm>
          <a:off x="984250" y="999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A0D2545-7E71-43DD-A3DC-F7833BD7A64B}"/>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6291C65-A2C7-424F-AAE2-FEFEE0207D36}"/>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F21E41-FB2D-4895-AE5C-F430BB2DB211}"/>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81E137-AC37-4E99-97A9-BF739AA20D32}"/>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D3672F-D170-47C6-ABB1-5C4B180042E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169635</xdr:rowOff>
    </xdr:from>
    <xdr:to>
      <xdr:col>24</xdr:col>
      <xdr:colOff>114300</xdr:colOff>
      <xdr:row>56</xdr:row>
      <xdr:rowOff>99785</xdr:rowOff>
    </xdr:to>
    <xdr:sp macro="" textlink="">
      <xdr:nvSpPr>
        <xdr:cNvPr id="189" name="楕円 188">
          <a:extLst>
            <a:ext uri="{FF2B5EF4-FFF2-40B4-BE49-F238E27FC236}">
              <a16:creationId xmlns:a16="http://schemas.microsoft.com/office/drawing/2014/main" id="{E7AEBFA3-169A-4DE2-A627-C27CDC7949C9}"/>
            </a:ext>
          </a:extLst>
        </xdr:cNvPr>
        <xdr:cNvSpPr/>
      </xdr:nvSpPr>
      <xdr:spPr>
        <a:xfrm>
          <a:off x="4127500" y="924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84562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7096ECF-1DC2-4A7D-AD43-F351146937C1}"/>
            </a:ext>
          </a:extLst>
        </xdr:cNvPr>
        <xdr:cNvSpPr txBox="1"/>
      </xdr:nvSpPr>
      <xdr:spPr>
        <a:xfrm>
          <a:off x="4216400" y="916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140244</xdr:rowOff>
    </xdr:from>
    <xdr:to>
      <xdr:col>20</xdr:col>
      <xdr:colOff>38100</xdr:colOff>
      <xdr:row>56</xdr:row>
      <xdr:rowOff>70394</xdr:rowOff>
    </xdr:to>
    <xdr:sp macro="" textlink="">
      <xdr:nvSpPr>
        <xdr:cNvPr id="191" name="楕円 190">
          <a:extLst>
            <a:ext uri="{FF2B5EF4-FFF2-40B4-BE49-F238E27FC236}">
              <a16:creationId xmlns:a16="http://schemas.microsoft.com/office/drawing/2014/main" id="{7AC258DE-8AC6-4979-84DA-EC9E5290564B}"/>
            </a:ext>
          </a:extLst>
        </xdr:cNvPr>
        <xdr:cNvSpPr/>
      </xdr:nvSpPr>
      <xdr:spPr>
        <a:xfrm>
          <a:off x="3384550" y="9220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19594</xdr:rowOff>
    </xdr:from>
    <xdr:to>
      <xdr:col>24</xdr:col>
      <xdr:colOff>63500</xdr:colOff>
      <xdr:row>56</xdr:row>
      <xdr:rowOff>48985</xdr:rowOff>
    </xdr:to>
    <xdr:cxnSp macro="">
      <xdr:nvCxnSpPr>
        <xdr:cNvPr id="192" name="直線コネクタ 191">
          <a:extLst>
            <a:ext uri="{FF2B5EF4-FFF2-40B4-BE49-F238E27FC236}">
              <a16:creationId xmlns:a16="http://schemas.microsoft.com/office/drawing/2014/main" id="{E755C426-0089-4454-B691-38D3D19DAF5B}"/>
            </a:ext>
          </a:extLst>
        </xdr:cNvPr>
        <xdr:cNvCxnSpPr/>
      </xdr:nvCxnSpPr>
      <xdr:spPr>
        <a:xfrm>
          <a:off x="3429000" y="9265194"/>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112485</xdr:rowOff>
    </xdr:from>
    <xdr:to>
      <xdr:col>15</xdr:col>
      <xdr:colOff>101600</xdr:colOff>
      <xdr:row>56</xdr:row>
      <xdr:rowOff>42635</xdr:rowOff>
    </xdr:to>
    <xdr:sp macro="" textlink="">
      <xdr:nvSpPr>
        <xdr:cNvPr id="193" name="楕円 192">
          <a:extLst>
            <a:ext uri="{FF2B5EF4-FFF2-40B4-BE49-F238E27FC236}">
              <a16:creationId xmlns:a16="http://schemas.microsoft.com/office/drawing/2014/main" id="{E5A7B072-BF4C-4ED3-A91C-9067DEA8851F}"/>
            </a:ext>
          </a:extLst>
        </xdr:cNvPr>
        <xdr:cNvSpPr/>
      </xdr:nvSpPr>
      <xdr:spPr>
        <a:xfrm>
          <a:off x="2571750" y="9192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163285</xdr:rowOff>
    </xdr:from>
    <xdr:to>
      <xdr:col>19</xdr:col>
      <xdr:colOff>177800</xdr:colOff>
      <xdr:row>56</xdr:row>
      <xdr:rowOff>19594</xdr:rowOff>
    </xdr:to>
    <xdr:cxnSp macro="">
      <xdr:nvCxnSpPr>
        <xdr:cNvPr id="194" name="直線コネクタ 193">
          <a:extLst>
            <a:ext uri="{FF2B5EF4-FFF2-40B4-BE49-F238E27FC236}">
              <a16:creationId xmlns:a16="http://schemas.microsoft.com/office/drawing/2014/main" id="{518FC26C-70CB-4B7B-B1C9-3619CA4A76DC}"/>
            </a:ext>
          </a:extLst>
        </xdr:cNvPr>
        <xdr:cNvCxnSpPr/>
      </xdr:nvCxnSpPr>
      <xdr:spPr>
        <a:xfrm>
          <a:off x="2622550" y="9243785"/>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84727</xdr:rowOff>
    </xdr:from>
    <xdr:to>
      <xdr:col>10</xdr:col>
      <xdr:colOff>165100</xdr:colOff>
      <xdr:row>56</xdr:row>
      <xdr:rowOff>14877</xdr:rowOff>
    </xdr:to>
    <xdr:sp macro="" textlink="">
      <xdr:nvSpPr>
        <xdr:cNvPr id="195" name="楕円 194">
          <a:extLst>
            <a:ext uri="{FF2B5EF4-FFF2-40B4-BE49-F238E27FC236}">
              <a16:creationId xmlns:a16="http://schemas.microsoft.com/office/drawing/2014/main" id="{D967D2BA-BB06-4D4B-8BCC-A99DDA8A047F}"/>
            </a:ext>
          </a:extLst>
        </xdr:cNvPr>
        <xdr:cNvSpPr/>
      </xdr:nvSpPr>
      <xdr:spPr>
        <a:xfrm>
          <a:off x="1778000" y="9165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135527</xdr:rowOff>
    </xdr:from>
    <xdr:to>
      <xdr:col>15</xdr:col>
      <xdr:colOff>50800</xdr:colOff>
      <xdr:row>55</xdr:row>
      <xdr:rowOff>163285</xdr:rowOff>
    </xdr:to>
    <xdr:cxnSp macro="">
      <xdr:nvCxnSpPr>
        <xdr:cNvPr id="196" name="直線コネクタ 195">
          <a:extLst>
            <a:ext uri="{FF2B5EF4-FFF2-40B4-BE49-F238E27FC236}">
              <a16:creationId xmlns:a16="http://schemas.microsoft.com/office/drawing/2014/main" id="{21565826-B40E-435A-AF4F-5021A7523968}"/>
            </a:ext>
          </a:extLst>
        </xdr:cNvPr>
        <xdr:cNvCxnSpPr/>
      </xdr:nvCxnSpPr>
      <xdr:spPr>
        <a:xfrm>
          <a:off x="1828800" y="9216027"/>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55335</xdr:rowOff>
    </xdr:from>
    <xdr:to>
      <xdr:col>6</xdr:col>
      <xdr:colOff>38100</xdr:colOff>
      <xdr:row>55</xdr:row>
      <xdr:rowOff>156935</xdr:rowOff>
    </xdr:to>
    <xdr:sp macro="" textlink="">
      <xdr:nvSpPr>
        <xdr:cNvPr id="197" name="楕円 196">
          <a:extLst>
            <a:ext uri="{FF2B5EF4-FFF2-40B4-BE49-F238E27FC236}">
              <a16:creationId xmlns:a16="http://schemas.microsoft.com/office/drawing/2014/main" id="{F665B135-D917-425D-BAEC-8921C4DC7648}"/>
            </a:ext>
          </a:extLst>
        </xdr:cNvPr>
        <xdr:cNvSpPr/>
      </xdr:nvSpPr>
      <xdr:spPr>
        <a:xfrm>
          <a:off x="984250" y="9135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106135</xdr:rowOff>
    </xdr:from>
    <xdr:to>
      <xdr:col>10</xdr:col>
      <xdr:colOff>114300</xdr:colOff>
      <xdr:row>55</xdr:row>
      <xdr:rowOff>135527</xdr:rowOff>
    </xdr:to>
    <xdr:cxnSp macro="">
      <xdr:nvCxnSpPr>
        <xdr:cNvPr id="198" name="直線コネクタ 197">
          <a:extLst>
            <a:ext uri="{FF2B5EF4-FFF2-40B4-BE49-F238E27FC236}">
              <a16:creationId xmlns:a16="http://schemas.microsoft.com/office/drawing/2014/main" id="{F32A4837-82F5-4B41-953D-779A9F604F19}"/>
            </a:ext>
          </a:extLst>
        </xdr:cNvPr>
        <xdr:cNvCxnSpPr/>
      </xdr:nvCxnSpPr>
      <xdr:spPr>
        <a:xfrm>
          <a:off x="1028700" y="9186635"/>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091A650-97A8-408F-9DCD-ACA96901D0DA}"/>
            </a:ext>
          </a:extLst>
        </xdr:cNvPr>
        <xdr:cNvSpPr txBox="1"/>
      </xdr:nvSpPr>
      <xdr:spPr>
        <a:xfrm>
          <a:off x="3239144" y="1012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93FFD97-2AB6-4FF0-97C0-A6F19A1B090C}"/>
            </a:ext>
          </a:extLst>
        </xdr:cNvPr>
        <xdr:cNvSpPr txBox="1"/>
      </xdr:nvSpPr>
      <xdr:spPr>
        <a:xfrm>
          <a:off x="2439044" y="101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82B0269-554C-4A74-A840-7C58B54D10FE}"/>
            </a:ext>
          </a:extLst>
        </xdr:cNvPr>
        <xdr:cNvSpPr txBox="1"/>
      </xdr:nvSpPr>
      <xdr:spPr>
        <a:xfrm>
          <a:off x="1645294" y="1012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AB7AF73-6DCE-40AB-B048-22AF69745DCA}"/>
            </a:ext>
          </a:extLst>
        </xdr:cNvPr>
        <xdr:cNvSpPr txBox="1"/>
      </xdr:nvSpPr>
      <xdr:spPr>
        <a:xfrm>
          <a:off x="851544" y="1008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86921</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FDEC15BC-7FC0-490B-B9A2-65AFE5DA3B72}"/>
            </a:ext>
          </a:extLst>
        </xdr:cNvPr>
        <xdr:cNvSpPr txBox="1"/>
      </xdr:nvSpPr>
      <xdr:spPr>
        <a:xfrm>
          <a:off x="3258761"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59162</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81A1FA1B-836C-4F67-BD06-2A6E0D8171C1}"/>
            </a:ext>
          </a:extLst>
        </xdr:cNvPr>
        <xdr:cNvSpPr txBox="1"/>
      </xdr:nvSpPr>
      <xdr:spPr>
        <a:xfrm>
          <a:off x="2471361"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31404</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5EC6573-F9B0-49FC-8B16-F0030EF08DC2}"/>
            </a:ext>
          </a:extLst>
        </xdr:cNvPr>
        <xdr:cNvSpPr txBox="1"/>
      </xdr:nvSpPr>
      <xdr:spPr>
        <a:xfrm>
          <a:off x="1677611" y="8946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2012</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B16345F9-2A70-42FA-87F9-1AE8B2319723}"/>
            </a:ext>
          </a:extLst>
        </xdr:cNvPr>
        <xdr:cNvSpPr txBox="1"/>
      </xdr:nvSpPr>
      <xdr:spPr>
        <a:xfrm>
          <a:off x="864811" y="89174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682A778-AC58-425D-8D89-4AFB3491503E}"/>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8BDE395-4D23-4BDC-B787-7734D383481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BED4166-9DBE-47D4-AF3F-96A6DE20672C}"/>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C609480-E165-4932-8F0A-E4FD0E72730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78A8FE4-53AC-4541-B1BD-25B303CA17E8}"/>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F5A36A3-2093-4369-B583-EFFE8497DFDE}"/>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40F49F0-5CEC-41D0-9016-1A6FA13928EF}"/>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3BBE38D-7AA9-4BC6-9A57-1AE2D8459551}"/>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FC0D41E-46A2-4DE5-A990-1204CDF1292A}"/>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3F975B3-BF64-4055-98D4-65BCA9D0616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2A3D540-FCCD-4577-B1EF-9E25325A70A1}"/>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5751FEC-B1D7-4429-ABF4-208B99C44313}"/>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893D47F-919A-4CF4-A369-2673C49A8FCF}"/>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F06637B-39E4-401A-B085-D1E72F11A7D8}"/>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2856565-DB57-4605-9675-982C49894280}"/>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C3E81D4-C746-4E5E-A6C7-47C76259C754}"/>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8E86092-7182-4032-8A4B-D0090892FA08}"/>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C41D704-AD81-45DC-9E97-40CCEE50F589}"/>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EEE5433-645B-4EFE-9917-52676E617F02}"/>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3DF747FA-B31A-428D-B2C2-9198FD83326A}"/>
            </a:ext>
          </a:extLst>
        </xdr:cNvPr>
        <xdr:cNvSpPr txBox="1"/>
      </xdr:nvSpPr>
      <xdr:spPr>
        <a:xfrm>
          <a:off x="5327878" y="92993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EBD7E82-CB90-42EF-B450-5E4302027541}"/>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F2E13256-9A40-401B-9F15-CB9FEB7FB4ED}"/>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AA2C484-4B69-4568-8015-9846F594BF19}"/>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7E68E4E5-3DBE-4F08-998D-5ED6A48853F3}"/>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B9BBC43-C957-45D6-B783-B04C7064CDFF}"/>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255D910C-C6B3-4D8F-92C9-8F11479BCBF5}"/>
            </a:ext>
          </a:extLst>
        </xdr:cNvPr>
        <xdr:cNvCxnSpPr/>
      </xdr:nvCxnSpPr>
      <xdr:spPr>
        <a:xfrm flipV="1">
          <a:off x="9429115" y="9234827"/>
          <a:ext cx="0" cy="145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110C6E8-C0B3-4887-A71C-F43CCF07606A}"/>
            </a:ext>
          </a:extLst>
        </xdr:cNvPr>
        <xdr:cNvSpPr txBox="1"/>
      </xdr:nvSpPr>
      <xdr:spPr>
        <a:xfrm>
          <a:off x="9467850" y="106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6CE8D4C7-90FE-44E3-ADB1-0A1C58DCDC38}"/>
            </a:ext>
          </a:extLst>
        </xdr:cNvPr>
        <xdr:cNvCxnSpPr/>
      </xdr:nvCxnSpPr>
      <xdr:spPr>
        <a:xfrm>
          <a:off x="9359900" y="1069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D185619-C2D8-497E-A831-DECE2823700A}"/>
            </a:ext>
          </a:extLst>
        </xdr:cNvPr>
        <xdr:cNvSpPr txBox="1"/>
      </xdr:nvSpPr>
      <xdr:spPr>
        <a:xfrm>
          <a:off x="9467850" y="901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9949C108-A737-48F4-A7A4-7016CFE60A02}"/>
            </a:ext>
          </a:extLst>
        </xdr:cNvPr>
        <xdr:cNvCxnSpPr/>
      </xdr:nvCxnSpPr>
      <xdr:spPr>
        <a:xfrm>
          <a:off x="9359900" y="9234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C9C9B1D-B95D-4628-9D6B-E24B9BF52DA0}"/>
            </a:ext>
          </a:extLst>
        </xdr:cNvPr>
        <xdr:cNvSpPr txBox="1"/>
      </xdr:nvSpPr>
      <xdr:spPr>
        <a:xfrm>
          <a:off x="9467850" y="1008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9DAFB754-10DB-4B2F-93E7-4746CEC2448E}"/>
            </a:ext>
          </a:extLst>
        </xdr:cNvPr>
        <xdr:cNvSpPr/>
      </xdr:nvSpPr>
      <xdr:spPr>
        <a:xfrm>
          <a:off x="9398000" y="10237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1C16A675-6306-4230-8D11-6F7963850E6F}"/>
            </a:ext>
          </a:extLst>
        </xdr:cNvPr>
        <xdr:cNvSpPr/>
      </xdr:nvSpPr>
      <xdr:spPr>
        <a:xfrm>
          <a:off x="8636000" y="1025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ADD68197-91A0-42FA-83FB-94B5309F2260}"/>
            </a:ext>
          </a:extLst>
        </xdr:cNvPr>
        <xdr:cNvSpPr/>
      </xdr:nvSpPr>
      <xdr:spPr>
        <a:xfrm>
          <a:off x="7842250" y="102470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64E0ACCB-BBC3-49BB-A8A9-D46D593FFE97}"/>
            </a:ext>
          </a:extLst>
        </xdr:cNvPr>
        <xdr:cNvSpPr/>
      </xdr:nvSpPr>
      <xdr:spPr>
        <a:xfrm>
          <a:off x="7029450" y="10234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CF6FA46E-97D5-4E26-9D2C-4FD98FDAD3E6}"/>
            </a:ext>
          </a:extLst>
        </xdr:cNvPr>
        <xdr:cNvSpPr/>
      </xdr:nvSpPr>
      <xdr:spPr>
        <a:xfrm>
          <a:off x="6235700" y="102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834B8FD-781A-4C20-8FEB-2F6CFE05A42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8729C1B-1F1E-4FA4-815F-19E7B440F8D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64538E-C3C4-42DE-8C91-F7310C3A106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7969BA-D34B-4A6D-AFDC-12B50CE11A67}"/>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99763FC-50C2-4E95-A441-B6E3FF2B9285}"/>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73832</xdr:rowOff>
    </xdr:from>
    <xdr:to>
      <xdr:col>55</xdr:col>
      <xdr:colOff>50800</xdr:colOff>
      <xdr:row>65</xdr:row>
      <xdr:rowOff>3982</xdr:rowOff>
    </xdr:to>
    <xdr:sp macro="" textlink="">
      <xdr:nvSpPr>
        <xdr:cNvPr id="248" name="楕円 247">
          <a:extLst>
            <a:ext uri="{FF2B5EF4-FFF2-40B4-BE49-F238E27FC236}">
              <a16:creationId xmlns:a16="http://schemas.microsoft.com/office/drawing/2014/main" id="{28C15487-12EE-4F96-874B-BFA8EA69D121}"/>
            </a:ext>
          </a:extLst>
        </xdr:cNvPr>
        <xdr:cNvSpPr/>
      </xdr:nvSpPr>
      <xdr:spPr>
        <a:xfrm>
          <a:off x="9398000" y="10640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160209</xdr:rowOff>
    </xdr:from>
    <xdr:ext cx="469744" cy="259045"/>
    <xdr:sp macro="" textlink="">
      <xdr:nvSpPr>
        <xdr:cNvPr id="249" name="【橋りょう・トンネル】&#10;一人当たり有形固定資産（償却資産）額該当値テキスト">
          <a:extLst>
            <a:ext uri="{FF2B5EF4-FFF2-40B4-BE49-F238E27FC236}">
              <a16:creationId xmlns:a16="http://schemas.microsoft.com/office/drawing/2014/main" id="{2BAADF5A-5D7B-49C0-8FA0-A8C9854DFBCD}"/>
            </a:ext>
          </a:extLst>
        </xdr:cNvPr>
        <xdr:cNvSpPr txBox="1"/>
      </xdr:nvSpPr>
      <xdr:spPr>
        <a:xfrm>
          <a:off x="9467850" y="105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73909</xdr:rowOff>
    </xdr:from>
    <xdr:to>
      <xdr:col>50</xdr:col>
      <xdr:colOff>165100</xdr:colOff>
      <xdr:row>65</xdr:row>
      <xdr:rowOff>4059</xdr:rowOff>
    </xdr:to>
    <xdr:sp macro="" textlink="">
      <xdr:nvSpPr>
        <xdr:cNvPr id="250" name="楕円 249">
          <a:extLst>
            <a:ext uri="{FF2B5EF4-FFF2-40B4-BE49-F238E27FC236}">
              <a16:creationId xmlns:a16="http://schemas.microsoft.com/office/drawing/2014/main" id="{1EA8EDDA-BA43-4CD6-970D-310C2F841A81}"/>
            </a:ext>
          </a:extLst>
        </xdr:cNvPr>
        <xdr:cNvSpPr/>
      </xdr:nvSpPr>
      <xdr:spPr>
        <a:xfrm>
          <a:off x="8636000" y="10640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124632</xdr:rowOff>
    </xdr:from>
    <xdr:to>
      <xdr:col>55</xdr:col>
      <xdr:colOff>0</xdr:colOff>
      <xdr:row>64</xdr:row>
      <xdr:rowOff>124709</xdr:rowOff>
    </xdr:to>
    <xdr:cxnSp macro="">
      <xdr:nvCxnSpPr>
        <xdr:cNvPr id="251" name="直線コネクタ 250">
          <a:extLst>
            <a:ext uri="{FF2B5EF4-FFF2-40B4-BE49-F238E27FC236}">
              <a16:creationId xmlns:a16="http://schemas.microsoft.com/office/drawing/2014/main" id="{F4743226-258A-4E52-9817-7912518DBA37}"/>
            </a:ext>
          </a:extLst>
        </xdr:cNvPr>
        <xdr:cNvCxnSpPr/>
      </xdr:nvCxnSpPr>
      <xdr:spPr>
        <a:xfrm flipV="1">
          <a:off x="8686800" y="10691032"/>
          <a:ext cx="74295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73989</xdr:rowOff>
    </xdr:from>
    <xdr:to>
      <xdr:col>46</xdr:col>
      <xdr:colOff>38100</xdr:colOff>
      <xdr:row>65</xdr:row>
      <xdr:rowOff>4139</xdr:rowOff>
    </xdr:to>
    <xdr:sp macro="" textlink="">
      <xdr:nvSpPr>
        <xdr:cNvPr id="252" name="楕円 251">
          <a:extLst>
            <a:ext uri="{FF2B5EF4-FFF2-40B4-BE49-F238E27FC236}">
              <a16:creationId xmlns:a16="http://schemas.microsoft.com/office/drawing/2014/main" id="{DF3AA88A-C9DD-4B84-95DC-7D96E7D36F16}"/>
            </a:ext>
          </a:extLst>
        </xdr:cNvPr>
        <xdr:cNvSpPr/>
      </xdr:nvSpPr>
      <xdr:spPr>
        <a:xfrm>
          <a:off x="7842250" y="10640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124709</xdr:rowOff>
    </xdr:from>
    <xdr:to>
      <xdr:col>50</xdr:col>
      <xdr:colOff>114300</xdr:colOff>
      <xdr:row>64</xdr:row>
      <xdr:rowOff>124789</xdr:rowOff>
    </xdr:to>
    <xdr:cxnSp macro="">
      <xdr:nvCxnSpPr>
        <xdr:cNvPr id="253" name="直線コネクタ 252">
          <a:extLst>
            <a:ext uri="{FF2B5EF4-FFF2-40B4-BE49-F238E27FC236}">
              <a16:creationId xmlns:a16="http://schemas.microsoft.com/office/drawing/2014/main" id="{97B9472F-F5A4-45DB-8171-762256272F3B}"/>
            </a:ext>
          </a:extLst>
        </xdr:cNvPr>
        <xdr:cNvCxnSpPr/>
      </xdr:nvCxnSpPr>
      <xdr:spPr>
        <a:xfrm flipV="1">
          <a:off x="7886700" y="10691109"/>
          <a:ext cx="8001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74078</xdr:rowOff>
    </xdr:from>
    <xdr:to>
      <xdr:col>41</xdr:col>
      <xdr:colOff>101600</xdr:colOff>
      <xdr:row>65</xdr:row>
      <xdr:rowOff>4228</xdr:rowOff>
    </xdr:to>
    <xdr:sp macro="" textlink="">
      <xdr:nvSpPr>
        <xdr:cNvPr id="254" name="楕円 253">
          <a:extLst>
            <a:ext uri="{FF2B5EF4-FFF2-40B4-BE49-F238E27FC236}">
              <a16:creationId xmlns:a16="http://schemas.microsoft.com/office/drawing/2014/main" id="{1BD56AD6-5A9A-49DC-875E-5897F10FAFD7}"/>
            </a:ext>
          </a:extLst>
        </xdr:cNvPr>
        <xdr:cNvSpPr/>
      </xdr:nvSpPr>
      <xdr:spPr>
        <a:xfrm>
          <a:off x="7029450" y="10640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124789</xdr:rowOff>
    </xdr:from>
    <xdr:to>
      <xdr:col>45</xdr:col>
      <xdr:colOff>177800</xdr:colOff>
      <xdr:row>64</xdr:row>
      <xdr:rowOff>124878</xdr:rowOff>
    </xdr:to>
    <xdr:cxnSp macro="">
      <xdr:nvCxnSpPr>
        <xdr:cNvPr id="255" name="直線コネクタ 254">
          <a:extLst>
            <a:ext uri="{FF2B5EF4-FFF2-40B4-BE49-F238E27FC236}">
              <a16:creationId xmlns:a16="http://schemas.microsoft.com/office/drawing/2014/main" id="{E7ACBDD8-1FE3-419C-A04C-75207883B822}"/>
            </a:ext>
          </a:extLst>
        </xdr:cNvPr>
        <xdr:cNvCxnSpPr/>
      </xdr:nvCxnSpPr>
      <xdr:spPr>
        <a:xfrm flipV="1">
          <a:off x="7080250" y="10691189"/>
          <a:ext cx="80645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74105</xdr:rowOff>
    </xdr:from>
    <xdr:to>
      <xdr:col>36</xdr:col>
      <xdr:colOff>165100</xdr:colOff>
      <xdr:row>65</xdr:row>
      <xdr:rowOff>4255</xdr:rowOff>
    </xdr:to>
    <xdr:sp macro="" textlink="">
      <xdr:nvSpPr>
        <xdr:cNvPr id="256" name="楕円 255">
          <a:extLst>
            <a:ext uri="{FF2B5EF4-FFF2-40B4-BE49-F238E27FC236}">
              <a16:creationId xmlns:a16="http://schemas.microsoft.com/office/drawing/2014/main" id="{632F92F4-3912-4CB8-AB84-23C2D795B9B8}"/>
            </a:ext>
          </a:extLst>
        </xdr:cNvPr>
        <xdr:cNvSpPr/>
      </xdr:nvSpPr>
      <xdr:spPr>
        <a:xfrm>
          <a:off x="6235700" y="10640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124878</xdr:rowOff>
    </xdr:from>
    <xdr:to>
      <xdr:col>41</xdr:col>
      <xdr:colOff>50800</xdr:colOff>
      <xdr:row>64</xdr:row>
      <xdr:rowOff>124905</xdr:rowOff>
    </xdr:to>
    <xdr:cxnSp macro="">
      <xdr:nvCxnSpPr>
        <xdr:cNvPr id="257" name="直線コネクタ 256">
          <a:extLst>
            <a:ext uri="{FF2B5EF4-FFF2-40B4-BE49-F238E27FC236}">
              <a16:creationId xmlns:a16="http://schemas.microsoft.com/office/drawing/2014/main" id="{DD543D58-1297-496D-99A4-DD01F45BCBF0}"/>
            </a:ext>
          </a:extLst>
        </xdr:cNvPr>
        <xdr:cNvCxnSpPr/>
      </xdr:nvCxnSpPr>
      <xdr:spPr>
        <a:xfrm flipV="1">
          <a:off x="6286500" y="10691278"/>
          <a:ext cx="79375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FECFB0F-2297-4A6F-AE0A-0C95329E1AE6}"/>
            </a:ext>
          </a:extLst>
        </xdr:cNvPr>
        <xdr:cNvSpPr txBox="1"/>
      </xdr:nvSpPr>
      <xdr:spPr>
        <a:xfrm>
          <a:off x="8399995" y="1004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CACA903-4B2C-4CE5-8AD4-C7E640BF3162}"/>
            </a:ext>
          </a:extLst>
        </xdr:cNvPr>
        <xdr:cNvSpPr txBox="1"/>
      </xdr:nvSpPr>
      <xdr:spPr>
        <a:xfrm>
          <a:off x="7612595" y="100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F096F3D-6912-4F3E-B5DF-27127C0D5A46}"/>
            </a:ext>
          </a:extLst>
        </xdr:cNvPr>
        <xdr:cNvSpPr txBox="1"/>
      </xdr:nvSpPr>
      <xdr:spPr>
        <a:xfrm>
          <a:off x="6818845" y="100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5A448A8-9ABA-4EDA-94D6-D3A4A2595A15}"/>
            </a:ext>
          </a:extLst>
        </xdr:cNvPr>
        <xdr:cNvSpPr txBox="1"/>
      </xdr:nvSpPr>
      <xdr:spPr>
        <a:xfrm>
          <a:off x="6006045" y="100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166636</xdr:rowOff>
    </xdr:from>
    <xdr:ext cx="469744" cy="259045"/>
    <xdr:sp macro="" textlink="">
      <xdr:nvSpPr>
        <xdr:cNvPr id="262" name="n_1mainValue【橋りょう・トンネル】&#10;一人当たり有形固定資産（償却資産）額">
          <a:extLst>
            <a:ext uri="{FF2B5EF4-FFF2-40B4-BE49-F238E27FC236}">
              <a16:creationId xmlns:a16="http://schemas.microsoft.com/office/drawing/2014/main" id="{A4468E53-0DC8-4911-9EE8-9E1949570C16}"/>
            </a:ext>
          </a:extLst>
        </xdr:cNvPr>
        <xdr:cNvSpPr txBox="1"/>
      </xdr:nvSpPr>
      <xdr:spPr>
        <a:xfrm>
          <a:off x="8458278" y="107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166716</xdr:rowOff>
    </xdr:from>
    <xdr:ext cx="469744" cy="259045"/>
    <xdr:sp macro="" textlink="">
      <xdr:nvSpPr>
        <xdr:cNvPr id="263" name="n_2mainValue【橋りょう・トンネル】&#10;一人当たり有形固定資産（償却資産）額">
          <a:extLst>
            <a:ext uri="{FF2B5EF4-FFF2-40B4-BE49-F238E27FC236}">
              <a16:creationId xmlns:a16="http://schemas.microsoft.com/office/drawing/2014/main" id="{D8873147-BEB7-411E-BF97-1A652C33FC23}"/>
            </a:ext>
          </a:extLst>
        </xdr:cNvPr>
        <xdr:cNvSpPr txBox="1"/>
      </xdr:nvSpPr>
      <xdr:spPr>
        <a:xfrm>
          <a:off x="7677228" y="107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166805</xdr:rowOff>
    </xdr:from>
    <xdr:ext cx="469744" cy="259045"/>
    <xdr:sp macro="" textlink="">
      <xdr:nvSpPr>
        <xdr:cNvPr id="264" name="n_3mainValue【橋りょう・トンネル】&#10;一人当たり有形固定資産（償却資産）額">
          <a:extLst>
            <a:ext uri="{FF2B5EF4-FFF2-40B4-BE49-F238E27FC236}">
              <a16:creationId xmlns:a16="http://schemas.microsoft.com/office/drawing/2014/main" id="{1350333F-4DAF-433A-8CFF-1245F4418959}"/>
            </a:ext>
          </a:extLst>
        </xdr:cNvPr>
        <xdr:cNvSpPr txBox="1"/>
      </xdr:nvSpPr>
      <xdr:spPr>
        <a:xfrm>
          <a:off x="6864428" y="1073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166832</xdr:rowOff>
    </xdr:from>
    <xdr:ext cx="469744" cy="259045"/>
    <xdr:sp macro="" textlink="">
      <xdr:nvSpPr>
        <xdr:cNvPr id="265" name="n_4mainValue【橋りょう・トンネル】&#10;一人当たり有形固定資産（償却資産）額">
          <a:extLst>
            <a:ext uri="{FF2B5EF4-FFF2-40B4-BE49-F238E27FC236}">
              <a16:creationId xmlns:a16="http://schemas.microsoft.com/office/drawing/2014/main" id="{7A1815F8-5256-4151-B7C2-6DC9994FAFA8}"/>
            </a:ext>
          </a:extLst>
        </xdr:cNvPr>
        <xdr:cNvSpPr txBox="1"/>
      </xdr:nvSpPr>
      <xdr:spPr>
        <a:xfrm>
          <a:off x="6070678" y="107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D75392F-1A19-451C-9A46-7942E9D91EA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94ECD9F-A7CA-431F-A762-9A467F0E198C}"/>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A63A3B4-50B1-4A4C-9E6A-D14E045E787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00FA8D6-4FE3-409B-ABC8-0D3A3A6E829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811FB56-7C49-41D3-95BE-D1B0868B3B16}"/>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7181B7F-CAB7-409E-80D9-8F1378DC6B5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B8B4C58-2442-4893-AE93-A3044D55371A}"/>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168867C-C877-4CF7-8EBF-6E0EBFC7F318}"/>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6B3B885-F01B-4BDB-BAF8-1B3103A1232A}"/>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11F30A3-9FBF-4B9C-8ED3-DF80419EA2F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20FCFD1-862B-4478-868E-17622DBBD6EF}"/>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9150237-79E1-40B9-8809-8ED8800BAE2B}"/>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15F31B3-B5D3-4050-BC6C-FD6EF0CD1E2A}"/>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A6F81FA-9922-4050-A345-D92C247AD697}"/>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A279C93-D49A-412E-AE5C-4BEC79CBECEF}"/>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959A320-FB29-4C45-8FAE-51F6C43787FF}"/>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804AF56-AC77-4B40-82C0-F91CB60AA85D}"/>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DADC91D-5F39-403C-B941-6BE10C4BF0CA}"/>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12152AE-FC32-4723-BAB8-83A0BAA6A61F}"/>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F09EAB5-494E-47E5-80C0-CEA2CB4B5408}"/>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8015F22-ADC6-4859-B4C0-367E935C8663}"/>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A12C7C2-B41C-4ED8-96D8-7D363CE8D76F}"/>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BFDBE00-FBBD-4398-B7B1-533E7E791B0F}"/>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20EC9B0-5095-43A5-A0F4-F7C5207F0EA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1A79E9B-E229-41CD-B56C-B552DAD9A673}"/>
            </a:ext>
          </a:extLst>
        </xdr:cNvPr>
        <xdr:cNvCxnSpPr/>
      </xdr:nvCxnSpPr>
      <xdr:spPr>
        <a:xfrm flipV="1">
          <a:off x="4177665" y="12902564"/>
          <a:ext cx="0" cy="141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8F72E2B-7D46-4F08-A0C6-EFECF06646A4}"/>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2C4B8674-F83D-429E-A8D4-34846D515A17}"/>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B3E34AE-9668-4C77-A0E5-6BF29534BD4D}"/>
            </a:ext>
          </a:extLst>
        </xdr:cNvPr>
        <xdr:cNvSpPr txBox="1"/>
      </xdr:nvSpPr>
      <xdr:spPr>
        <a:xfrm>
          <a:off x="4216400" y="126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7C622A91-AA9B-4956-A91F-5A5DF8231E0C}"/>
            </a:ext>
          </a:extLst>
        </xdr:cNvPr>
        <xdr:cNvCxnSpPr/>
      </xdr:nvCxnSpPr>
      <xdr:spPr>
        <a:xfrm>
          <a:off x="4108450" y="12902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1F20FD3-A91F-455A-A7A3-2DF3922B7675}"/>
            </a:ext>
          </a:extLst>
        </xdr:cNvPr>
        <xdr:cNvSpPr txBox="1"/>
      </xdr:nvSpPr>
      <xdr:spPr>
        <a:xfrm>
          <a:off x="4216400" y="13417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40AC5D64-EF48-469A-A6CE-3F9453782E10}"/>
            </a:ext>
          </a:extLst>
        </xdr:cNvPr>
        <xdr:cNvSpPr/>
      </xdr:nvSpPr>
      <xdr:spPr>
        <a:xfrm>
          <a:off x="41275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2BD71BB5-A4F1-427C-A4F5-2E5B8D124DE3}"/>
            </a:ext>
          </a:extLst>
        </xdr:cNvPr>
        <xdr:cNvSpPr/>
      </xdr:nvSpPr>
      <xdr:spPr>
        <a:xfrm>
          <a:off x="3384550" y="1353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8FB91F9A-E0A8-4750-85F6-879C4B854FF5}"/>
            </a:ext>
          </a:extLst>
        </xdr:cNvPr>
        <xdr:cNvSpPr/>
      </xdr:nvSpPr>
      <xdr:spPr>
        <a:xfrm>
          <a:off x="2571750" y="135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A99E6795-3FE8-42E2-AADC-264C97FF8376}"/>
            </a:ext>
          </a:extLst>
        </xdr:cNvPr>
        <xdr:cNvSpPr/>
      </xdr:nvSpPr>
      <xdr:spPr>
        <a:xfrm>
          <a:off x="177800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68878870-C014-4569-B428-8D8FBE8D7787}"/>
            </a:ext>
          </a:extLst>
        </xdr:cNvPr>
        <xdr:cNvSpPr/>
      </xdr:nvSpPr>
      <xdr:spPr>
        <a:xfrm>
          <a:off x="9842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29632C-B111-4A08-AC6C-5B9ADA223041}"/>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E97334-2465-4B0E-8E97-D02FADFC3BE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B0FCCA-BAE8-4CF0-8828-F0C21A676986}"/>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D2C3AB7-611B-4963-983D-9B2217ACC38E}"/>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E8C3452-801D-4D33-ADEB-573D8E74A61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07005BD8-89D5-4E3B-9635-1A6F30CA9810}"/>
            </a:ext>
          </a:extLst>
        </xdr:cNvPr>
        <xdr:cNvSpPr/>
      </xdr:nvSpPr>
      <xdr:spPr>
        <a:xfrm>
          <a:off x="4127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2A9C9D6C-CE95-4BF1-8F67-1F4080CEB4E4}"/>
            </a:ext>
          </a:extLst>
        </xdr:cNvPr>
        <xdr:cNvSpPr txBox="1"/>
      </xdr:nvSpPr>
      <xdr:spPr>
        <a:xfrm>
          <a:off x="42164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3ADFB1EA-95BA-461F-83E0-5F238FD9B67F}"/>
            </a:ext>
          </a:extLst>
        </xdr:cNvPr>
        <xdr:cNvSpPr/>
      </xdr:nvSpPr>
      <xdr:spPr>
        <a:xfrm>
          <a:off x="3384550" y="1426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66D590FF-E61A-4BB9-8D48-6BC6472C69D7}"/>
            </a:ext>
          </a:extLst>
        </xdr:cNvPr>
        <xdr:cNvCxnSpPr/>
      </xdr:nvCxnSpPr>
      <xdr:spPr>
        <a:xfrm>
          <a:off x="3429000" y="14312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55C9F4EE-57AE-427A-A977-81C416695F82}"/>
            </a:ext>
          </a:extLst>
        </xdr:cNvPr>
        <xdr:cNvSpPr/>
      </xdr:nvSpPr>
      <xdr:spPr>
        <a:xfrm>
          <a:off x="257175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B0EEE474-01B4-4DC6-A4CE-A30E3C0EEB4F}"/>
            </a:ext>
          </a:extLst>
        </xdr:cNvPr>
        <xdr:cNvCxnSpPr/>
      </xdr:nvCxnSpPr>
      <xdr:spPr>
        <a:xfrm>
          <a:off x="2622550" y="14312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8F991F23-3191-43F8-8526-A4A8081238C4}"/>
            </a:ext>
          </a:extLst>
        </xdr:cNvPr>
        <xdr:cNvSpPr/>
      </xdr:nvSpPr>
      <xdr:spPr>
        <a:xfrm>
          <a:off x="17780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DED5CF69-FA20-479D-B960-753597B3786C}"/>
            </a:ext>
          </a:extLst>
        </xdr:cNvPr>
        <xdr:cNvCxnSpPr/>
      </xdr:nvCxnSpPr>
      <xdr:spPr>
        <a:xfrm>
          <a:off x="1828800" y="14312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6D04B02C-084B-4E7C-AFA6-4655D83B0C4C}"/>
            </a:ext>
          </a:extLst>
        </xdr:cNvPr>
        <xdr:cNvSpPr/>
      </xdr:nvSpPr>
      <xdr:spPr>
        <a:xfrm>
          <a:off x="984250" y="1426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065BF5E2-3E61-4AA7-BD77-B2734B9B9853}"/>
            </a:ext>
          </a:extLst>
        </xdr:cNvPr>
        <xdr:cNvCxnSpPr/>
      </xdr:nvCxnSpPr>
      <xdr:spPr>
        <a:xfrm>
          <a:off x="1028700" y="14312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370A54C1-61B9-4A94-B738-B407FD90CBC7}"/>
            </a:ext>
          </a:extLst>
        </xdr:cNvPr>
        <xdr:cNvSpPr txBox="1"/>
      </xdr:nvSpPr>
      <xdr:spPr>
        <a:xfrm>
          <a:off x="3239144"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3EFDB5E8-6660-4038-A47C-4D61755B005E}"/>
            </a:ext>
          </a:extLst>
        </xdr:cNvPr>
        <xdr:cNvSpPr txBox="1"/>
      </xdr:nvSpPr>
      <xdr:spPr>
        <a:xfrm>
          <a:off x="2439044" y="1332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3B7C2839-CB6D-4DDC-8D1F-808EFFF4BC4E}"/>
            </a:ext>
          </a:extLst>
        </xdr:cNvPr>
        <xdr:cNvSpPr txBox="1"/>
      </xdr:nvSpPr>
      <xdr:spPr>
        <a:xfrm>
          <a:off x="164529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EEE8632F-6A6C-4DD1-934B-B82711BB2C46}"/>
            </a:ext>
          </a:extLst>
        </xdr:cNvPr>
        <xdr:cNvSpPr txBox="1"/>
      </xdr:nvSpPr>
      <xdr:spPr>
        <a:xfrm>
          <a:off x="8515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4C41A98C-FED0-4A66-90F4-9FF895C8E779}"/>
            </a:ext>
          </a:extLst>
        </xdr:cNvPr>
        <xdr:cNvSpPr txBox="1"/>
      </xdr:nvSpPr>
      <xdr:spPr>
        <a:xfrm>
          <a:off x="32068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44CFA0B4-482E-47D2-B9FF-2099BCBC3D7F}"/>
            </a:ext>
          </a:extLst>
        </xdr:cNvPr>
        <xdr:cNvSpPr txBox="1"/>
      </xdr:nvSpPr>
      <xdr:spPr>
        <a:xfrm>
          <a:off x="2406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7A4EBE7C-4547-49A9-ADDB-5BC428E47628}"/>
            </a:ext>
          </a:extLst>
        </xdr:cNvPr>
        <xdr:cNvSpPr txBox="1"/>
      </xdr:nvSpPr>
      <xdr:spPr>
        <a:xfrm>
          <a:off x="161297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20AB9E94-421D-45AC-8B9A-37015D6EAAC2}"/>
            </a:ext>
          </a:extLst>
        </xdr:cNvPr>
        <xdr:cNvSpPr txBox="1"/>
      </xdr:nvSpPr>
      <xdr:spPr>
        <a:xfrm>
          <a:off x="8192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925CB11-6BAE-4554-9216-2684A9093772}"/>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15C9AF8-313E-4857-8BEA-5BFCD0A7492B}"/>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6AF15BE-C820-46F8-9CD1-07CC3A3D9B5E}"/>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C3A20D4-2321-46A6-862B-A04B6E4DC6C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4700CEB-9A7F-49B9-8E48-9A2CDA44DA5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92E4F8D-F485-4498-8E61-78B86FA8736C}"/>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8A912DE-ED62-4840-88ED-759EF13D34EA}"/>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7960CD0-2556-4FF7-98F7-2F47C2A2695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B4A22A7-6D05-4F07-876B-13BDBB275D0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81BFA2B-E7C5-4AB1-9BAF-AB7FBD2B4DC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279F203-ECE0-4616-806B-48F649F2056D}"/>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23D9C67-F4DC-4330-A601-5147F37E07F8}"/>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51DBAF9-0D50-423A-895E-C9D8F74FE8DA}"/>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D7D2D0F3-BA15-4E20-828F-123C84E3A4A5}"/>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4A05E4E-7A6D-46C8-8648-474D0DA830CC}"/>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C28A433-4266-4BF1-8064-1D3A49647FEE}"/>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D840B8DA-7331-4BA4-979E-B5F18EBDF63F}"/>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128D86E8-39CC-4C09-B622-A95198FCD77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755C709-2928-4AF6-9774-48F77E49068C}"/>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8AC323F-CDB8-44B0-BE8E-3F32EBECC4D7}"/>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4597B82B-BDB1-4331-B97F-AC99423A0EAF}"/>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24E75085-764F-4C1D-BCFD-928D2FA8F6DC}"/>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83159D8-936F-4591-B981-26F3632A48BE}"/>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FAD3FD0-7876-4009-9833-96576CC67171}"/>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BFE03C05-788C-4B1C-B683-DF2BA63E39FA}"/>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6671AD0E-B293-4026-894F-909E7CF5D1C4}"/>
            </a:ext>
          </a:extLst>
        </xdr:cNvPr>
        <xdr:cNvCxnSpPr/>
      </xdr:nvCxnSpPr>
      <xdr:spPr>
        <a:xfrm flipV="1">
          <a:off x="9429115" y="12935167"/>
          <a:ext cx="0" cy="141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D5656BE-542F-478A-ACFD-DAA877AFA2E7}"/>
            </a:ext>
          </a:extLst>
        </xdr:cNvPr>
        <xdr:cNvSpPr txBox="1"/>
      </xdr:nvSpPr>
      <xdr:spPr>
        <a:xfrm>
          <a:off x="9467850" y="143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6852B914-495E-481E-848D-A102298A3D63}"/>
            </a:ext>
          </a:extLst>
        </xdr:cNvPr>
        <xdr:cNvCxnSpPr/>
      </xdr:nvCxnSpPr>
      <xdr:spPr>
        <a:xfrm>
          <a:off x="9359900" y="14352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FF22CEC5-0188-4DCA-AA69-DE423B704975}"/>
            </a:ext>
          </a:extLst>
        </xdr:cNvPr>
        <xdr:cNvSpPr txBox="1"/>
      </xdr:nvSpPr>
      <xdr:spPr>
        <a:xfrm>
          <a:off x="9467850" y="127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17E58625-33CB-4BA8-8B7D-45B3AC3D4CD3}"/>
            </a:ext>
          </a:extLst>
        </xdr:cNvPr>
        <xdr:cNvCxnSpPr/>
      </xdr:nvCxnSpPr>
      <xdr:spPr>
        <a:xfrm>
          <a:off x="9359900" y="12935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3F5FE822-69A8-484E-8E86-A12D80003B81}"/>
            </a:ext>
          </a:extLst>
        </xdr:cNvPr>
        <xdr:cNvSpPr txBox="1"/>
      </xdr:nvSpPr>
      <xdr:spPr>
        <a:xfrm>
          <a:off x="9467850" y="1394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BCFFFA06-5DB3-4639-B290-FDF1FF195248}"/>
            </a:ext>
          </a:extLst>
        </xdr:cNvPr>
        <xdr:cNvSpPr/>
      </xdr:nvSpPr>
      <xdr:spPr>
        <a:xfrm>
          <a:off x="9398000" y="1408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1668350F-9645-46E5-834B-A003FA189C4F}"/>
            </a:ext>
          </a:extLst>
        </xdr:cNvPr>
        <xdr:cNvSpPr/>
      </xdr:nvSpPr>
      <xdr:spPr>
        <a:xfrm>
          <a:off x="8636000" y="1409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C0386E03-0BC4-42EB-8B23-2D333BCB1E45}"/>
            </a:ext>
          </a:extLst>
        </xdr:cNvPr>
        <xdr:cNvSpPr/>
      </xdr:nvSpPr>
      <xdr:spPr>
        <a:xfrm>
          <a:off x="7842250" y="140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1BB7FF29-452C-4756-8589-00CA8A10B1BE}"/>
            </a:ext>
          </a:extLst>
        </xdr:cNvPr>
        <xdr:cNvSpPr/>
      </xdr:nvSpPr>
      <xdr:spPr>
        <a:xfrm>
          <a:off x="7029450" y="1406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10A30B01-40CB-4F48-81D6-6051F672799E}"/>
            </a:ext>
          </a:extLst>
        </xdr:cNvPr>
        <xdr:cNvSpPr/>
      </xdr:nvSpPr>
      <xdr:spPr>
        <a:xfrm>
          <a:off x="6235700" y="1406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8C9804-5B4C-4402-AC2C-1C19A74A19D6}"/>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CB79EBB-057A-4F14-8B33-01226C0FE566}"/>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4B8F284-1F1C-4CE4-9048-FF53B0BD283F}"/>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BE423F8-DFCB-47FA-88A2-9E6FB658E4F6}"/>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210C486-7B8D-4288-A8BF-461BF84A7D8C}"/>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65" name="楕円 364">
          <a:extLst>
            <a:ext uri="{FF2B5EF4-FFF2-40B4-BE49-F238E27FC236}">
              <a16:creationId xmlns:a16="http://schemas.microsoft.com/office/drawing/2014/main" id="{F681CE29-F835-4F8E-9E60-3C48539681E7}"/>
            </a:ext>
          </a:extLst>
        </xdr:cNvPr>
        <xdr:cNvSpPr/>
      </xdr:nvSpPr>
      <xdr:spPr>
        <a:xfrm>
          <a:off x="9398000" y="14251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66" name="【公営住宅】&#10;一人当たり面積該当値テキスト">
          <a:extLst>
            <a:ext uri="{FF2B5EF4-FFF2-40B4-BE49-F238E27FC236}">
              <a16:creationId xmlns:a16="http://schemas.microsoft.com/office/drawing/2014/main" id="{3453D8C5-FBAF-47E7-B02B-555616538043}"/>
            </a:ext>
          </a:extLst>
        </xdr:cNvPr>
        <xdr:cNvSpPr txBox="1"/>
      </xdr:nvSpPr>
      <xdr:spPr>
        <a:xfrm>
          <a:off x="9467850" y="141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53268</xdr:rowOff>
    </xdr:from>
    <xdr:to>
      <xdr:col>50</xdr:col>
      <xdr:colOff>165100</xdr:colOff>
      <xdr:row>86</xdr:row>
      <xdr:rowOff>154868</xdr:rowOff>
    </xdr:to>
    <xdr:sp macro="" textlink="">
      <xdr:nvSpPr>
        <xdr:cNvPr id="367" name="楕円 366">
          <a:extLst>
            <a:ext uri="{FF2B5EF4-FFF2-40B4-BE49-F238E27FC236}">
              <a16:creationId xmlns:a16="http://schemas.microsoft.com/office/drawing/2014/main" id="{9D268E78-6BDD-410E-B567-9BA15408EC4F}"/>
            </a:ext>
          </a:extLst>
        </xdr:cNvPr>
        <xdr:cNvSpPr/>
      </xdr:nvSpPr>
      <xdr:spPr>
        <a:xfrm>
          <a:off x="8636000" y="142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104068</xdr:rowOff>
    </xdr:to>
    <xdr:cxnSp macro="">
      <xdr:nvCxnSpPr>
        <xdr:cNvPr id="368" name="直線コネクタ 367">
          <a:extLst>
            <a:ext uri="{FF2B5EF4-FFF2-40B4-BE49-F238E27FC236}">
              <a16:creationId xmlns:a16="http://schemas.microsoft.com/office/drawing/2014/main" id="{32B31333-EF54-4831-BF9C-31D8AD30056C}"/>
            </a:ext>
          </a:extLst>
        </xdr:cNvPr>
        <xdr:cNvCxnSpPr/>
      </xdr:nvCxnSpPr>
      <xdr:spPr>
        <a:xfrm flipV="1">
          <a:off x="8686800" y="14302014"/>
          <a:ext cx="7429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54248</xdr:rowOff>
    </xdr:from>
    <xdr:to>
      <xdr:col>46</xdr:col>
      <xdr:colOff>38100</xdr:colOff>
      <xdr:row>86</xdr:row>
      <xdr:rowOff>155848</xdr:rowOff>
    </xdr:to>
    <xdr:sp macro="" textlink="">
      <xdr:nvSpPr>
        <xdr:cNvPr id="369" name="楕円 368">
          <a:extLst>
            <a:ext uri="{FF2B5EF4-FFF2-40B4-BE49-F238E27FC236}">
              <a16:creationId xmlns:a16="http://schemas.microsoft.com/office/drawing/2014/main" id="{AF2D1F80-2E08-44C7-9F45-C7F197B02A7B}"/>
            </a:ext>
          </a:extLst>
        </xdr:cNvPr>
        <xdr:cNvSpPr/>
      </xdr:nvSpPr>
      <xdr:spPr>
        <a:xfrm>
          <a:off x="7842250" y="14252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104068</xdr:rowOff>
    </xdr:from>
    <xdr:to>
      <xdr:col>50</xdr:col>
      <xdr:colOff>114300</xdr:colOff>
      <xdr:row>86</xdr:row>
      <xdr:rowOff>105048</xdr:rowOff>
    </xdr:to>
    <xdr:cxnSp macro="">
      <xdr:nvCxnSpPr>
        <xdr:cNvPr id="370" name="直線コネクタ 369">
          <a:extLst>
            <a:ext uri="{FF2B5EF4-FFF2-40B4-BE49-F238E27FC236}">
              <a16:creationId xmlns:a16="http://schemas.microsoft.com/office/drawing/2014/main" id="{7C4F35DC-F994-4118-8E81-CA2EB7CF6DC9}"/>
            </a:ext>
          </a:extLst>
        </xdr:cNvPr>
        <xdr:cNvCxnSpPr/>
      </xdr:nvCxnSpPr>
      <xdr:spPr>
        <a:xfrm flipV="1">
          <a:off x="7886700" y="14302668"/>
          <a:ext cx="8001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53594</xdr:rowOff>
    </xdr:from>
    <xdr:to>
      <xdr:col>41</xdr:col>
      <xdr:colOff>101600</xdr:colOff>
      <xdr:row>86</xdr:row>
      <xdr:rowOff>155194</xdr:rowOff>
    </xdr:to>
    <xdr:sp macro="" textlink="">
      <xdr:nvSpPr>
        <xdr:cNvPr id="371" name="楕円 370">
          <a:extLst>
            <a:ext uri="{FF2B5EF4-FFF2-40B4-BE49-F238E27FC236}">
              <a16:creationId xmlns:a16="http://schemas.microsoft.com/office/drawing/2014/main" id="{E1128998-0F74-4D47-9953-A359EC68A45B}"/>
            </a:ext>
          </a:extLst>
        </xdr:cNvPr>
        <xdr:cNvSpPr/>
      </xdr:nvSpPr>
      <xdr:spPr>
        <a:xfrm>
          <a:off x="7029450" y="14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104394</xdr:rowOff>
    </xdr:from>
    <xdr:to>
      <xdr:col>45</xdr:col>
      <xdr:colOff>177800</xdr:colOff>
      <xdr:row>86</xdr:row>
      <xdr:rowOff>105048</xdr:rowOff>
    </xdr:to>
    <xdr:cxnSp macro="">
      <xdr:nvCxnSpPr>
        <xdr:cNvPr id="372" name="直線コネクタ 371">
          <a:extLst>
            <a:ext uri="{FF2B5EF4-FFF2-40B4-BE49-F238E27FC236}">
              <a16:creationId xmlns:a16="http://schemas.microsoft.com/office/drawing/2014/main" id="{9482541A-F270-414E-AA5F-05B7011818E1}"/>
            </a:ext>
          </a:extLst>
        </xdr:cNvPr>
        <xdr:cNvCxnSpPr/>
      </xdr:nvCxnSpPr>
      <xdr:spPr>
        <a:xfrm>
          <a:off x="7080250" y="14302994"/>
          <a:ext cx="8064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53921</xdr:rowOff>
    </xdr:from>
    <xdr:to>
      <xdr:col>36</xdr:col>
      <xdr:colOff>165100</xdr:colOff>
      <xdr:row>86</xdr:row>
      <xdr:rowOff>155521</xdr:rowOff>
    </xdr:to>
    <xdr:sp macro="" textlink="">
      <xdr:nvSpPr>
        <xdr:cNvPr id="373" name="楕円 372">
          <a:extLst>
            <a:ext uri="{FF2B5EF4-FFF2-40B4-BE49-F238E27FC236}">
              <a16:creationId xmlns:a16="http://schemas.microsoft.com/office/drawing/2014/main" id="{736799DD-AADE-41A9-85DF-2611716E6604}"/>
            </a:ext>
          </a:extLst>
        </xdr:cNvPr>
        <xdr:cNvSpPr/>
      </xdr:nvSpPr>
      <xdr:spPr>
        <a:xfrm>
          <a:off x="6235700" y="142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104394</xdr:rowOff>
    </xdr:from>
    <xdr:to>
      <xdr:col>41</xdr:col>
      <xdr:colOff>50800</xdr:colOff>
      <xdr:row>86</xdr:row>
      <xdr:rowOff>104721</xdr:rowOff>
    </xdr:to>
    <xdr:cxnSp macro="">
      <xdr:nvCxnSpPr>
        <xdr:cNvPr id="374" name="直線コネクタ 373">
          <a:extLst>
            <a:ext uri="{FF2B5EF4-FFF2-40B4-BE49-F238E27FC236}">
              <a16:creationId xmlns:a16="http://schemas.microsoft.com/office/drawing/2014/main" id="{2B7A1E37-87ED-48A5-8BC2-847DD0A934AB}"/>
            </a:ext>
          </a:extLst>
        </xdr:cNvPr>
        <xdr:cNvCxnSpPr/>
      </xdr:nvCxnSpPr>
      <xdr:spPr>
        <a:xfrm flipV="1">
          <a:off x="6286500" y="14302994"/>
          <a:ext cx="79375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2D5A21D3-5FDD-4CAC-AB88-32E0F9CD5956}"/>
            </a:ext>
          </a:extLst>
        </xdr:cNvPr>
        <xdr:cNvSpPr txBox="1"/>
      </xdr:nvSpPr>
      <xdr:spPr>
        <a:xfrm>
          <a:off x="8458277" y="1388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8B671DBA-D298-4D8F-887F-F3E03D4E2847}"/>
            </a:ext>
          </a:extLst>
        </xdr:cNvPr>
        <xdr:cNvSpPr txBox="1"/>
      </xdr:nvSpPr>
      <xdr:spPr>
        <a:xfrm>
          <a:off x="7677227" y="138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83783C08-E7B4-44DF-A68C-7123851CCD5D}"/>
            </a:ext>
          </a:extLst>
        </xdr:cNvPr>
        <xdr:cNvSpPr txBox="1"/>
      </xdr:nvSpPr>
      <xdr:spPr>
        <a:xfrm>
          <a:off x="6864427" y="1385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96CE8C33-D647-49FB-8AA2-7D9A6E19511C}"/>
            </a:ext>
          </a:extLst>
        </xdr:cNvPr>
        <xdr:cNvSpPr txBox="1"/>
      </xdr:nvSpPr>
      <xdr:spPr>
        <a:xfrm>
          <a:off x="6070677" y="1384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145995</xdr:rowOff>
    </xdr:from>
    <xdr:ext cx="469744" cy="259045"/>
    <xdr:sp macro="" textlink="">
      <xdr:nvSpPr>
        <xdr:cNvPr id="379" name="n_1mainValue【公営住宅】&#10;一人当たり面積">
          <a:extLst>
            <a:ext uri="{FF2B5EF4-FFF2-40B4-BE49-F238E27FC236}">
              <a16:creationId xmlns:a16="http://schemas.microsoft.com/office/drawing/2014/main" id="{588109F8-1759-49FB-B15C-B661E23D83EC}"/>
            </a:ext>
          </a:extLst>
        </xdr:cNvPr>
        <xdr:cNvSpPr txBox="1"/>
      </xdr:nvSpPr>
      <xdr:spPr>
        <a:xfrm>
          <a:off x="8458277" y="1434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146975</xdr:rowOff>
    </xdr:from>
    <xdr:ext cx="469744" cy="259045"/>
    <xdr:sp macro="" textlink="">
      <xdr:nvSpPr>
        <xdr:cNvPr id="380" name="n_2mainValue【公営住宅】&#10;一人当たり面積">
          <a:extLst>
            <a:ext uri="{FF2B5EF4-FFF2-40B4-BE49-F238E27FC236}">
              <a16:creationId xmlns:a16="http://schemas.microsoft.com/office/drawing/2014/main" id="{6B5EC4FB-5F62-4630-BC09-94039BD2A38C}"/>
            </a:ext>
          </a:extLst>
        </xdr:cNvPr>
        <xdr:cNvSpPr txBox="1"/>
      </xdr:nvSpPr>
      <xdr:spPr>
        <a:xfrm>
          <a:off x="7677227" y="143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146321</xdr:rowOff>
    </xdr:from>
    <xdr:ext cx="469744" cy="259045"/>
    <xdr:sp macro="" textlink="">
      <xdr:nvSpPr>
        <xdr:cNvPr id="381" name="n_3mainValue【公営住宅】&#10;一人当たり面積">
          <a:extLst>
            <a:ext uri="{FF2B5EF4-FFF2-40B4-BE49-F238E27FC236}">
              <a16:creationId xmlns:a16="http://schemas.microsoft.com/office/drawing/2014/main" id="{2D2DFE76-6CD6-4681-BBB9-05B064F4EC5C}"/>
            </a:ext>
          </a:extLst>
        </xdr:cNvPr>
        <xdr:cNvSpPr txBox="1"/>
      </xdr:nvSpPr>
      <xdr:spPr>
        <a:xfrm>
          <a:off x="6864427" y="143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146648</xdr:rowOff>
    </xdr:from>
    <xdr:ext cx="469744" cy="259045"/>
    <xdr:sp macro="" textlink="">
      <xdr:nvSpPr>
        <xdr:cNvPr id="382" name="n_4mainValue【公営住宅】&#10;一人当たり面積">
          <a:extLst>
            <a:ext uri="{FF2B5EF4-FFF2-40B4-BE49-F238E27FC236}">
              <a16:creationId xmlns:a16="http://schemas.microsoft.com/office/drawing/2014/main" id="{0EC8B8B0-8360-4E79-8DB8-59EB08E0F69D}"/>
            </a:ext>
          </a:extLst>
        </xdr:cNvPr>
        <xdr:cNvSpPr txBox="1"/>
      </xdr:nvSpPr>
      <xdr:spPr>
        <a:xfrm>
          <a:off x="6070677" y="1434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9C8A229-D31A-439A-A730-CF422399CD18}"/>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0FB5BF6-E945-4806-A0B6-08589480A0E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3E2A647-1188-4426-B26A-13F0809D11D9}"/>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8FA20C5-B42F-4A47-B716-91C4F76AFF5E}"/>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C0FB7E2-C263-49F5-A6CC-E64061FAC951}"/>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D6F3CC9-BD40-4320-BB1C-9F7B7F46B7AF}"/>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E13C4CF-8EBB-4356-A458-671C60E41D98}"/>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D284F30-C8AE-4D13-BD34-F97122635CA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CA8D9A1D-31BA-4B6B-A28D-978B9A39253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46F129F-5881-468C-9C51-679CF58E19F5}"/>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F5F48E0D-43F0-44B9-B012-707202FA391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835440B3-B47F-4A76-B1FE-B859F9045C75}"/>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839DD06-A400-4FEB-A8FB-6EB3EAD69486}"/>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DE92542-E43A-42A6-89BA-5F51DEA70D38}"/>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9B573C88-2095-40AB-878E-A5358FBD754B}"/>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57B00B5-BB08-439E-90AF-12E9A69D301A}"/>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F6AE0002-8B26-449E-A1D4-466D48D9DE2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FF5DD99-6C46-4EAC-8C35-FF3CCBD602A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931C7DAC-6EA0-4F73-9673-971684F1752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0A0E173-3838-480C-B9E8-92D6BA10FBD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F1D063DF-9344-43C5-80F9-2F5D78622D1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8B4B70C4-5092-4890-8C18-2FB20BA33D46}"/>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D11F636-4263-4C32-A2D1-BBE0CD9458F5}"/>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4E902BC-2E2B-44FE-B44F-8C5FE47E20EE}"/>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37878294-A30A-4882-AD22-362B8A509F98}"/>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1DE97772-3B55-4F30-BAD0-C00887BF99A8}"/>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96DDC4EB-FB9E-429C-8885-8C1D1AE5A467}"/>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3AEB081-D9A7-4DD7-9E01-60879DD28CA5}"/>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CB16F28-CA19-438B-A78D-E6A0BA8AD780}"/>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410E92AB-0D30-4CFE-8402-F62B07AE5E27}"/>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3B422C01-E665-4DBC-9291-26722CAED469}"/>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13A7F380-A71A-43A3-9DC7-835A12CD4B86}"/>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10894216-AA71-4A52-B5C9-856194484474}"/>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9A436140-D9D8-4491-BFF4-E55E5FFEE0A4}"/>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7D26417D-5FBA-47CB-B043-91AD5C1A9E0E}"/>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E30F9C66-211E-4538-815F-D74B5499740E}"/>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56DE4FF-DA5D-4198-89F5-0123328C9420}"/>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32D162BB-F536-4EDB-9360-EA0AE60E164C}"/>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7AB8DCA5-C602-4073-B602-4560D89EEE19}"/>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D72CF914-53BC-4D6F-B935-F4EDEE2ECFB9}"/>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E7CD2467-4C56-4197-A86B-8D3FFC62C8A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236594CB-2469-4FA0-9C0E-272D8D0934FE}"/>
            </a:ext>
          </a:extLst>
        </xdr:cNvPr>
        <xdr:cNvCxnSpPr/>
      </xdr:nvCxnSpPr>
      <xdr:spPr>
        <a:xfrm flipV="1">
          <a:off x="14699614" y="55653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335CD9EE-587D-4BA4-9457-0729CBA4D192}"/>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71915963-7D8F-4969-89CA-38FE7E2A9D91}"/>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562B0F98-4CDC-44BF-8719-AF52499A2783}"/>
            </a:ext>
          </a:extLst>
        </xdr:cNvPr>
        <xdr:cNvSpPr txBox="1"/>
      </xdr:nvSpPr>
      <xdr:spPr>
        <a:xfrm>
          <a:off x="14738350" y="5346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49E7AE70-9B2D-4543-9715-26B2DFE5AFAF}"/>
            </a:ext>
          </a:extLst>
        </xdr:cNvPr>
        <xdr:cNvCxnSpPr/>
      </xdr:nvCxnSpPr>
      <xdr:spPr>
        <a:xfrm>
          <a:off x="14611350" y="5565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42B61162-84F0-4E3A-8741-EFF14C2FB63B}"/>
            </a:ext>
          </a:extLst>
        </xdr:cNvPr>
        <xdr:cNvSpPr txBox="1"/>
      </xdr:nvSpPr>
      <xdr:spPr>
        <a:xfrm>
          <a:off x="14738350" y="6204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A36BA4F3-2B58-40DF-977C-78CE063061C7}"/>
            </a:ext>
          </a:extLst>
        </xdr:cNvPr>
        <xdr:cNvSpPr/>
      </xdr:nvSpPr>
      <xdr:spPr>
        <a:xfrm>
          <a:off x="14649450" y="6346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2D050B9B-66F9-47EC-88F4-67FE40520083}"/>
            </a:ext>
          </a:extLst>
        </xdr:cNvPr>
        <xdr:cNvSpPr/>
      </xdr:nvSpPr>
      <xdr:spPr>
        <a:xfrm>
          <a:off x="13887450" y="6341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D6A55E54-6DD7-4CFB-A805-30947D6347DE}"/>
            </a:ext>
          </a:extLst>
        </xdr:cNvPr>
        <xdr:cNvSpPr/>
      </xdr:nvSpPr>
      <xdr:spPr>
        <a:xfrm>
          <a:off x="13093700" y="6375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DAC13F16-C5FA-4FE9-B8E8-DB7202E02359}"/>
            </a:ext>
          </a:extLst>
        </xdr:cNvPr>
        <xdr:cNvSpPr/>
      </xdr:nvSpPr>
      <xdr:spPr>
        <a:xfrm>
          <a:off x="1229995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1EBE56F0-0B8B-415E-8CA9-DE8E81D1C770}"/>
            </a:ext>
          </a:extLst>
        </xdr:cNvPr>
        <xdr:cNvSpPr/>
      </xdr:nvSpPr>
      <xdr:spPr>
        <a:xfrm>
          <a:off x="11487150" y="62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9A25DCA-D239-4013-B40D-4BAE069390DA}"/>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6CD5447-25D2-469F-A264-750DA1EE1639}"/>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CCD9A7E-9783-457C-A6D0-664CDEED9326}"/>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23118B0-EAF5-44FC-A5AA-23B12C4F7646}"/>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2E51D99-92B3-4340-A728-44460F3158A2}"/>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77651</xdr:rowOff>
    </xdr:from>
    <xdr:to>
      <xdr:col>85</xdr:col>
      <xdr:colOff>177800</xdr:colOff>
      <xdr:row>42</xdr:row>
      <xdr:rowOff>7801</xdr:rowOff>
    </xdr:to>
    <xdr:sp macro="" textlink="">
      <xdr:nvSpPr>
        <xdr:cNvPr id="440" name="楕円 439">
          <a:extLst>
            <a:ext uri="{FF2B5EF4-FFF2-40B4-BE49-F238E27FC236}">
              <a16:creationId xmlns:a16="http://schemas.microsoft.com/office/drawing/2014/main" id="{21700D02-0086-48DA-8962-E9A8EA5838BA}"/>
            </a:ext>
          </a:extLst>
        </xdr:cNvPr>
        <xdr:cNvSpPr/>
      </xdr:nvSpPr>
      <xdr:spPr>
        <a:xfrm>
          <a:off x="14649450" y="6846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56078</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3F94FDA2-EA54-4E95-81BB-62187410527F}"/>
            </a:ext>
          </a:extLst>
        </xdr:cNvPr>
        <xdr:cNvSpPr txBox="1"/>
      </xdr:nvSpPr>
      <xdr:spPr>
        <a:xfrm>
          <a:off x="14738350" y="6825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442" name="楕円 441">
          <a:extLst>
            <a:ext uri="{FF2B5EF4-FFF2-40B4-BE49-F238E27FC236}">
              <a16:creationId xmlns:a16="http://schemas.microsoft.com/office/drawing/2014/main" id="{F2266227-892F-4E65-8439-01343DE3E223}"/>
            </a:ext>
          </a:extLst>
        </xdr:cNvPr>
        <xdr:cNvSpPr/>
      </xdr:nvSpPr>
      <xdr:spPr>
        <a:xfrm>
          <a:off x="13887450" y="68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128451</xdr:rowOff>
    </xdr:to>
    <xdr:cxnSp macro="">
      <xdr:nvCxnSpPr>
        <xdr:cNvPr id="443" name="直線コネクタ 442">
          <a:extLst>
            <a:ext uri="{FF2B5EF4-FFF2-40B4-BE49-F238E27FC236}">
              <a16:creationId xmlns:a16="http://schemas.microsoft.com/office/drawing/2014/main" id="{30426519-CA9E-47FC-B5FF-D5BA20667278}"/>
            </a:ext>
          </a:extLst>
        </xdr:cNvPr>
        <xdr:cNvCxnSpPr/>
      </xdr:nvCxnSpPr>
      <xdr:spPr>
        <a:xfrm>
          <a:off x="13938250" y="6871426"/>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444" name="楕円 443">
          <a:extLst>
            <a:ext uri="{FF2B5EF4-FFF2-40B4-BE49-F238E27FC236}">
              <a16:creationId xmlns:a16="http://schemas.microsoft.com/office/drawing/2014/main" id="{1DB80005-6859-4CF5-82AC-E2D194B9E1FA}"/>
            </a:ext>
          </a:extLst>
        </xdr:cNvPr>
        <xdr:cNvSpPr/>
      </xdr:nvSpPr>
      <xdr:spPr>
        <a:xfrm>
          <a:off x="13093700" y="67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102326</xdr:rowOff>
    </xdr:to>
    <xdr:cxnSp macro="">
      <xdr:nvCxnSpPr>
        <xdr:cNvPr id="445" name="直線コネクタ 444">
          <a:extLst>
            <a:ext uri="{FF2B5EF4-FFF2-40B4-BE49-F238E27FC236}">
              <a16:creationId xmlns:a16="http://schemas.microsoft.com/office/drawing/2014/main" id="{AB883442-4ADF-4F67-85FB-1BEF1D2857D0}"/>
            </a:ext>
          </a:extLst>
        </xdr:cNvPr>
        <xdr:cNvCxnSpPr/>
      </xdr:nvCxnSpPr>
      <xdr:spPr>
        <a:xfrm>
          <a:off x="13144500" y="683550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46" name="楕円 445">
          <a:extLst>
            <a:ext uri="{FF2B5EF4-FFF2-40B4-BE49-F238E27FC236}">
              <a16:creationId xmlns:a16="http://schemas.microsoft.com/office/drawing/2014/main" id="{763C9476-BD90-4285-91A0-6C26C150F1DB}"/>
            </a:ext>
          </a:extLst>
        </xdr:cNvPr>
        <xdr:cNvSpPr/>
      </xdr:nvSpPr>
      <xdr:spPr>
        <a:xfrm>
          <a:off x="12299950" y="6743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66403</xdr:rowOff>
    </xdr:to>
    <xdr:cxnSp macro="">
      <xdr:nvCxnSpPr>
        <xdr:cNvPr id="447" name="直線コネクタ 446">
          <a:extLst>
            <a:ext uri="{FF2B5EF4-FFF2-40B4-BE49-F238E27FC236}">
              <a16:creationId xmlns:a16="http://schemas.microsoft.com/office/drawing/2014/main" id="{23AE0759-D5AF-46B0-B844-52CC09E70686}"/>
            </a:ext>
          </a:extLst>
        </xdr:cNvPr>
        <xdr:cNvCxnSpPr/>
      </xdr:nvCxnSpPr>
      <xdr:spPr>
        <a:xfrm>
          <a:off x="12344400" y="6788150"/>
          <a:ext cx="8001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48" name="楕円 447">
          <a:extLst>
            <a:ext uri="{FF2B5EF4-FFF2-40B4-BE49-F238E27FC236}">
              <a16:creationId xmlns:a16="http://schemas.microsoft.com/office/drawing/2014/main" id="{1EECC783-3396-4C61-AE80-D8FCDCB228CB}"/>
            </a:ext>
          </a:extLst>
        </xdr:cNvPr>
        <xdr:cNvSpPr/>
      </xdr:nvSpPr>
      <xdr:spPr>
        <a:xfrm>
          <a:off x="11487150" y="6709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19050</xdr:rowOff>
    </xdr:to>
    <xdr:cxnSp macro="">
      <xdr:nvCxnSpPr>
        <xdr:cNvPr id="449" name="直線コネクタ 448">
          <a:extLst>
            <a:ext uri="{FF2B5EF4-FFF2-40B4-BE49-F238E27FC236}">
              <a16:creationId xmlns:a16="http://schemas.microsoft.com/office/drawing/2014/main" id="{855622B0-D056-41A5-99CB-A03A9A8CCFCE}"/>
            </a:ext>
          </a:extLst>
        </xdr:cNvPr>
        <xdr:cNvCxnSpPr/>
      </xdr:nvCxnSpPr>
      <xdr:spPr>
        <a:xfrm>
          <a:off x="11537950" y="676021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478432C-E506-4EAC-A008-296A76025964}"/>
            </a:ext>
          </a:extLst>
        </xdr:cNvPr>
        <xdr:cNvSpPr txBox="1"/>
      </xdr:nvSpPr>
      <xdr:spPr>
        <a:xfrm>
          <a:off x="13742044" y="61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6CA04CBA-69B9-4ADD-AB3C-69E6A5605A65}"/>
            </a:ext>
          </a:extLst>
        </xdr:cNvPr>
        <xdr:cNvSpPr txBox="1"/>
      </xdr:nvSpPr>
      <xdr:spPr>
        <a:xfrm>
          <a:off x="12960994"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E2F41950-5C42-4E75-8C82-3C457032FD56}"/>
            </a:ext>
          </a:extLst>
        </xdr:cNvPr>
        <xdr:cNvSpPr txBox="1"/>
      </xdr:nvSpPr>
      <xdr:spPr>
        <a:xfrm>
          <a:off x="121672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310F119F-4714-4D63-AF80-24509EB5AF71}"/>
            </a:ext>
          </a:extLst>
        </xdr:cNvPr>
        <xdr:cNvSpPr txBox="1"/>
      </xdr:nvSpPr>
      <xdr:spPr>
        <a:xfrm>
          <a:off x="113544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2C9A0F09-D33A-4720-9B15-F54AF91275D8}"/>
            </a:ext>
          </a:extLst>
        </xdr:cNvPr>
        <xdr:cNvSpPr txBox="1"/>
      </xdr:nvSpPr>
      <xdr:spPr>
        <a:xfrm>
          <a:off x="13742044" y="691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C88FCE49-1630-47C6-A9CD-5032947DF479}"/>
            </a:ext>
          </a:extLst>
        </xdr:cNvPr>
        <xdr:cNvSpPr txBox="1"/>
      </xdr:nvSpPr>
      <xdr:spPr>
        <a:xfrm>
          <a:off x="12960994" y="687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A4524014-6068-48B3-84D8-F92BF326F2CA}"/>
            </a:ext>
          </a:extLst>
        </xdr:cNvPr>
        <xdr:cNvSpPr txBox="1"/>
      </xdr:nvSpPr>
      <xdr:spPr>
        <a:xfrm>
          <a:off x="121672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E16E5003-159E-4BDE-AA01-F2E3B52264A6}"/>
            </a:ext>
          </a:extLst>
        </xdr:cNvPr>
        <xdr:cNvSpPr txBox="1"/>
      </xdr:nvSpPr>
      <xdr:spPr>
        <a:xfrm>
          <a:off x="11354444" y="679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5B260F27-8AB4-458A-BF62-DD10B7A98822}"/>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40898164-F63D-4F84-97B3-1A87A4FF1984}"/>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A4F61BF9-0A10-4C11-832A-D85800C75DB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A805B471-1254-4EE0-A3AC-A674A7B5D5E5}"/>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88676EF8-C03E-457C-B1E5-CDF0547A91FB}"/>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50EF473F-C5F7-4D3E-A774-1DF7D38D9328}"/>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C151EDFF-D797-4488-ACAE-04D4E7222A6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CC6E4627-79F0-4DEC-835A-948B36F69B7E}"/>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484993F9-BBE8-42DA-8024-FD3CF399738D}"/>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26F4162A-F2CF-41C8-AC8C-AEF4B4475A2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EA1604A3-C625-4856-A3B5-BAB016B480D3}"/>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F908CF27-AC73-4F97-81FA-D1AC6365399D}"/>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3A29806C-883E-4F29-93A2-D9A8A28BA253}"/>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BF4FF22A-3373-4D3C-9501-93E6EC876CEA}"/>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DF567E12-A068-4C5B-97BD-EE67A61BCA6F}"/>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DFC6C48A-A104-4A6F-93FF-C83F5BEA1872}"/>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2C7EA75C-B249-4159-83EC-90143C332DCA}"/>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9EC9615F-3D14-4D54-B7BD-DF85A6F50C2D}"/>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8655C699-5E8F-478B-A8E9-430E972EF638}"/>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9834356B-5171-4CD1-AFF2-234144F401FD}"/>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8C5BE008-F9F6-4048-B153-85595FBCCC3C}"/>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67731965-8853-4F43-A5BD-8C7699AEBBAE}"/>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B6A5129A-D76D-44D7-855E-58BF6BF68407}"/>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B1D9719D-1BFD-4687-89AE-9A704E10774D}"/>
            </a:ext>
          </a:extLst>
        </xdr:cNvPr>
        <xdr:cNvCxnSpPr/>
      </xdr:nvCxnSpPr>
      <xdr:spPr>
        <a:xfrm flipV="1">
          <a:off x="19951064" y="5702935"/>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ADC93F7-ED62-4BAE-82F5-EE4D0028E6FB}"/>
            </a:ext>
          </a:extLst>
        </xdr:cNvPr>
        <xdr:cNvSpPr txBox="1"/>
      </xdr:nvSpPr>
      <xdr:spPr>
        <a:xfrm>
          <a:off x="19989800" y="69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DA3D25F-3D03-4043-8C81-39965C6AA1F5}"/>
            </a:ext>
          </a:extLst>
        </xdr:cNvPr>
        <xdr:cNvCxnSpPr/>
      </xdr:nvCxnSpPr>
      <xdr:spPr>
        <a:xfrm>
          <a:off x="19881850" y="6915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889253B4-F0B7-41D8-B4FF-A5B21A4054A6}"/>
            </a:ext>
          </a:extLst>
        </xdr:cNvPr>
        <xdr:cNvSpPr txBox="1"/>
      </xdr:nvSpPr>
      <xdr:spPr>
        <a:xfrm>
          <a:off x="19989800" y="54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7CAF50F4-F425-44BB-A636-29AB1F25D58C}"/>
            </a:ext>
          </a:extLst>
        </xdr:cNvPr>
        <xdr:cNvCxnSpPr/>
      </xdr:nvCxnSpPr>
      <xdr:spPr>
        <a:xfrm>
          <a:off x="19881850" y="570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1FCE41C4-D3DB-4403-BC40-A4304AE1FBBE}"/>
            </a:ext>
          </a:extLst>
        </xdr:cNvPr>
        <xdr:cNvSpPr txBox="1"/>
      </xdr:nvSpPr>
      <xdr:spPr>
        <a:xfrm>
          <a:off x="199898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7D973DF5-982C-4634-8559-EBBE6424BF0B}"/>
            </a:ext>
          </a:extLst>
        </xdr:cNvPr>
        <xdr:cNvSpPr/>
      </xdr:nvSpPr>
      <xdr:spPr>
        <a:xfrm>
          <a:off x="19900900" y="6423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2AE49FC5-8246-4533-B3A9-6D6EF0CE4F44}"/>
            </a:ext>
          </a:extLst>
        </xdr:cNvPr>
        <xdr:cNvSpPr/>
      </xdr:nvSpPr>
      <xdr:spPr>
        <a:xfrm>
          <a:off x="19157950" y="642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8E87D3F3-6F96-4194-8129-2319BD0F05FA}"/>
            </a:ext>
          </a:extLst>
        </xdr:cNvPr>
        <xdr:cNvSpPr/>
      </xdr:nvSpPr>
      <xdr:spPr>
        <a:xfrm>
          <a:off x="1834515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E9B6B69B-0E84-4BEF-833F-CD884F135275}"/>
            </a:ext>
          </a:extLst>
        </xdr:cNvPr>
        <xdr:cNvSpPr/>
      </xdr:nvSpPr>
      <xdr:spPr>
        <a:xfrm>
          <a:off x="17551400" y="6354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D1FC27E0-E574-4DD4-8650-A3B00DD3E851}"/>
            </a:ext>
          </a:extLst>
        </xdr:cNvPr>
        <xdr:cNvSpPr/>
      </xdr:nvSpPr>
      <xdr:spPr>
        <a:xfrm>
          <a:off x="16757650" y="6398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2BB554A-270A-4D6F-9B77-7C9771E88B6B}"/>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0A50C25-D3EE-47C0-8333-7DA4056C5C3D}"/>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E26CF39-97C9-42AC-8B89-07B024A1C9D2}"/>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D3C5449-BAC4-4B4C-B359-9DD23F1132BB}"/>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E92B891-B555-44F3-947B-C51A77367B8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122555</xdr:rowOff>
    </xdr:from>
    <xdr:to>
      <xdr:col>116</xdr:col>
      <xdr:colOff>114300</xdr:colOff>
      <xdr:row>41</xdr:row>
      <xdr:rowOff>52705</xdr:rowOff>
    </xdr:to>
    <xdr:sp macro="" textlink="">
      <xdr:nvSpPr>
        <xdr:cNvPr id="497" name="楕円 496">
          <a:extLst>
            <a:ext uri="{FF2B5EF4-FFF2-40B4-BE49-F238E27FC236}">
              <a16:creationId xmlns:a16="http://schemas.microsoft.com/office/drawing/2014/main" id="{41498094-4CB3-4C05-B892-850A5AAC31C1}"/>
            </a:ext>
          </a:extLst>
        </xdr:cNvPr>
        <xdr:cNvSpPr/>
      </xdr:nvSpPr>
      <xdr:spPr>
        <a:xfrm>
          <a:off x="19900900" y="6726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100982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696790FE-A1E1-46D2-98A3-869852823AF4}"/>
            </a:ext>
          </a:extLst>
        </xdr:cNvPr>
        <xdr:cNvSpPr txBox="1"/>
      </xdr:nvSpPr>
      <xdr:spPr>
        <a:xfrm>
          <a:off x="19989800" y="670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9" name="楕円 498">
          <a:extLst>
            <a:ext uri="{FF2B5EF4-FFF2-40B4-BE49-F238E27FC236}">
              <a16:creationId xmlns:a16="http://schemas.microsoft.com/office/drawing/2014/main" id="{B5A96979-DDB0-4C7D-9263-8D01DE8CFC77}"/>
            </a:ext>
          </a:extLst>
        </xdr:cNvPr>
        <xdr:cNvSpPr/>
      </xdr:nvSpPr>
      <xdr:spPr>
        <a:xfrm>
          <a:off x="19157950" y="648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41</xdr:row>
      <xdr:rowOff>1905</xdr:rowOff>
    </xdr:to>
    <xdr:cxnSp macro="">
      <xdr:nvCxnSpPr>
        <xdr:cNvPr id="500" name="直線コネクタ 499">
          <a:extLst>
            <a:ext uri="{FF2B5EF4-FFF2-40B4-BE49-F238E27FC236}">
              <a16:creationId xmlns:a16="http://schemas.microsoft.com/office/drawing/2014/main" id="{8204F108-63AA-4655-9EEA-D59BC4FAD644}"/>
            </a:ext>
          </a:extLst>
        </xdr:cNvPr>
        <xdr:cNvCxnSpPr/>
      </xdr:nvCxnSpPr>
      <xdr:spPr>
        <a:xfrm>
          <a:off x="19202400" y="6534150"/>
          <a:ext cx="749300" cy="2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501" name="楕円 500">
          <a:extLst>
            <a:ext uri="{FF2B5EF4-FFF2-40B4-BE49-F238E27FC236}">
              <a16:creationId xmlns:a16="http://schemas.microsoft.com/office/drawing/2014/main" id="{3F21937E-9426-4742-8042-AE0EA20842C9}"/>
            </a:ext>
          </a:extLst>
        </xdr:cNvPr>
        <xdr:cNvSpPr/>
      </xdr:nvSpPr>
      <xdr:spPr>
        <a:xfrm>
          <a:off x="1834515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102870</xdr:rowOff>
    </xdr:to>
    <xdr:cxnSp macro="">
      <xdr:nvCxnSpPr>
        <xdr:cNvPr id="502" name="直線コネクタ 501">
          <a:extLst>
            <a:ext uri="{FF2B5EF4-FFF2-40B4-BE49-F238E27FC236}">
              <a16:creationId xmlns:a16="http://schemas.microsoft.com/office/drawing/2014/main" id="{EF5B0673-FA20-4184-A365-C49EDE06B146}"/>
            </a:ext>
          </a:extLst>
        </xdr:cNvPr>
        <xdr:cNvCxnSpPr/>
      </xdr:nvCxnSpPr>
      <xdr:spPr>
        <a:xfrm flipV="1">
          <a:off x="18395950" y="65341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57785</xdr:rowOff>
    </xdr:from>
    <xdr:to>
      <xdr:col>102</xdr:col>
      <xdr:colOff>165100</xdr:colOff>
      <xdr:row>39</xdr:row>
      <xdr:rowOff>159385</xdr:rowOff>
    </xdr:to>
    <xdr:sp macro="" textlink="">
      <xdr:nvSpPr>
        <xdr:cNvPr id="503" name="楕円 502">
          <a:extLst>
            <a:ext uri="{FF2B5EF4-FFF2-40B4-BE49-F238E27FC236}">
              <a16:creationId xmlns:a16="http://schemas.microsoft.com/office/drawing/2014/main" id="{34D62886-F9A4-469E-88FC-FD31B2DCEA43}"/>
            </a:ext>
          </a:extLst>
        </xdr:cNvPr>
        <xdr:cNvSpPr/>
      </xdr:nvSpPr>
      <xdr:spPr>
        <a:xfrm>
          <a:off x="175514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102870</xdr:rowOff>
    </xdr:from>
    <xdr:to>
      <xdr:col>107</xdr:col>
      <xdr:colOff>50800</xdr:colOff>
      <xdr:row>39</xdr:row>
      <xdr:rowOff>108585</xdr:rowOff>
    </xdr:to>
    <xdr:cxnSp macro="">
      <xdr:nvCxnSpPr>
        <xdr:cNvPr id="504" name="直線コネクタ 503">
          <a:extLst>
            <a:ext uri="{FF2B5EF4-FFF2-40B4-BE49-F238E27FC236}">
              <a16:creationId xmlns:a16="http://schemas.microsoft.com/office/drawing/2014/main" id="{05EFA6EC-B27D-45AC-8480-6ACACD04CC51}"/>
            </a:ext>
          </a:extLst>
        </xdr:cNvPr>
        <xdr:cNvCxnSpPr/>
      </xdr:nvCxnSpPr>
      <xdr:spPr>
        <a:xfrm flipV="1">
          <a:off x="17602200" y="654177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05" name="楕円 504">
          <a:extLst>
            <a:ext uri="{FF2B5EF4-FFF2-40B4-BE49-F238E27FC236}">
              <a16:creationId xmlns:a16="http://schemas.microsoft.com/office/drawing/2014/main" id="{6852CEB2-241C-4472-AF6A-A6AE2D3F6559}"/>
            </a:ext>
          </a:extLst>
        </xdr:cNvPr>
        <xdr:cNvSpPr/>
      </xdr:nvSpPr>
      <xdr:spPr>
        <a:xfrm>
          <a:off x="16757650" y="6498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108585</xdr:rowOff>
    </xdr:from>
    <xdr:to>
      <xdr:col>102</xdr:col>
      <xdr:colOff>114300</xdr:colOff>
      <xdr:row>39</xdr:row>
      <xdr:rowOff>110490</xdr:rowOff>
    </xdr:to>
    <xdr:cxnSp macro="">
      <xdr:nvCxnSpPr>
        <xdr:cNvPr id="506" name="直線コネクタ 505">
          <a:extLst>
            <a:ext uri="{FF2B5EF4-FFF2-40B4-BE49-F238E27FC236}">
              <a16:creationId xmlns:a16="http://schemas.microsoft.com/office/drawing/2014/main" id="{BEC8FD52-8F83-4AA8-94FF-61D07527A676}"/>
            </a:ext>
          </a:extLst>
        </xdr:cNvPr>
        <xdr:cNvCxnSpPr/>
      </xdr:nvCxnSpPr>
      <xdr:spPr>
        <a:xfrm flipV="1">
          <a:off x="16802100" y="654748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E9F86042-1918-420F-B7D5-B6AB9CCE68B0}"/>
            </a:ext>
          </a:extLst>
        </xdr:cNvPr>
        <xdr:cNvSpPr txBox="1"/>
      </xdr:nvSpPr>
      <xdr:spPr>
        <a:xfrm>
          <a:off x="18980227"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690CA7E0-2748-4DA8-84F8-F8E7ABAB0E43}"/>
            </a:ext>
          </a:extLst>
        </xdr:cNvPr>
        <xdr:cNvSpPr txBox="1"/>
      </xdr:nvSpPr>
      <xdr:spPr>
        <a:xfrm>
          <a:off x="1818012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63302D76-48B2-4A7F-AB44-09D0B6E2DB99}"/>
            </a:ext>
          </a:extLst>
        </xdr:cNvPr>
        <xdr:cNvSpPr txBox="1"/>
      </xdr:nvSpPr>
      <xdr:spPr>
        <a:xfrm>
          <a:off x="17386377" y="613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43336474-B9B0-41AF-8D7B-59856A1BECF6}"/>
            </a:ext>
          </a:extLst>
        </xdr:cNvPr>
        <xdr:cNvSpPr txBox="1"/>
      </xdr:nvSpPr>
      <xdr:spPr>
        <a:xfrm>
          <a:off x="16592627"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FF11BC59-D3A7-4EF7-8317-FECCBA5541AE}"/>
            </a:ext>
          </a:extLst>
        </xdr:cNvPr>
        <xdr:cNvSpPr txBox="1"/>
      </xdr:nvSpPr>
      <xdr:spPr>
        <a:xfrm>
          <a:off x="189802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C48C783A-65C1-4769-8A13-C8C45185F891}"/>
            </a:ext>
          </a:extLst>
        </xdr:cNvPr>
        <xdr:cNvSpPr txBox="1"/>
      </xdr:nvSpPr>
      <xdr:spPr>
        <a:xfrm>
          <a:off x="181801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150512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DB2274F0-B3DB-4E20-913B-4DBFDE4ACB3F}"/>
            </a:ext>
          </a:extLst>
        </xdr:cNvPr>
        <xdr:cNvSpPr txBox="1"/>
      </xdr:nvSpPr>
      <xdr:spPr>
        <a:xfrm>
          <a:off x="17386377" y="65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83735D7B-37C3-42B5-B64C-337E7EFFEBE6}"/>
            </a:ext>
          </a:extLst>
        </xdr:cNvPr>
        <xdr:cNvSpPr txBox="1"/>
      </xdr:nvSpPr>
      <xdr:spPr>
        <a:xfrm>
          <a:off x="165926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9618944-E4DE-4C94-B0D0-55FA2867F9A5}"/>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FC521A30-0843-4FAB-B069-C0BA949F4686}"/>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E987770A-A0A0-4D46-BD06-973A0715AB1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18D1AC88-A334-49AE-9306-08CFF482569B}"/>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9CE8E37-4B78-4C27-A6D0-E14764947BF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37DE765A-81B2-47E1-AEBF-5EABE05BFCC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639FBD3-9AFA-412A-ADA2-E0E23A441B58}"/>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F436748C-97D7-4419-8227-393684A39B12}"/>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EED710AE-075A-4112-9DD7-2D37B55A45C7}"/>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AC0A649A-B261-42A4-82C0-16A98AF1C832}"/>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14F09BA-EFD0-4E8A-AFA0-5D5C8ACEAD77}"/>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2BB362-82E8-454B-9489-1FCEED9993F3}"/>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C658B631-4A18-4BC2-8B07-A8D539525CA6}"/>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EE4BD600-80C4-4532-BCBB-6ABAE8AF6026}"/>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37169279-8296-4CFB-9E61-BFE416B6A051}"/>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C31EB517-D54F-4282-AABD-232A225D4331}"/>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B8999880-4B45-4102-B9BD-1490FEDF6443}"/>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967DE43E-5B01-4BCF-8A0E-D1CA80601C9E}"/>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7FD11172-D9EC-4FA8-B178-20E7587A2B47}"/>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C2E1C6A4-E4F1-4786-B28A-96A458D496FB}"/>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CAE85B99-F68C-413B-A510-5D59EF35EF83}"/>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357802F-190C-42C7-88AB-DBAF69C1081B}"/>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8D026F68-4F6A-4596-A422-88F777FA2B3A}"/>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9922787A-30F4-4CAB-9D22-65BC88775E0A}"/>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C80B7C2B-18C5-42B9-BCD9-FFD5463525BC}"/>
            </a:ext>
          </a:extLst>
        </xdr:cNvPr>
        <xdr:cNvCxnSpPr/>
      </xdr:nvCxnSpPr>
      <xdr:spPr>
        <a:xfrm flipV="1">
          <a:off x="14699614" y="913765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3CE7508C-FAF1-44C6-96D4-B26924A9E2DC}"/>
            </a:ext>
          </a:extLst>
        </xdr:cNvPr>
        <xdr:cNvSpPr txBox="1"/>
      </xdr:nvSpPr>
      <xdr:spPr>
        <a:xfrm>
          <a:off x="1473835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B73A749A-B832-409D-8A51-5F43F27D54F3}"/>
            </a:ext>
          </a:extLst>
        </xdr:cNvPr>
        <xdr:cNvCxnSpPr/>
      </xdr:nvCxnSpPr>
      <xdr:spPr>
        <a:xfrm>
          <a:off x="14611350" y="1051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43DDE9A8-E098-4E56-B584-496CF44697C0}"/>
            </a:ext>
          </a:extLst>
        </xdr:cNvPr>
        <xdr:cNvSpPr txBox="1"/>
      </xdr:nvSpPr>
      <xdr:spPr>
        <a:xfrm>
          <a:off x="14738350"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DB5A895D-ECA3-470A-9E66-55EFCD987DC2}"/>
            </a:ext>
          </a:extLst>
        </xdr:cNvPr>
        <xdr:cNvCxnSpPr/>
      </xdr:nvCxnSpPr>
      <xdr:spPr>
        <a:xfrm>
          <a:off x="14611350" y="913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1896EA94-ED12-44D2-B8DC-8DAC0C07F3C4}"/>
            </a:ext>
          </a:extLst>
        </xdr:cNvPr>
        <xdr:cNvSpPr txBox="1"/>
      </xdr:nvSpPr>
      <xdr:spPr>
        <a:xfrm>
          <a:off x="1473835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5AC1C0E4-CE16-48DE-9FF2-B743719C0A34}"/>
            </a:ext>
          </a:extLst>
        </xdr:cNvPr>
        <xdr:cNvSpPr/>
      </xdr:nvSpPr>
      <xdr:spPr>
        <a:xfrm>
          <a:off x="14649450" y="9927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44CDB8C7-2726-491F-8CC6-9C2C1CC69D6C}"/>
            </a:ext>
          </a:extLst>
        </xdr:cNvPr>
        <xdr:cNvSpPr/>
      </xdr:nvSpPr>
      <xdr:spPr>
        <a:xfrm>
          <a:off x="1388745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F44B1F7D-4FA9-430F-BBCA-10212A02D165}"/>
            </a:ext>
          </a:extLst>
        </xdr:cNvPr>
        <xdr:cNvSpPr/>
      </xdr:nvSpPr>
      <xdr:spPr>
        <a:xfrm>
          <a:off x="1309370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618900BC-D58E-46EE-B532-D912D6B1D28C}"/>
            </a:ext>
          </a:extLst>
        </xdr:cNvPr>
        <xdr:cNvSpPr/>
      </xdr:nvSpPr>
      <xdr:spPr>
        <a:xfrm>
          <a:off x="12299950" y="9855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B5579083-0B92-4BD2-9F74-3F0A5A6206F0}"/>
            </a:ext>
          </a:extLst>
        </xdr:cNvPr>
        <xdr:cNvSpPr/>
      </xdr:nvSpPr>
      <xdr:spPr>
        <a:xfrm>
          <a:off x="114871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A13EE33-51FB-4A6C-B7F3-12CB4E051C61}"/>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7A06653-C481-4F40-AFC7-A661D328D06F}"/>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BE70985-95B5-4675-B128-11A7E871FF3B}"/>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6398FC6-0AAD-40EF-8AE1-A0EF00031F5F}"/>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7A8C839-501C-4230-ACD9-AFC51C4FC464}"/>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55" name="楕円 554">
          <a:extLst>
            <a:ext uri="{FF2B5EF4-FFF2-40B4-BE49-F238E27FC236}">
              <a16:creationId xmlns:a16="http://schemas.microsoft.com/office/drawing/2014/main" id="{4A8A1282-B4E4-4BA4-A5C5-670C810618DA}"/>
            </a:ext>
          </a:extLst>
        </xdr:cNvPr>
        <xdr:cNvSpPr/>
      </xdr:nvSpPr>
      <xdr:spPr>
        <a:xfrm>
          <a:off x="14649450" y="9719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D417B1B2-C807-46C1-85F6-706DACC36A47}"/>
            </a:ext>
          </a:extLst>
        </xdr:cNvPr>
        <xdr:cNvSpPr txBox="1"/>
      </xdr:nvSpPr>
      <xdr:spPr>
        <a:xfrm>
          <a:off x="1473835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99695</xdr:rowOff>
    </xdr:from>
    <xdr:to>
      <xdr:col>81</xdr:col>
      <xdr:colOff>101600</xdr:colOff>
      <xdr:row>59</xdr:row>
      <xdr:rowOff>29845</xdr:rowOff>
    </xdr:to>
    <xdr:sp macro="" textlink="">
      <xdr:nvSpPr>
        <xdr:cNvPr id="557" name="楕円 556">
          <a:extLst>
            <a:ext uri="{FF2B5EF4-FFF2-40B4-BE49-F238E27FC236}">
              <a16:creationId xmlns:a16="http://schemas.microsoft.com/office/drawing/2014/main" id="{CDCC103C-3CC6-4C2A-A151-451EB649075A}"/>
            </a:ext>
          </a:extLst>
        </xdr:cNvPr>
        <xdr:cNvSpPr/>
      </xdr:nvSpPr>
      <xdr:spPr>
        <a:xfrm>
          <a:off x="13887450" y="9675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150495</xdr:rowOff>
    </xdr:from>
    <xdr:to>
      <xdr:col>85</xdr:col>
      <xdr:colOff>127000</xdr:colOff>
      <xdr:row>59</xdr:row>
      <xdr:rowOff>22860</xdr:rowOff>
    </xdr:to>
    <xdr:cxnSp macro="">
      <xdr:nvCxnSpPr>
        <xdr:cNvPr id="558" name="直線コネクタ 557">
          <a:extLst>
            <a:ext uri="{FF2B5EF4-FFF2-40B4-BE49-F238E27FC236}">
              <a16:creationId xmlns:a16="http://schemas.microsoft.com/office/drawing/2014/main" id="{6659D64F-6654-478D-BC1E-81E511A88734}"/>
            </a:ext>
          </a:extLst>
        </xdr:cNvPr>
        <xdr:cNvCxnSpPr/>
      </xdr:nvCxnSpPr>
      <xdr:spPr>
        <a:xfrm>
          <a:off x="13938250" y="9726295"/>
          <a:ext cx="762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65405</xdr:rowOff>
    </xdr:from>
    <xdr:to>
      <xdr:col>76</xdr:col>
      <xdr:colOff>165100</xdr:colOff>
      <xdr:row>58</xdr:row>
      <xdr:rowOff>167005</xdr:rowOff>
    </xdr:to>
    <xdr:sp macro="" textlink="">
      <xdr:nvSpPr>
        <xdr:cNvPr id="559" name="楕円 558">
          <a:extLst>
            <a:ext uri="{FF2B5EF4-FFF2-40B4-BE49-F238E27FC236}">
              <a16:creationId xmlns:a16="http://schemas.microsoft.com/office/drawing/2014/main" id="{96CDE729-8C5F-4F11-B581-25D182DA5994}"/>
            </a:ext>
          </a:extLst>
        </xdr:cNvPr>
        <xdr:cNvSpPr/>
      </xdr:nvSpPr>
      <xdr:spPr>
        <a:xfrm>
          <a:off x="13093700" y="96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58</xdr:row>
      <xdr:rowOff>150495</xdr:rowOff>
    </xdr:to>
    <xdr:cxnSp macro="">
      <xdr:nvCxnSpPr>
        <xdr:cNvPr id="560" name="直線コネクタ 559">
          <a:extLst>
            <a:ext uri="{FF2B5EF4-FFF2-40B4-BE49-F238E27FC236}">
              <a16:creationId xmlns:a16="http://schemas.microsoft.com/office/drawing/2014/main" id="{16FA1554-9880-4AA2-9166-6E6F9489F2C2}"/>
            </a:ext>
          </a:extLst>
        </xdr:cNvPr>
        <xdr:cNvCxnSpPr/>
      </xdr:nvCxnSpPr>
      <xdr:spPr>
        <a:xfrm>
          <a:off x="13144500" y="969200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561" name="楕円 560">
          <a:extLst>
            <a:ext uri="{FF2B5EF4-FFF2-40B4-BE49-F238E27FC236}">
              <a16:creationId xmlns:a16="http://schemas.microsoft.com/office/drawing/2014/main" id="{E43DE20E-B806-4D1B-8131-E19D742B07FB}"/>
            </a:ext>
          </a:extLst>
        </xdr:cNvPr>
        <xdr:cNvSpPr/>
      </xdr:nvSpPr>
      <xdr:spPr>
        <a:xfrm>
          <a:off x="12299950" y="9585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116205</xdr:rowOff>
    </xdr:to>
    <xdr:cxnSp macro="">
      <xdr:nvCxnSpPr>
        <xdr:cNvPr id="562" name="直線コネクタ 561">
          <a:extLst>
            <a:ext uri="{FF2B5EF4-FFF2-40B4-BE49-F238E27FC236}">
              <a16:creationId xmlns:a16="http://schemas.microsoft.com/office/drawing/2014/main" id="{8FB5727F-3A06-46D9-AC4A-51A731AA3842}"/>
            </a:ext>
          </a:extLst>
        </xdr:cNvPr>
        <xdr:cNvCxnSpPr/>
      </xdr:nvCxnSpPr>
      <xdr:spPr>
        <a:xfrm>
          <a:off x="12344400" y="9636760"/>
          <a:ext cx="8001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63" name="楕円 562">
          <a:extLst>
            <a:ext uri="{FF2B5EF4-FFF2-40B4-BE49-F238E27FC236}">
              <a16:creationId xmlns:a16="http://schemas.microsoft.com/office/drawing/2014/main" id="{BD2B6233-4681-47E2-BFEF-F770A320083A}"/>
            </a:ext>
          </a:extLst>
        </xdr:cNvPr>
        <xdr:cNvSpPr/>
      </xdr:nvSpPr>
      <xdr:spPr>
        <a:xfrm>
          <a:off x="1148715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60960</xdr:rowOff>
    </xdr:from>
    <xdr:to>
      <xdr:col>71</xdr:col>
      <xdr:colOff>177800</xdr:colOff>
      <xdr:row>58</xdr:row>
      <xdr:rowOff>76200</xdr:rowOff>
    </xdr:to>
    <xdr:cxnSp macro="">
      <xdr:nvCxnSpPr>
        <xdr:cNvPr id="564" name="直線コネクタ 563">
          <a:extLst>
            <a:ext uri="{FF2B5EF4-FFF2-40B4-BE49-F238E27FC236}">
              <a16:creationId xmlns:a16="http://schemas.microsoft.com/office/drawing/2014/main" id="{A9F88119-B451-491F-A257-1CE38BEDC8CC}"/>
            </a:ext>
          </a:extLst>
        </xdr:cNvPr>
        <xdr:cNvCxnSpPr/>
      </xdr:nvCxnSpPr>
      <xdr:spPr>
        <a:xfrm flipV="1">
          <a:off x="11537950" y="963676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a:extLst>
            <a:ext uri="{FF2B5EF4-FFF2-40B4-BE49-F238E27FC236}">
              <a16:creationId xmlns:a16="http://schemas.microsoft.com/office/drawing/2014/main" id="{7A4E025C-DCD9-4CB4-926C-96F5095EF4E1}"/>
            </a:ext>
          </a:extLst>
        </xdr:cNvPr>
        <xdr:cNvSpPr txBox="1"/>
      </xdr:nvSpPr>
      <xdr:spPr>
        <a:xfrm>
          <a:off x="137420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aveValue【学校施設】&#10;有形固定資産減価償却率">
          <a:extLst>
            <a:ext uri="{FF2B5EF4-FFF2-40B4-BE49-F238E27FC236}">
              <a16:creationId xmlns:a16="http://schemas.microsoft.com/office/drawing/2014/main" id="{CBB78DB8-644B-4F0E-8F9B-A1B9842AA071}"/>
            </a:ext>
          </a:extLst>
        </xdr:cNvPr>
        <xdr:cNvSpPr txBox="1"/>
      </xdr:nvSpPr>
      <xdr:spPr>
        <a:xfrm>
          <a:off x="1296099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7" name="n_3aveValue【学校施設】&#10;有形固定資産減価償却率">
          <a:extLst>
            <a:ext uri="{FF2B5EF4-FFF2-40B4-BE49-F238E27FC236}">
              <a16:creationId xmlns:a16="http://schemas.microsoft.com/office/drawing/2014/main" id="{234E258D-BC61-4A62-AF85-3A23523DD3F7}"/>
            </a:ext>
          </a:extLst>
        </xdr:cNvPr>
        <xdr:cNvSpPr txBox="1"/>
      </xdr:nvSpPr>
      <xdr:spPr>
        <a:xfrm>
          <a:off x="12167244"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a:extLst>
            <a:ext uri="{FF2B5EF4-FFF2-40B4-BE49-F238E27FC236}">
              <a16:creationId xmlns:a16="http://schemas.microsoft.com/office/drawing/2014/main" id="{18B84097-607F-4F08-9E26-9E2DC8771B39}"/>
            </a:ext>
          </a:extLst>
        </xdr:cNvPr>
        <xdr:cNvSpPr txBox="1"/>
      </xdr:nvSpPr>
      <xdr:spPr>
        <a:xfrm>
          <a:off x="113544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46372</xdr:rowOff>
    </xdr:from>
    <xdr:ext cx="405111" cy="259045"/>
    <xdr:sp macro="" textlink="">
      <xdr:nvSpPr>
        <xdr:cNvPr id="569" name="n_1mainValue【学校施設】&#10;有形固定資産減価償却率">
          <a:extLst>
            <a:ext uri="{FF2B5EF4-FFF2-40B4-BE49-F238E27FC236}">
              <a16:creationId xmlns:a16="http://schemas.microsoft.com/office/drawing/2014/main" id="{713B4ADD-C435-4402-8335-8FEB0B0A2259}"/>
            </a:ext>
          </a:extLst>
        </xdr:cNvPr>
        <xdr:cNvSpPr txBox="1"/>
      </xdr:nvSpPr>
      <xdr:spPr>
        <a:xfrm>
          <a:off x="13742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570" name="n_2mainValue【学校施設】&#10;有形固定資産減価償却率">
          <a:extLst>
            <a:ext uri="{FF2B5EF4-FFF2-40B4-BE49-F238E27FC236}">
              <a16:creationId xmlns:a16="http://schemas.microsoft.com/office/drawing/2014/main" id="{1EFDC133-2394-4275-851D-546370B02D13}"/>
            </a:ext>
          </a:extLst>
        </xdr:cNvPr>
        <xdr:cNvSpPr txBox="1"/>
      </xdr:nvSpPr>
      <xdr:spPr>
        <a:xfrm>
          <a:off x="1296099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571" name="n_3mainValue【学校施設】&#10;有形固定資産減価償却率">
          <a:extLst>
            <a:ext uri="{FF2B5EF4-FFF2-40B4-BE49-F238E27FC236}">
              <a16:creationId xmlns:a16="http://schemas.microsoft.com/office/drawing/2014/main" id="{4D20B8CF-8505-4AB9-B994-F5CF3B39BA1A}"/>
            </a:ext>
          </a:extLst>
        </xdr:cNvPr>
        <xdr:cNvSpPr txBox="1"/>
      </xdr:nvSpPr>
      <xdr:spPr>
        <a:xfrm>
          <a:off x="12167244"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572" name="n_4mainValue【学校施設】&#10;有形固定資産減価償却率">
          <a:extLst>
            <a:ext uri="{FF2B5EF4-FFF2-40B4-BE49-F238E27FC236}">
              <a16:creationId xmlns:a16="http://schemas.microsoft.com/office/drawing/2014/main" id="{6143DF77-F4F1-411C-AEEF-1B776B929C34}"/>
            </a:ext>
          </a:extLst>
        </xdr:cNvPr>
        <xdr:cNvSpPr txBox="1"/>
      </xdr:nvSpPr>
      <xdr:spPr>
        <a:xfrm>
          <a:off x="11354444"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D0E2225-E4ED-4464-B14C-825B28CC404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37F97D32-C21A-4298-917D-B254CE2CDEE4}"/>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13B8C843-A418-4A09-B658-AB436B4A9EC3}"/>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664D8122-E25E-4DB2-A992-DEB7E1F2810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C90773D4-802E-4748-B06D-8CB9261C4D74}"/>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9408234B-1F42-4235-99E9-9DD0E5DF5D1D}"/>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8D5FA726-9E0A-455F-930A-61058EC31543}"/>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C243FFC2-249E-476F-987C-996610A4E9C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91AEF440-404D-41B8-A40D-EB4EA406CBFE}"/>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36DF51EC-EEE2-4857-BA8F-45FEEA569E04}"/>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CFFFD6A4-820B-4C42-B219-846BDA2122C7}"/>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150FADF0-74D3-46EE-91C6-4347D329EDE8}"/>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79FAFE8A-7A49-42A4-962A-5708A309967F}"/>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2B64B7D0-21C2-48A1-A42C-4BC261E92666}"/>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8B1A2AB3-C6BE-48EE-85F4-A5D2B3F58F6D}"/>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997A5B53-FD44-42E2-8868-DEF6EBD07E94}"/>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EFF58DE-2AD6-4C10-8EB8-503123836524}"/>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8FDD766D-831D-46E7-BD66-D6CD951A2B52}"/>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3099C1EA-015D-4947-B1B9-7A661EF1657E}"/>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AD31DF6-B851-4738-A3B4-608DB0F5BCAD}"/>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1CA34D9F-09C2-420D-BB5D-B1871BFBB026}"/>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92690F40-C5A4-4FE9-99C3-A838EBF1CD1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608D93DB-0A1A-4709-A245-F008DBF4C6F8}"/>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129DEF4-65F3-486E-A4FC-F4125069B508}"/>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9D3B763B-CE2C-4279-9891-77E085B18EB4}"/>
            </a:ext>
          </a:extLst>
        </xdr:cNvPr>
        <xdr:cNvCxnSpPr/>
      </xdr:nvCxnSpPr>
      <xdr:spPr>
        <a:xfrm flipV="1">
          <a:off x="19951064" y="9129649"/>
          <a:ext cx="0" cy="143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71B7AFC8-71CD-4731-AE42-661B51E976E3}"/>
            </a:ext>
          </a:extLst>
        </xdr:cNvPr>
        <xdr:cNvSpPr txBox="1"/>
      </xdr:nvSpPr>
      <xdr:spPr>
        <a:xfrm>
          <a:off x="19989800" y="1056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3BF053FC-035F-4A1F-87E2-4BFE9274EBD8}"/>
            </a:ext>
          </a:extLst>
        </xdr:cNvPr>
        <xdr:cNvCxnSpPr/>
      </xdr:nvCxnSpPr>
      <xdr:spPr>
        <a:xfrm>
          <a:off x="19881850" y="10565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B5BE8075-191F-4E10-8123-4B23BD4B82E4}"/>
            </a:ext>
          </a:extLst>
        </xdr:cNvPr>
        <xdr:cNvSpPr txBox="1"/>
      </xdr:nvSpPr>
      <xdr:spPr>
        <a:xfrm>
          <a:off x="19989800" y="891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D55AD753-4F59-4BE1-8CA6-DB6EBD3957D1}"/>
            </a:ext>
          </a:extLst>
        </xdr:cNvPr>
        <xdr:cNvCxnSpPr/>
      </xdr:nvCxnSpPr>
      <xdr:spPr>
        <a:xfrm>
          <a:off x="19881850" y="9129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8ED0DF97-D3E1-497C-BC28-65A1AA8D3730}"/>
            </a:ext>
          </a:extLst>
        </xdr:cNvPr>
        <xdr:cNvSpPr txBox="1"/>
      </xdr:nvSpPr>
      <xdr:spPr>
        <a:xfrm>
          <a:off x="19989800" y="9972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2D900884-2DA8-4999-A985-8CBC99B5BC31}"/>
            </a:ext>
          </a:extLst>
        </xdr:cNvPr>
        <xdr:cNvSpPr/>
      </xdr:nvSpPr>
      <xdr:spPr>
        <a:xfrm>
          <a:off x="19900900" y="1011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E9678CC1-B015-44DD-B4B0-5A6201FE630B}"/>
            </a:ext>
          </a:extLst>
        </xdr:cNvPr>
        <xdr:cNvSpPr/>
      </xdr:nvSpPr>
      <xdr:spPr>
        <a:xfrm>
          <a:off x="19157950" y="10087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FECA381B-5EB1-4A09-B9FB-AB28A7DF41C4}"/>
            </a:ext>
          </a:extLst>
        </xdr:cNvPr>
        <xdr:cNvSpPr/>
      </xdr:nvSpPr>
      <xdr:spPr>
        <a:xfrm>
          <a:off x="18345150" y="1017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D49D6485-1A15-4541-A158-F8F8A91DC926}"/>
            </a:ext>
          </a:extLst>
        </xdr:cNvPr>
        <xdr:cNvSpPr/>
      </xdr:nvSpPr>
      <xdr:spPr>
        <a:xfrm>
          <a:off x="17551400" y="1012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8A7339FE-B97A-4CA9-BD75-BE7CC1F89802}"/>
            </a:ext>
          </a:extLst>
        </xdr:cNvPr>
        <xdr:cNvSpPr/>
      </xdr:nvSpPr>
      <xdr:spPr>
        <a:xfrm>
          <a:off x="16757650" y="1015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5E04834-C0A5-411F-BCBD-3A23EFC5CFF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6C09EAD-45CA-4A20-B64C-C72C4351486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2A411DD-96EF-412E-B729-2D8C98BE4E5A}"/>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473A3A5-E897-4DC7-A79D-A41D23E05EFD}"/>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92B280A-A98D-4A48-9532-9C726D1732EC}"/>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13" name="楕円 612">
          <a:extLst>
            <a:ext uri="{FF2B5EF4-FFF2-40B4-BE49-F238E27FC236}">
              <a16:creationId xmlns:a16="http://schemas.microsoft.com/office/drawing/2014/main" id="{903CC0B1-27B0-4DB3-90BB-438BE2CFEDF7}"/>
            </a:ext>
          </a:extLst>
        </xdr:cNvPr>
        <xdr:cNvSpPr/>
      </xdr:nvSpPr>
      <xdr:spPr>
        <a:xfrm>
          <a:off x="19900900" y="1032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14" name="【学校施設】&#10;一人当たり面積該当値テキスト">
          <a:extLst>
            <a:ext uri="{FF2B5EF4-FFF2-40B4-BE49-F238E27FC236}">
              <a16:creationId xmlns:a16="http://schemas.microsoft.com/office/drawing/2014/main" id="{1A818975-732B-4C11-9391-BAF18278A254}"/>
            </a:ext>
          </a:extLst>
        </xdr:cNvPr>
        <xdr:cNvSpPr txBox="1"/>
      </xdr:nvSpPr>
      <xdr:spPr>
        <a:xfrm>
          <a:off x="199898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94742</xdr:rowOff>
    </xdr:from>
    <xdr:to>
      <xdr:col>112</xdr:col>
      <xdr:colOff>38100</xdr:colOff>
      <xdr:row>63</xdr:row>
      <xdr:rowOff>24892</xdr:rowOff>
    </xdr:to>
    <xdr:sp macro="" textlink="">
      <xdr:nvSpPr>
        <xdr:cNvPr id="615" name="楕円 614">
          <a:extLst>
            <a:ext uri="{FF2B5EF4-FFF2-40B4-BE49-F238E27FC236}">
              <a16:creationId xmlns:a16="http://schemas.microsoft.com/office/drawing/2014/main" id="{0FCBD2CD-1923-4FA4-A3B6-9ADDA7AE3AD0}"/>
            </a:ext>
          </a:extLst>
        </xdr:cNvPr>
        <xdr:cNvSpPr/>
      </xdr:nvSpPr>
      <xdr:spPr>
        <a:xfrm>
          <a:off x="19157950" y="10330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145542</xdr:rowOff>
    </xdr:to>
    <xdr:cxnSp macro="">
      <xdr:nvCxnSpPr>
        <xdr:cNvPr id="616" name="直線コネクタ 615">
          <a:extLst>
            <a:ext uri="{FF2B5EF4-FFF2-40B4-BE49-F238E27FC236}">
              <a16:creationId xmlns:a16="http://schemas.microsoft.com/office/drawing/2014/main" id="{4D38AADA-B0E0-476A-9D32-D68A20980134}"/>
            </a:ext>
          </a:extLst>
        </xdr:cNvPr>
        <xdr:cNvCxnSpPr/>
      </xdr:nvCxnSpPr>
      <xdr:spPr>
        <a:xfrm flipV="1">
          <a:off x="19202400" y="10373360"/>
          <a:ext cx="7493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103505</xdr:rowOff>
    </xdr:from>
    <xdr:to>
      <xdr:col>107</xdr:col>
      <xdr:colOff>101600</xdr:colOff>
      <xdr:row>63</xdr:row>
      <xdr:rowOff>33655</xdr:rowOff>
    </xdr:to>
    <xdr:sp macro="" textlink="">
      <xdr:nvSpPr>
        <xdr:cNvPr id="617" name="楕円 616">
          <a:extLst>
            <a:ext uri="{FF2B5EF4-FFF2-40B4-BE49-F238E27FC236}">
              <a16:creationId xmlns:a16="http://schemas.microsoft.com/office/drawing/2014/main" id="{6DB6C180-0A1D-4CD0-A7F1-45D2667BA8E7}"/>
            </a:ext>
          </a:extLst>
        </xdr:cNvPr>
        <xdr:cNvSpPr/>
      </xdr:nvSpPr>
      <xdr:spPr>
        <a:xfrm>
          <a:off x="18345150" y="1033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145542</xdr:rowOff>
    </xdr:from>
    <xdr:to>
      <xdr:col>111</xdr:col>
      <xdr:colOff>177800</xdr:colOff>
      <xdr:row>62</xdr:row>
      <xdr:rowOff>154305</xdr:rowOff>
    </xdr:to>
    <xdr:cxnSp macro="">
      <xdr:nvCxnSpPr>
        <xdr:cNvPr id="618" name="直線コネクタ 617">
          <a:extLst>
            <a:ext uri="{FF2B5EF4-FFF2-40B4-BE49-F238E27FC236}">
              <a16:creationId xmlns:a16="http://schemas.microsoft.com/office/drawing/2014/main" id="{70211DC4-FCDA-4298-89E8-725A86807671}"/>
            </a:ext>
          </a:extLst>
        </xdr:cNvPr>
        <xdr:cNvCxnSpPr/>
      </xdr:nvCxnSpPr>
      <xdr:spPr>
        <a:xfrm flipV="1">
          <a:off x="18395950" y="10381742"/>
          <a:ext cx="8064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113411</xdr:rowOff>
    </xdr:from>
    <xdr:to>
      <xdr:col>102</xdr:col>
      <xdr:colOff>165100</xdr:colOff>
      <xdr:row>63</xdr:row>
      <xdr:rowOff>43561</xdr:rowOff>
    </xdr:to>
    <xdr:sp macro="" textlink="">
      <xdr:nvSpPr>
        <xdr:cNvPr id="619" name="楕円 618">
          <a:extLst>
            <a:ext uri="{FF2B5EF4-FFF2-40B4-BE49-F238E27FC236}">
              <a16:creationId xmlns:a16="http://schemas.microsoft.com/office/drawing/2014/main" id="{2ADD7D55-134D-4474-8D9A-5A88942CCAC0}"/>
            </a:ext>
          </a:extLst>
        </xdr:cNvPr>
        <xdr:cNvSpPr/>
      </xdr:nvSpPr>
      <xdr:spPr>
        <a:xfrm>
          <a:off x="17551400" y="10349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164211</xdr:rowOff>
    </xdr:to>
    <xdr:cxnSp macro="">
      <xdr:nvCxnSpPr>
        <xdr:cNvPr id="620" name="直線コネクタ 619">
          <a:extLst>
            <a:ext uri="{FF2B5EF4-FFF2-40B4-BE49-F238E27FC236}">
              <a16:creationId xmlns:a16="http://schemas.microsoft.com/office/drawing/2014/main" id="{8ECB68AE-0087-4B1B-9570-4490D2E25B3B}"/>
            </a:ext>
          </a:extLst>
        </xdr:cNvPr>
        <xdr:cNvCxnSpPr/>
      </xdr:nvCxnSpPr>
      <xdr:spPr>
        <a:xfrm flipV="1">
          <a:off x="17602200" y="10390505"/>
          <a:ext cx="7937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116459</xdr:rowOff>
    </xdr:from>
    <xdr:to>
      <xdr:col>98</xdr:col>
      <xdr:colOff>38100</xdr:colOff>
      <xdr:row>63</xdr:row>
      <xdr:rowOff>46609</xdr:rowOff>
    </xdr:to>
    <xdr:sp macro="" textlink="">
      <xdr:nvSpPr>
        <xdr:cNvPr id="621" name="楕円 620">
          <a:extLst>
            <a:ext uri="{FF2B5EF4-FFF2-40B4-BE49-F238E27FC236}">
              <a16:creationId xmlns:a16="http://schemas.microsoft.com/office/drawing/2014/main" id="{B8F0BE73-B894-4E62-ADBA-9FD90466AD44}"/>
            </a:ext>
          </a:extLst>
        </xdr:cNvPr>
        <xdr:cNvSpPr/>
      </xdr:nvSpPr>
      <xdr:spPr>
        <a:xfrm>
          <a:off x="16757650" y="103526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164211</xdr:rowOff>
    </xdr:from>
    <xdr:to>
      <xdr:col>102</xdr:col>
      <xdr:colOff>114300</xdr:colOff>
      <xdr:row>62</xdr:row>
      <xdr:rowOff>167259</xdr:rowOff>
    </xdr:to>
    <xdr:cxnSp macro="">
      <xdr:nvCxnSpPr>
        <xdr:cNvPr id="622" name="直線コネクタ 621">
          <a:extLst>
            <a:ext uri="{FF2B5EF4-FFF2-40B4-BE49-F238E27FC236}">
              <a16:creationId xmlns:a16="http://schemas.microsoft.com/office/drawing/2014/main" id="{F57F3797-602E-4FC0-9831-6506A9B52E89}"/>
            </a:ext>
          </a:extLst>
        </xdr:cNvPr>
        <xdr:cNvCxnSpPr/>
      </xdr:nvCxnSpPr>
      <xdr:spPr>
        <a:xfrm flipV="1">
          <a:off x="16802100" y="10400411"/>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A601F070-4EB5-46DB-93C4-8500B6C8FF29}"/>
            </a:ext>
          </a:extLst>
        </xdr:cNvPr>
        <xdr:cNvSpPr txBox="1"/>
      </xdr:nvSpPr>
      <xdr:spPr>
        <a:xfrm>
          <a:off x="189802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E144C520-E68B-4472-B05E-D260BC3DB3C8}"/>
            </a:ext>
          </a:extLst>
        </xdr:cNvPr>
        <xdr:cNvSpPr txBox="1"/>
      </xdr:nvSpPr>
      <xdr:spPr>
        <a:xfrm>
          <a:off x="181801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5F33478E-9DFB-4317-AB71-CDABC51089BC}"/>
            </a:ext>
          </a:extLst>
        </xdr:cNvPr>
        <xdr:cNvSpPr txBox="1"/>
      </xdr:nvSpPr>
      <xdr:spPr>
        <a:xfrm>
          <a:off x="17386377" y="99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626" name="n_4aveValue【学校施設】&#10;一人当たり面積">
          <a:extLst>
            <a:ext uri="{FF2B5EF4-FFF2-40B4-BE49-F238E27FC236}">
              <a16:creationId xmlns:a16="http://schemas.microsoft.com/office/drawing/2014/main" id="{1AC842EC-9B3E-4D7B-879D-BFDD820DE54B}"/>
            </a:ext>
          </a:extLst>
        </xdr:cNvPr>
        <xdr:cNvSpPr txBox="1"/>
      </xdr:nvSpPr>
      <xdr:spPr>
        <a:xfrm>
          <a:off x="16592627"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16019</xdr:rowOff>
    </xdr:from>
    <xdr:ext cx="469744" cy="259045"/>
    <xdr:sp macro="" textlink="">
      <xdr:nvSpPr>
        <xdr:cNvPr id="627" name="n_1mainValue【学校施設】&#10;一人当たり面積">
          <a:extLst>
            <a:ext uri="{FF2B5EF4-FFF2-40B4-BE49-F238E27FC236}">
              <a16:creationId xmlns:a16="http://schemas.microsoft.com/office/drawing/2014/main" id="{9549BC8D-698C-4778-A2B6-D79C9C827D01}"/>
            </a:ext>
          </a:extLst>
        </xdr:cNvPr>
        <xdr:cNvSpPr txBox="1"/>
      </xdr:nvSpPr>
      <xdr:spPr>
        <a:xfrm>
          <a:off x="18980227"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628" name="n_2mainValue【学校施設】&#10;一人当たり面積">
          <a:extLst>
            <a:ext uri="{FF2B5EF4-FFF2-40B4-BE49-F238E27FC236}">
              <a16:creationId xmlns:a16="http://schemas.microsoft.com/office/drawing/2014/main" id="{C2C280F4-E8EB-47B1-A0DA-938AFE04773C}"/>
            </a:ext>
          </a:extLst>
        </xdr:cNvPr>
        <xdr:cNvSpPr txBox="1"/>
      </xdr:nvSpPr>
      <xdr:spPr>
        <a:xfrm>
          <a:off x="181801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34688</xdr:rowOff>
    </xdr:from>
    <xdr:ext cx="469744" cy="259045"/>
    <xdr:sp macro="" textlink="">
      <xdr:nvSpPr>
        <xdr:cNvPr id="629" name="n_3mainValue【学校施設】&#10;一人当たり面積">
          <a:extLst>
            <a:ext uri="{FF2B5EF4-FFF2-40B4-BE49-F238E27FC236}">
              <a16:creationId xmlns:a16="http://schemas.microsoft.com/office/drawing/2014/main" id="{F123BC8A-312E-4EAF-9196-33CE27CD7059}"/>
            </a:ext>
          </a:extLst>
        </xdr:cNvPr>
        <xdr:cNvSpPr txBox="1"/>
      </xdr:nvSpPr>
      <xdr:spPr>
        <a:xfrm>
          <a:off x="17386377" y="1043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37736</xdr:rowOff>
    </xdr:from>
    <xdr:ext cx="469744" cy="259045"/>
    <xdr:sp macro="" textlink="">
      <xdr:nvSpPr>
        <xdr:cNvPr id="630" name="n_4mainValue【学校施設】&#10;一人当たり面積">
          <a:extLst>
            <a:ext uri="{FF2B5EF4-FFF2-40B4-BE49-F238E27FC236}">
              <a16:creationId xmlns:a16="http://schemas.microsoft.com/office/drawing/2014/main" id="{3A076985-D633-400A-B372-10B0761A565B}"/>
            </a:ext>
          </a:extLst>
        </xdr:cNvPr>
        <xdr:cNvSpPr txBox="1"/>
      </xdr:nvSpPr>
      <xdr:spPr>
        <a:xfrm>
          <a:off x="16592627" y="104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51459671-46F3-49BF-AE8F-6A756F83A8D4}"/>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1969A39D-FCE0-47DB-AF5F-60D4453BBAE4}"/>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549C0204-7F56-4D42-91C1-8D54384B3FD3}"/>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6203DC1-5061-4ABC-8775-CC2E7999BCB1}"/>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3D55E747-CE68-45ED-92F0-A1ED459569DA}"/>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518F3D92-3618-4DD2-AD71-2CE243DB3FA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C479242C-78CC-465D-ADF6-52828B0AEA7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5783FA57-B9C8-4982-ADB6-2D41F7C653ED}"/>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54B9C489-015A-449C-B418-EFFBE339713C}"/>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3B66CA55-9AA1-4C70-91B3-5D6AC29B4561}"/>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8E9CEA91-B033-4255-A1E5-574F084FBEB2}"/>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A13D70E5-386C-4F83-88C2-28147AEB34FB}"/>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652E0F78-2AE2-452F-860C-43E8A4EE754A}"/>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42578FC6-6E1E-4101-8C94-8952B9EE34A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A7EBE17B-3BB7-4606-9F84-27668DBE39D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E72C57D8-5DD0-410A-8371-A6E333A4E102}"/>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FB134BE3-2C1B-4DF6-AD40-D11BAF9E0F2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48461924-6188-45BB-8C7D-0A774A6ABE11}"/>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79C78430-35A3-404E-88D4-38CA6CEC4F0E}"/>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88302F3-ACD0-4704-869D-FC6A76BDBD13}"/>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CC1C3413-5C33-4886-9366-BA21582BD4D9}"/>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F0965731-B1B8-408E-AD60-EDB70BC64F61}"/>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DEA90677-1D66-4170-8CB6-3ACFDF578BB4}"/>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1220E5C-44F6-4F84-A4B5-D19A4659216D}"/>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9B58228A-4066-4290-ADE9-43CF928EDA29}"/>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3F457CE5-18CA-471C-9FCF-35D31DEE9BBC}"/>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2E69DC-8440-4C18-9CF1-6A9388A469C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59086D3A-F761-49BD-AC1B-EED7468046E6}"/>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1ED12F99-6FC8-4286-AC96-E77AA488E15E}"/>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EE79036D-9D14-46DD-B50D-09E2F0BC7058}"/>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9F858365-A17D-445B-B1DF-3E3056B19F2C}"/>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CA5CBA9A-A715-46AA-BBB4-08EA166B55C5}"/>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8BB777EC-E46C-499C-A999-E958E78DFDC5}"/>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8EC23006-AAC3-40C3-B110-BDCEE589FCC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68F7EF56-E31A-4F27-85AB-E7E3F9CF7B2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4BA5E048-0485-42E1-B5C7-B5FA3E561E43}"/>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A63906C1-54A3-468F-B7C9-F264DCB995C9}"/>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98EFCBBA-68D0-40F6-A417-9135E192662F}"/>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409EDB17-FB81-47BA-A5E3-F7AACCE6C054}"/>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280E5863-C0F1-499F-91C2-89BB6D7EC039}"/>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6CEEBD95-E8AF-4F7B-B74A-623F503E62BD}"/>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54245B50-4865-44D9-80CC-6D4EA430A881}"/>
            </a:ext>
          </a:extLst>
        </xdr:cNvPr>
        <xdr:cNvCxnSpPr/>
      </xdr:nvCxnSpPr>
      <xdr:spPr>
        <a:xfrm flipV="1">
          <a:off x="14699614" y="16661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3F5CF683-1864-41F1-90AA-5707F2A57C0F}"/>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9E90CA38-21F7-4A4C-A026-F93C402516BD}"/>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5" name="【公民館】&#10;有形固定資産減価償却率最大値テキスト">
          <a:extLst>
            <a:ext uri="{FF2B5EF4-FFF2-40B4-BE49-F238E27FC236}">
              <a16:creationId xmlns:a16="http://schemas.microsoft.com/office/drawing/2014/main" id="{6F91C526-C325-4859-A4EC-D4FBEB32F7E5}"/>
            </a:ext>
          </a:extLst>
        </xdr:cNvPr>
        <xdr:cNvSpPr txBox="1"/>
      </xdr:nvSpPr>
      <xdr:spPr>
        <a:xfrm>
          <a:off x="14738350" y="164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6" name="直線コネクタ 675">
          <a:extLst>
            <a:ext uri="{FF2B5EF4-FFF2-40B4-BE49-F238E27FC236}">
              <a16:creationId xmlns:a16="http://schemas.microsoft.com/office/drawing/2014/main" id="{4850DBCA-C2AC-4424-B279-CF0D5BB9A5B3}"/>
            </a:ext>
          </a:extLst>
        </xdr:cNvPr>
        <xdr:cNvCxnSpPr/>
      </xdr:nvCxnSpPr>
      <xdr:spPr>
        <a:xfrm>
          <a:off x="14611350" y="16661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77" name="【公民館】&#10;有形固定資産減価償却率平均値テキスト">
          <a:extLst>
            <a:ext uri="{FF2B5EF4-FFF2-40B4-BE49-F238E27FC236}">
              <a16:creationId xmlns:a16="http://schemas.microsoft.com/office/drawing/2014/main" id="{D716BB26-67CA-43CA-9FA5-C1B52A2DFFB2}"/>
            </a:ext>
          </a:extLst>
        </xdr:cNvPr>
        <xdr:cNvSpPr txBox="1"/>
      </xdr:nvSpPr>
      <xdr:spPr>
        <a:xfrm>
          <a:off x="14738350" y="1727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8" name="フローチャート: 判断 677">
          <a:extLst>
            <a:ext uri="{FF2B5EF4-FFF2-40B4-BE49-F238E27FC236}">
              <a16:creationId xmlns:a16="http://schemas.microsoft.com/office/drawing/2014/main" id="{B38CC934-D18A-4461-9646-4DB2F5AC99B1}"/>
            </a:ext>
          </a:extLst>
        </xdr:cNvPr>
        <xdr:cNvSpPr/>
      </xdr:nvSpPr>
      <xdr:spPr>
        <a:xfrm>
          <a:off x="14649450" y="1741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9" name="フローチャート: 判断 678">
          <a:extLst>
            <a:ext uri="{FF2B5EF4-FFF2-40B4-BE49-F238E27FC236}">
              <a16:creationId xmlns:a16="http://schemas.microsoft.com/office/drawing/2014/main" id="{E6E7DEF1-1B9C-4E21-9CB1-67ECD22A5251}"/>
            </a:ext>
          </a:extLst>
        </xdr:cNvPr>
        <xdr:cNvSpPr/>
      </xdr:nvSpPr>
      <xdr:spPr>
        <a:xfrm>
          <a:off x="13887450" y="17502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0" name="フローチャート: 判断 679">
          <a:extLst>
            <a:ext uri="{FF2B5EF4-FFF2-40B4-BE49-F238E27FC236}">
              <a16:creationId xmlns:a16="http://schemas.microsoft.com/office/drawing/2014/main" id="{344CCEEE-D424-49AF-9E06-149B3CE6A4BE}"/>
            </a:ext>
          </a:extLst>
        </xdr:cNvPr>
        <xdr:cNvSpPr/>
      </xdr:nvSpPr>
      <xdr:spPr>
        <a:xfrm>
          <a:off x="13093700" y="1745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1" name="フローチャート: 判断 680">
          <a:extLst>
            <a:ext uri="{FF2B5EF4-FFF2-40B4-BE49-F238E27FC236}">
              <a16:creationId xmlns:a16="http://schemas.microsoft.com/office/drawing/2014/main" id="{258590F6-1155-4083-863C-3E80298B4E89}"/>
            </a:ext>
          </a:extLst>
        </xdr:cNvPr>
        <xdr:cNvSpPr/>
      </xdr:nvSpPr>
      <xdr:spPr>
        <a:xfrm>
          <a:off x="12299950" y="17462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2" name="フローチャート: 判断 681">
          <a:extLst>
            <a:ext uri="{FF2B5EF4-FFF2-40B4-BE49-F238E27FC236}">
              <a16:creationId xmlns:a16="http://schemas.microsoft.com/office/drawing/2014/main" id="{06CBDECF-680F-4677-A284-BB3F5C34346E}"/>
            </a:ext>
          </a:extLst>
        </xdr:cNvPr>
        <xdr:cNvSpPr/>
      </xdr:nvSpPr>
      <xdr:spPr>
        <a:xfrm>
          <a:off x="11487150" y="1750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EEE7BBD-979C-4E31-9A34-CA4FD49848EA}"/>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F3769C2-8FE5-408F-9E38-5F75FA43CDE3}"/>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5726E1B-809E-4A7C-9741-268BF5E34AF2}"/>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3F611CD-C5AC-4202-8FEF-4FF6B9753316}"/>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CA3D8DBE-421A-40A9-9DB8-F27CAB44AB9E}"/>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688" name="楕円 687">
          <a:extLst>
            <a:ext uri="{FF2B5EF4-FFF2-40B4-BE49-F238E27FC236}">
              <a16:creationId xmlns:a16="http://schemas.microsoft.com/office/drawing/2014/main" id="{F8638343-95AE-4B8B-B8F0-CCE844E1002F}"/>
            </a:ext>
          </a:extLst>
        </xdr:cNvPr>
        <xdr:cNvSpPr/>
      </xdr:nvSpPr>
      <xdr:spPr>
        <a:xfrm>
          <a:off x="14649450" y="17628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689" name="【公民館】&#10;有形固定資産減価償却率該当値テキスト">
          <a:extLst>
            <a:ext uri="{FF2B5EF4-FFF2-40B4-BE49-F238E27FC236}">
              <a16:creationId xmlns:a16="http://schemas.microsoft.com/office/drawing/2014/main" id="{F7F12D09-0810-4998-8C78-CF59EE3B48F3}"/>
            </a:ext>
          </a:extLst>
        </xdr:cNvPr>
        <xdr:cNvSpPr txBox="1"/>
      </xdr:nvSpPr>
      <xdr:spPr>
        <a:xfrm>
          <a:off x="14738350"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690" name="楕円 689">
          <a:extLst>
            <a:ext uri="{FF2B5EF4-FFF2-40B4-BE49-F238E27FC236}">
              <a16:creationId xmlns:a16="http://schemas.microsoft.com/office/drawing/2014/main" id="{E5D56AF1-70A4-4F98-AFB4-B9F3116D760B}"/>
            </a:ext>
          </a:extLst>
        </xdr:cNvPr>
        <xdr:cNvSpPr/>
      </xdr:nvSpPr>
      <xdr:spPr>
        <a:xfrm>
          <a:off x="13887450" y="17578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107</xdr:row>
      <xdr:rowOff>7620</xdr:rowOff>
    </xdr:to>
    <xdr:cxnSp macro="">
      <xdr:nvCxnSpPr>
        <xdr:cNvPr id="691" name="直線コネクタ 690">
          <a:extLst>
            <a:ext uri="{FF2B5EF4-FFF2-40B4-BE49-F238E27FC236}">
              <a16:creationId xmlns:a16="http://schemas.microsoft.com/office/drawing/2014/main" id="{5115E8B7-3187-49D6-9F6E-43354D07783D}"/>
            </a:ext>
          </a:extLst>
        </xdr:cNvPr>
        <xdr:cNvCxnSpPr/>
      </xdr:nvCxnSpPr>
      <xdr:spPr>
        <a:xfrm>
          <a:off x="13938250" y="17629051"/>
          <a:ext cx="7620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692" name="楕円 691">
          <a:extLst>
            <a:ext uri="{FF2B5EF4-FFF2-40B4-BE49-F238E27FC236}">
              <a16:creationId xmlns:a16="http://schemas.microsoft.com/office/drawing/2014/main" id="{A059CA37-6E51-4B6B-9B33-718913628A77}"/>
            </a:ext>
          </a:extLst>
        </xdr:cNvPr>
        <xdr:cNvSpPr/>
      </xdr:nvSpPr>
      <xdr:spPr>
        <a:xfrm>
          <a:off x="13093700" y="175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128451</xdr:rowOff>
    </xdr:to>
    <xdr:cxnSp macro="">
      <xdr:nvCxnSpPr>
        <xdr:cNvPr id="693" name="直線コネクタ 692">
          <a:extLst>
            <a:ext uri="{FF2B5EF4-FFF2-40B4-BE49-F238E27FC236}">
              <a16:creationId xmlns:a16="http://schemas.microsoft.com/office/drawing/2014/main" id="{0B718B19-E7B6-471D-9915-D67F924E4687}"/>
            </a:ext>
          </a:extLst>
        </xdr:cNvPr>
        <xdr:cNvCxnSpPr/>
      </xdr:nvCxnSpPr>
      <xdr:spPr>
        <a:xfrm>
          <a:off x="13144500" y="17575168"/>
          <a:ext cx="79375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694" name="楕円 693">
          <a:extLst>
            <a:ext uri="{FF2B5EF4-FFF2-40B4-BE49-F238E27FC236}">
              <a16:creationId xmlns:a16="http://schemas.microsoft.com/office/drawing/2014/main" id="{7446A12A-E93E-40CB-AE37-70D4089B7DA4}"/>
            </a:ext>
          </a:extLst>
        </xdr:cNvPr>
        <xdr:cNvSpPr/>
      </xdr:nvSpPr>
      <xdr:spPr>
        <a:xfrm>
          <a:off x="12299950" y="17476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74568</xdr:rowOff>
    </xdr:to>
    <xdr:cxnSp macro="">
      <xdr:nvCxnSpPr>
        <xdr:cNvPr id="695" name="直線コネクタ 694">
          <a:extLst>
            <a:ext uri="{FF2B5EF4-FFF2-40B4-BE49-F238E27FC236}">
              <a16:creationId xmlns:a16="http://schemas.microsoft.com/office/drawing/2014/main" id="{D92C5215-9A81-4C81-AA4D-AB04B0151918}"/>
            </a:ext>
          </a:extLst>
        </xdr:cNvPr>
        <xdr:cNvCxnSpPr/>
      </xdr:nvCxnSpPr>
      <xdr:spPr>
        <a:xfrm>
          <a:off x="12344400" y="17521282"/>
          <a:ext cx="8001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696" name="楕円 695">
          <a:extLst>
            <a:ext uri="{FF2B5EF4-FFF2-40B4-BE49-F238E27FC236}">
              <a16:creationId xmlns:a16="http://schemas.microsoft.com/office/drawing/2014/main" id="{01457AED-6C3B-4017-90BB-AB5B9FB563E3}"/>
            </a:ext>
          </a:extLst>
        </xdr:cNvPr>
        <xdr:cNvSpPr/>
      </xdr:nvSpPr>
      <xdr:spPr>
        <a:xfrm>
          <a:off x="11487150" y="17422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20682</xdr:rowOff>
    </xdr:to>
    <xdr:cxnSp macro="">
      <xdr:nvCxnSpPr>
        <xdr:cNvPr id="697" name="直線コネクタ 696">
          <a:extLst>
            <a:ext uri="{FF2B5EF4-FFF2-40B4-BE49-F238E27FC236}">
              <a16:creationId xmlns:a16="http://schemas.microsoft.com/office/drawing/2014/main" id="{F5823F01-DD1B-41F0-8CD9-CA7CA1EA4641}"/>
            </a:ext>
          </a:extLst>
        </xdr:cNvPr>
        <xdr:cNvCxnSpPr/>
      </xdr:nvCxnSpPr>
      <xdr:spPr>
        <a:xfrm>
          <a:off x="11537950" y="17473749"/>
          <a:ext cx="80645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98" name="n_1aveValue【公民館】&#10;有形固定資産減価償却率">
          <a:extLst>
            <a:ext uri="{FF2B5EF4-FFF2-40B4-BE49-F238E27FC236}">
              <a16:creationId xmlns:a16="http://schemas.microsoft.com/office/drawing/2014/main" id="{9DEE4561-FCB8-4B41-B1BD-81803AB0F309}"/>
            </a:ext>
          </a:extLst>
        </xdr:cNvPr>
        <xdr:cNvSpPr txBox="1"/>
      </xdr:nvSpPr>
      <xdr:spPr>
        <a:xfrm>
          <a:off x="13742044" y="1728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9" name="n_2aveValue【公民館】&#10;有形固定資産減価償却率">
          <a:extLst>
            <a:ext uri="{FF2B5EF4-FFF2-40B4-BE49-F238E27FC236}">
              <a16:creationId xmlns:a16="http://schemas.microsoft.com/office/drawing/2014/main" id="{46A43FB2-09B7-4DD7-B00C-2C28A9479A3F}"/>
            </a:ext>
          </a:extLst>
        </xdr:cNvPr>
        <xdr:cNvSpPr txBox="1"/>
      </xdr:nvSpPr>
      <xdr:spPr>
        <a:xfrm>
          <a:off x="12960994" y="1723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00" name="n_3aveValue【公民館】&#10;有形固定資産減価償却率">
          <a:extLst>
            <a:ext uri="{FF2B5EF4-FFF2-40B4-BE49-F238E27FC236}">
              <a16:creationId xmlns:a16="http://schemas.microsoft.com/office/drawing/2014/main" id="{BB899389-F7FD-4574-A845-4741BC5F5114}"/>
            </a:ext>
          </a:extLst>
        </xdr:cNvPr>
        <xdr:cNvSpPr txBox="1"/>
      </xdr:nvSpPr>
      <xdr:spPr>
        <a:xfrm>
          <a:off x="12167244" y="1724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01" name="n_4aveValue【公民館】&#10;有形固定資産減価償却率">
          <a:extLst>
            <a:ext uri="{FF2B5EF4-FFF2-40B4-BE49-F238E27FC236}">
              <a16:creationId xmlns:a16="http://schemas.microsoft.com/office/drawing/2014/main" id="{E5A923BA-1BEF-4FFD-8480-6A63CDBE2DAF}"/>
            </a:ext>
          </a:extLst>
        </xdr:cNvPr>
        <xdr:cNvSpPr txBox="1"/>
      </xdr:nvSpPr>
      <xdr:spPr>
        <a:xfrm>
          <a:off x="11354444" y="1759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702" name="n_1mainValue【公民館】&#10;有形固定資産減価償却率">
          <a:extLst>
            <a:ext uri="{FF2B5EF4-FFF2-40B4-BE49-F238E27FC236}">
              <a16:creationId xmlns:a16="http://schemas.microsoft.com/office/drawing/2014/main" id="{A686F1EB-2B4C-4B4C-A611-7B8EA0C4EE2B}"/>
            </a:ext>
          </a:extLst>
        </xdr:cNvPr>
        <xdr:cNvSpPr txBox="1"/>
      </xdr:nvSpPr>
      <xdr:spPr>
        <a:xfrm>
          <a:off x="13742044" y="1766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703" name="n_2mainValue【公民館】&#10;有形固定資産減価償却率">
          <a:extLst>
            <a:ext uri="{FF2B5EF4-FFF2-40B4-BE49-F238E27FC236}">
              <a16:creationId xmlns:a16="http://schemas.microsoft.com/office/drawing/2014/main" id="{88DDE732-0FD1-4808-9734-0339DEAA99E7}"/>
            </a:ext>
          </a:extLst>
        </xdr:cNvPr>
        <xdr:cNvSpPr txBox="1"/>
      </xdr:nvSpPr>
      <xdr:spPr>
        <a:xfrm>
          <a:off x="12960994" y="1761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704" name="n_3mainValue【公民館】&#10;有形固定資産減価償却率">
          <a:extLst>
            <a:ext uri="{FF2B5EF4-FFF2-40B4-BE49-F238E27FC236}">
              <a16:creationId xmlns:a16="http://schemas.microsoft.com/office/drawing/2014/main" id="{64C84972-3604-41C4-BF74-6538E9C9A28C}"/>
            </a:ext>
          </a:extLst>
        </xdr:cNvPr>
        <xdr:cNvSpPr txBox="1"/>
      </xdr:nvSpPr>
      <xdr:spPr>
        <a:xfrm>
          <a:off x="12167244" y="1756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34126</xdr:rowOff>
    </xdr:from>
    <xdr:ext cx="405111" cy="259045"/>
    <xdr:sp macro="" textlink="">
      <xdr:nvSpPr>
        <xdr:cNvPr id="705" name="n_4mainValue【公民館】&#10;有形固定資産減価償却率">
          <a:extLst>
            <a:ext uri="{FF2B5EF4-FFF2-40B4-BE49-F238E27FC236}">
              <a16:creationId xmlns:a16="http://schemas.microsoft.com/office/drawing/2014/main" id="{1FDC5A87-000A-42BD-8123-F31B77B30652}"/>
            </a:ext>
          </a:extLst>
        </xdr:cNvPr>
        <xdr:cNvSpPr txBox="1"/>
      </xdr:nvSpPr>
      <xdr:spPr>
        <a:xfrm>
          <a:off x="11354444" y="1720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1EA841F9-5E71-4AEF-A85F-B3A35BFA127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3F9AAE7C-5E08-4986-A6B1-5317B0A9019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EF12D0F6-C846-4490-A5BC-7B4282587F6C}"/>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B1940A46-36AB-4C2B-A610-EA42A62BAF33}"/>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FDAC5C6B-24AD-4AEE-A91A-F80B0AB7D088}"/>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250EF38F-68CD-48FE-935D-20947DF95324}"/>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C8688011-2EC6-454B-816B-D977EFD1DAAF}"/>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BF8C5DEF-7399-4CDD-A3B3-EA7ABC291F1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287E0301-4F28-4D5D-AC89-AF73966CABDA}"/>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E050FA81-FB4B-4F3C-B1BD-60ABFC9C712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A99EC702-6BC2-45E4-8B51-3B1418363595}"/>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26C62DC2-693E-402F-8E5B-9DCFBF2B1B58}"/>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CC894DEB-1B78-45CA-AF59-58A96264F03F}"/>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EF4B04AC-912D-4570-8526-6E160BCE34AE}"/>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CC6F42AD-8550-4BAC-86BE-6FC209C315F2}"/>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04B89222-E649-4EB7-894F-86642E5552C6}"/>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07CB5C6D-3CD1-49FA-91E9-E29D2F284BFC}"/>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5B2D0346-BC37-400A-A001-894BEFB1D9F4}"/>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470B56C2-47C1-43B7-8BDC-5C22B4FBAA3B}"/>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01C8D313-781C-45A7-BC3C-B4A3480189F7}"/>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6E5ADC8C-22DF-437F-863C-9C0EB8F4AA56}"/>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F49493AE-086F-44EE-9C75-BB968ACDC6A3}"/>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D2EE24AB-59FC-437C-9B48-CB56078C6D0E}"/>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B9F09194-0112-4AC3-B5AC-7DC04E75C9B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7BA087F0-7B57-4DFF-948A-B9CCF15A3DDD}"/>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1" name="直線コネクタ 730">
          <a:extLst>
            <a:ext uri="{FF2B5EF4-FFF2-40B4-BE49-F238E27FC236}">
              <a16:creationId xmlns:a16="http://schemas.microsoft.com/office/drawing/2014/main" id="{9F65D80F-B80A-468A-BB00-46CCEC1EFB6C}"/>
            </a:ext>
          </a:extLst>
        </xdr:cNvPr>
        <xdr:cNvCxnSpPr/>
      </xdr:nvCxnSpPr>
      <xdr:spPr>
        <a:xfrm flipV="1">
          <a:off x="19951064" y="16513084"/>
          <a:ext cx="0" cy="1508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2" name="【公民館】&#10;一人当たり面積最小値テキスト">
          <a:extLst>
            <a:ext uri="{FF2B5EF4-FFF2-40B4-BE49-F238E27FC236}">
              <a16:creationId xmlns:a16="http://schemas.microsoft.com/office/drawing/2014/main" id="{83640495-FBB9-442A-802A-B418D447FF51}"/>
            </a:ext>
          </a:extLst>
        </xdr:cNvPr>
        <xdr:cNvSpPr txBox="1"/>
      </xdr:nvSpPr>
      <xdr:spPr>
        <a:xfrm>
          <a:off x="19989800" y="180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3" name="直線コネクタ 732">
          <a:extLst>
            <a:ext uri="{FF2B5EF4-FFF2-40B4-BE49-F238E27FC236}">
              <a16:creationId xmlns:a16="http://schemas.microsoft.com/office/drawing/2014/main" id="{6702EF56-AA91-4024-A5A2-2A307A351009}"/>
            </a:ext>
          </a:extLst>
        </xdr:cNvPr>
        <xdr:cNvCxnSpPr/>
      </xdr:nvCxnSpPr>
      <xdr:spPr>
        <a:xfrm>
          <a:off x="198818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4" name="【公民館】&#10;一人当たり面積最大値テキスト">
          <a:extLst>
            <a:ext uri="{FF2B5EF4-FFF2-40B4-BE49-F238E27FC236}">
              <a16:creationId xmlns:a16="http://schemas.microsoft.com/office/drawing/2014/main" id="{B61596BE-6FD5-49F1-92CE-86FA76B6E10F}"/>
            </a:ext>
          </a:extLst>
        </xdr:cNvPr>
        <xdr:cNvSpPr txBox="1"/>
      </xdr:nvSpPr>
      <xdr:spPr>
        <a:xfrm>
          <a:off x="19989800" y="16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5" name="直線コネクタ 734">
          <a:extLst>
            <a:ext uri="{FF2B5EF4-FFF2-40B4-BE49-F238E27FC236}">
              <a16:creationId xmlns:a16="http://schemas.microsoft.com/office/drawing/2014/main" id="{761F47D7-B57C-4C42-97B8-BA6EC11C17DF}"/>
            </a:ext>
          </a:extLst>
        </xdr:cNvPr>
        <xdr:cNvCxnSpPr/>
      </xdr:nvCxnSpPr>
      <xdr:spPr>
        <a:xfrm>
          <a:off x="19881850" y="16513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36" name="【公民館】&#10;一人当たり面積平均値テキスト">
          <a:extLst>
            <a:ext uri="{FF2B5EF4-FFF2-40B4-BE49-F238E27FC236}">
              <a16:creationId xmlns:a16="http://schemas.microsoft.com/office/drawing/2014/main" id="{EDF54FBA-D053-455C-A056-A7AEF7D81883}"/>
            </a:ext>
          </a:extLst>
        </xdr:cNvPr>
        <xdr:cNvSpPr txBox="1"/>
      </xdr:nvSpPr>
      <xdr:spPr>
        <a:xfrm>
          <a:off x="19989800" y="17504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7" name="フローチャート: 判断 736">
          <a:extLst>
            <a:ext uri="{FF2B5EF4-FFF2-40B4-BE49-F238E27FC236}">
              <a16:creationId xmlns:a16="http://schemas.microsoft.com/office/drawing/2014/main" id="{26574824-5DF6-4385-A922-BE83D5898A47}"/>
            </a:ext>
          </a:extLst>
        </xdr:cNvPr>
        <xdr:cNvSpPr/>
      </xdr:nvSpPr>
      <xdr:spPr>
        <a:xfrm>
          <a:off x="19900900" y="17653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8" name="フローチャート: 判断 737">
          <a:extLst>
            <a:ext uri="{FF2B5EF4-FFF2-40B4-BE49-F238E27FC236}">
              <a16:creationId xmlns:a16="http://schemas.microsoft.com/office/drawing/2014/main" id="{6E73432B-C267-46D2-85B6-2DDA2492BADE}"/>
            </a:ext>
          </a:extLst>
        </xdr:cNvPr>
        <xdr:cNvSpPr/>
      </xdr:nvSpPr>
      <xdr:spPr>
        <a:xfrm>
          <a:off x="19157950" y="17667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39" name="フローチャート: 判断 738">
          <a:extLst>
            <a:ext uri="{FF2B5EF4-FFF2-40B4-BE49-F238E27FC236}">
              <a16:creationId xmlns:a16="http://schemas.microsoft.com/office/drawing/2014/main" id="{72C268A1-CFA6-4C41-A37E-D7A7768CC85C}"/>
            </a:ext>
          </a:extLst>
        </xdr:cNvPr>
        <xdr:cNvSpPr/>
      </xdr:nvSpPr>
      <xdr:spPr>
        <a:xfrm>
          <a:off x="18345150" y="176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0" name="フローチャート: 判断 739">
          <a:extLst>
            <a:ext uri="{FF2B5EF4-FFF2-40B4-BE49-F238E27FC236}">
              <a16:creationId xmlns:a16="http://schemas.microsoft.com/office/drawing/2014/main" id="{9FAB8BFD-6545-428D-B320-B1EB835F3713}"/>
            </a:ext>
          </a:extLst>
        </xdr:cNvPr>
        <xdr:cNvSpPr/>
      </xdr:nvSpPr>
      <xdr:spPr>
        <a:xfrm>
          <a:off x="17551400" y="176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1" name="フローチャート: 判断 740">
          <a:extLst>
            <a:ext uri="{FF2B5EF4-FFF2-40B4-BE49-F238E27FC236}">
              <a16:creationId xmlns:a16="http://schemas.microsoft.com/office/drawing/2014/main" id="{6E4EED0E-4461-4BAB-9FB8-1B2C78C91522}"/>
            </a:ext>
          </a:extLst>
        </xdr:cNvPr>
        <xdr:cNvSpPr/>
      </xdr:nvSpPr>
      <xdr:spPr>
        <a:xfrm>
          <a:off x="16757650" y="17666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578171E-F71E-4893-9D05-5E1E3189A0C7}"/>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4981CC9-736F-4B00-8BB7-7FBC8285C10C}"/>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196A2A8-382B-4113-A32A-672298432FF9}"/>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E0042B7-1DBA-414F-A7DD-62017946DA59}"/>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C8F28A0-4CE1-4FCA-B025-3EDC925B2DE8}"/>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747" name="楕円 746">
          <a:extLst>
            <a:ext uri="{FF2B5EF4-FFF2-40B4-BE49-F238E27FC236}">
              <a16:creationId xmlns:a16="http://schemas.microsoft.com/office/drawing/2014/main" id="{DE24CCE4-16B5-48C4-AE85-F7E77F27DE93}"/>
            </a:ext>
          </a:extLst>
        </xdr:cNvPr>
        <xdr:cNvSpPr/>
      </xdr:nvSpPr>
      <xdr:spPr>
        <a:xfrm>
          <a:off x="19900900" y="179117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167295</xdr:rowOff>
    </xdr:from>
    <xdr:ext cx="469744" cy="259045"/>
    <xdr:sp macro="" textlink="">
      <xdr:nvSpPr>
        <xdr:cNvPr id="748" name="【公民館】&#10;一人当たり面積該当値テキスト">
          <a:extLst>
            <a:ext uri="{FF2B5EF4-FFF2-40B4-BE49-F238E27FC236}">
              <a16:creationId xmlns:a16="http://schemas.microsoft.com/office/drawing/2014/main" id="{040C650F-1FAC-4ED2-9068-1CD031227A25}"/>
            </a:ext>
          </a:extLst>
        </xdr:cNvPr>
        <xdr:cNvSpPr txBox="1"/>
      </xdr:nvSpPr>
      <xdr:spPr>
        <a:xfrm>
          <a:off x="19989800" y="1783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82006</xdr:rowOff>
    </xdr:from>
    <xdr:to>
      <xdr:col>112</xdr:col>
      <xdr:colOff>38100</xdr:colOff>
      <xdr:row>109</xdr:row>
      <xdr:rowOff>12156</xdr:rowOff>
    </xdr:to>
    <xdr:sp macro="" textlink="">
      <xdr:nvSpPr>
        <xdr:cNvPr id="749" name="楕円 748">
          <a:extLst>
            <a:ext uri="{FF2B5EF4-FFF2-40B4-BE49-F238E27FC236}">
              <a16:creationId xmlns:a16="http://schemas.microsoft.com/office/drawing/2014/main" id="{1A1FF8F4-14C1-4023-8C85-472C4314A7F1}"/>
            </a:ext>
          </a:extLst>
        </xdr:cNvPr>
        <xdr:cNvSpPr/>
      </xdr:nvSpPr>
      <xdr:spPr>
        <a:xfrm>
          <a:off x="19157950" y="179128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132806</xdr:rowOff>
    </xdr:to>
    <xdr:cxnSp macro="">
      <xdr:nvCxnSpPr>
        <xdr:cNvPr id="750" name="直線コネクタ 749">
          <a:extLst>
            <a:ext uri="{FF2B5EF4-FFF2-40B4-BE49-F238E27FC236}">
              <a16:creationId xmlns:a16="http://schemas.microsoft.com/office/drawing/2014/main" id="{392B33AB-48C5-43FF-9B5E-DB27681AF568}"/>
            </a:ext>
          </a:extLst>
        </xdr:cNvPr>
        <xdr:cNvCxnSpPr/>
      </xdr:nvCxnSpPr>
      <xdr:spPr>
        <a:xfrm flipV="1">
          <a:off x="19202400" y="17962518"/>
          <a:ext cx="7493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83094</xdr:rowOff>
    </xdr:from>
    <xdr:to>
      <xdr:col>107</xdr:col>
      <xdr:colOff>101600</xdr:colOff>
      <xdr:row>109</xdr:row>
      <xdr:rowOff>13244</xdr:rowOff>
    </xdr:to>
    <xdr:sp macro="" textlink="">
      <xdr:nvSpPr>
        <xdr:cNvPr id="751" name="楕円 750">
          <a:extLst>
            <a:ext uri="{FF2B5EF4-FFF2-40B4-BE49-F238E27FC236}">
              <a16:creationId xmlns:a16="http://schemas.microsoft.com/office/drawing/2014/main" id="{87C6BDCB-4CEB-41E4-B74D-0C2066BFF043}"/>
            </a:ext>
          </a:extLst>
        </xdr:cNvPr>
        <xdr:cNvSpPr/>
      </xdr:nvSpPr>
      <xdr:spPr>
        <a:xfrm>
          <a:off x="18345150" y="17913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132806</xdr:rowOff>
    </xdr:from>
    <xdr:to>
      <xdr:col>111</xdr:col>
      <xdr:colOff>177800</xdr:colOff>
      <xdr:row>108</xdr:row>
      <xdr:rowOff>133894</xdr:rowOff>
    </xdr:to>
    <xdr:cxnSp macro="">
      <xdr:nvCxnSpPr>
        <xdr:cNvPr id="752" name="直線コネクタ 751">
          <a:extLst>
            <a:ext uri="{FF2B5EF4-FFF2-40B4-BE49-F238E27FC236}">
              <a16:creationId xmlns:a16="http://schemas.microsoft.com/office/drawing/2014/main" id="{F38A2D6C-7ACE-4542-9F97-AB0EDAAACBF6}"/>
            </a:ext>
          </a:extLst>
        </xdr:cNvPr>
        <xdr:cNvCxnSpPr/>
      </xdr:nvCxnSpPr>
      <xdr:spPr>
        <a:xfrm flipV="1">
          <a:off x="18395950" y="17963606"/>
          <a:ext cx="8064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753" name="楕円 752">
          <a:extLst>
            <a:ext uri="{FF2B5EF4-FFF2-40B4-BE49-F238E27FC236}">
              <a16:creationId xmlns:a16="http://schemas.microsoft.com/office/drawing/2014/main" id="{F6037FD6-CED4-49CB-80EA-7E8A0E455E1B}"/>
            </a:ext>
          </a:extLst>
        </xdr:cNvPr>
        <xdr:cNvSpPr/>
      </xdr:nvSpPr>
      <xdr:spPr>
        <a:xfrm>
          <a:off x="17551400" y="17914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133894</xdr:rowOff>
    </xdr:from>
    <xdr:to>
      <xdr:col>107</xdr:col>
      <xdr:colOff>50800</xdr:colOff>
      <xdr:row>108</xdr:row>
      <xdr:rowOff>134982</xdr:rowOff>
    </xdr:to>
    <xdr:cxnSp macro="">
      <xdr:nvCxnSpPr>
        <xdr:cNvPr id="754" name="直線コネクタ 753">
          <a:extLst>
            <a:ext uri="{FF2B5EF4-FFF2-40B4-BE49-F238E27FC236}">
              <a16:creationId xmlns:a16="http://schemas.microsoft.com/office/drawing/2014/main" id="{54E47069-40C8-4829-BAF3-9FE679C23738}"/>
            </a:ext>
          </a:extLst>
        </xdr:cNvPr>
        <xdr:cNvCxnSpPr/>
      </xdr:nvCxnSpPr>
      <xdr:spPr>
        <a:xfrm flipV="1">
          <a:off x="17602200" y="17964694"/>
          <a:ext cx="7937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755" name="楕円 754">
          <a:extLst>
            <a:ext uri="{FF2B5EF4-FFF2-40B4-BE49-F238E27FC236}">
              <a16:creationId xmlns:a16="http://schemas.microsoft.com/office/drawing/2014/main" id="{394CA912-0670-485E-BC42-CA70506C3121}"/>
            </a:ext>
          </a:extLst>
        </xdr:cNvPr>
        <xdr:cNvSpPr/>
      </xdr:nvSpPr>
      <xdr:spPr>
        <a:xfrm>
          <a:off x="16757650" y="17914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134982</xdr:rowOff>
    </xdr:to>
    <xdr:cxnSp macro="">
      <xdr:nvCxnSpPr>
        <xdr:cNvPr id="756" name="直線コネクタ 755">
          <a:extLst>
            <a:ext uri="{FF2B5EF4-FFF2-40B4-BE49-F238E27FC236}">
              <a16:creationId xmlns:a16="http://schemas.microsoft.com/office/drawing/2014/main" id="{F01B87C8-372B-41D4-8FC0-D6680348C974}"/>
            </a:ext>
          </a:extLst>
        </xdr:cNvPr>
        <xdr:cNvCxnSpPr/>
      </xdr:nvCxnSpPr>
      <xdr:spPr>
        <a:xfrm>
          <a:off x="16802100" y="179657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57" name="n_1aveValue【公民館】&#10;一人当たり面積">
          <a:extLst>
            <a:ext uri="{FF2B5EF4-FFF2-40B4-BE49-F238E27FC236}">
              <a16:creationId xmlns:a16="http://schemas.microsoft.com/office/drawing/2014/main" id="{2B65BA93-1207-47D0-B134-80F498CD2FDE}"/>
            </a:ext>
          </a:extLst>
        </xdr:cNvPr>
        <xdr:cNvSpPr txBox="1"/>
      </xdr:nvSpPr>
      <xdr:spPr>
        <a:xfrm>
          <a:off x="18980227" y="174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8" name="n_2aveValue【公民館】&#10;一人当たり面積">
          <a:extLst>
            <a:ext uri="{FF2B5EF4-FFF2-40B4-BE49-F238E27FC236}">
              <a16:creationId xmlns:a16="http://schemas.microsoft.com/office/drawing/2014/main" id="{1FA6459A-EC5C-4EEE-88DF-8209CD6D1C69}"/>
            </a:ext>
          </a:extLst>
        </xdr:cNvPr>
        <xdr:cNvSpPr txBox="1"/>
      </xdr:nvSpPr>
      <xdr:spPr>
        <a:xfrm>
          <a:off x="18180127" y="1747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9" name="n_3aveValue【公民館】&#10;一人当たり面積">
          <a:extLst>
            <a:ext uri="{FF2B5EF4-FFF2-40B4-BE49-F238E27FC236}">
              <a16:creationId xmlns:a16="http://schemas.microsoft.com/office/drawing/2014/main" id="{550C8239-56EC-4140-8E61-28CB6AEFD59B}"/>
            </a:ext>
          </a:extLst>
        </xdr:cNvPr>
        <xdr:cNvSpPr txBox="1"/>
      </xdr:nvSpPr>
      <xdr:spPr>
        <a:xfrm>
          <a:off x="17386377" y="1745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60" name="n_4aveValue【公民館】&#10;一人当たり面積">
          <a:extLst>
            <a:ext uri="{FF2B5EF4-FFF2-40B4-BE49-F238E27FC236}">
              <a16:creationId xmlns:a16="http://schemas.microsoft.com/office/drawing/2014/main" id="{EED6F779-D232-4ED0-9C1D-ACA36684D82E}"/>
            </a:ext>
          </a:extLst>
        </xdr:cNvPr>
        <xdr:cNvSpPr txBox="1"/>
      </xdr:nvSpPr>
      <xdr:spPr>
        <a:xfrm>
          <a:off x="16592627" y="1745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3283</xdr:rowOff>
    </xdr:from>
    <xdr:ext cx="469744" cy="259045"/>
    <xdr:sp macro="" textlink="">
      <xdr:nvSpPr>
        <xdr:cNvPr id="761" name="n_1mainValue【公民館】&#10;一人当たり面積">
          <a:extLst>
            <a:ext uri="{FF2B5EF4-FFF2-40B4-BE49-F238E27FC236}">
              <a16:creationId xmlns:a16="http://schemas.microsoft.com/office/drawing/2014/main" id="{E798C0E8-6930-4591-915F-64539B484AD3}"/>
            </a:ext>
          </a:extLst>
        </xdr:cNvPr>
        <xdr:cNvSpPr txBox="1"/>
      </xdr:nvSpPr>
      <xdr:spPr>
        <a:xfrm>
          <a:off x="18980227" y="179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4371</xdr:rowOff>
    </xdr:from>
    <xdr:ext cx="469744" cy="259045"/>
    <xdr:sp macro="" textlink="">
      <xdr:nvSpPr>
        <xdr:cNvPr id="762" name="n_2mainValue【公民館】&#10;一人当たり面積">
          <a:extLst>
            <a:ext uri="{FF2B5EF4-FFF2-40B4-BE49-F238E27FC236}">
              <a16:creationId xmlns:a16="http://schemas.microsoft.com/office/drawing/2014/main" id="{C7188441-0A81-4089-AB23-3C6D0E19748E}"/>
            </a:ext>
          </a:extLst>
        </xdr:cNvPr>
        <xdr:cNvSpPr txBox="1"/>
      </xdr:nvSpPr>
      <xdr:spPr>
        <a:xfrm>
          <a:off x="18180127" y="1800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763" name="n_3mainValue【公民館】&#10;一人当たり面積">
          <a:extLst>
            <a:ext uri="{FF2B5EF4-FFF2-40B4-BE49-F238E27FC236}">
              <a16:creationId xmlns:a16="http://schemas.microsoft.com/office/drawing/2014/main" id="{EACC88ED-E2F0-4A82-93B0-D9B163B99A90}"/>
            </a:ext>
          </a:extLst>
        </xdr:cNvPr>
        <xdr:cNvSpPr txBox="1"/>
      </xdr:nvSpPr>
      <xdr:spPr>
        <a:xfrm>
          <a:off x="17386377" y="1800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764" name="n_4mainValue【公民館】&#10;一人当たり面積">
          <a:extLst>
            <a:ext uri="{FF2B5EF4-FFF2-40B4-BE49-F238E27FC236}">
              <a16:creationId xmlns:a16="http://schemas.microsoft.com/office/drawing/2014/main" id="{DD7A1CD7-4566-4943-A75D-275FFFC1D7CE}"/>
            </a:ext>
          </a:extLst>
        </xdr:cNvPr>
        <xdr:cNvSpPr txBox="1"/>
      </xdr:nvSpPr>
      <xdr:spPr>
        <a:xfrm>
          <a:off x="16592627" y="1800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F3995234-76F2-4A01-A577-844B10F9EE4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651713D8-253F-4746-871C-F4CECDA9BB88}"/>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0DCBB473-0559-405D-9E13-E12F97B16713}"/>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類似団体と比較して特に有形固定資産減価償却率が高くなっている施設は、「公営住宅」と「認定こども園・幼稚園・保育所」で、施設の老朽化が進んでいる。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「公営住宅」については、町内３団地のうち２団地が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年を経過しており、耐用年数の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年を大きく上回っている状況である。甘楽町公営住宅等長寿命化計画では「退去状況を鑑みて解体を予定」となっている。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建物を除去した公営住宅跡地は、住宅用地として活用していく予定である。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は、令和４年度から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３園を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統合・民営化した認定こども園が開園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した。廃園となった３つの園舎のうち１園を学童保育所に転用し、他は除却する予定である。</a:t>
          </a:r>
          <a:r>
            <a:rPr kumimoji="1" lang="ja-JP" altLang="en-US" sz="1300">
              <a:latin typeface="ＭＳ Ｐゴシック" panose="020B0600070205080204" pitchFamily="50" charset="-128"/>
              <a:ea typeface="ＭＳ Ｐゴシック" panose="020B0600070205080204" pitchFamily="50" charset="-128"/>
            </a:rPr>
            <a:t>「学校施設」は類似団体と比較して有形固定資産減価償却率が低くなっている。これは、平成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２校あった中学校を統合して校舎を新設するとともに、給食センターを移転改築したためである。小学校校舎については、老朽化が進んでおり、校舎の屋上防水改修や外壁改修の大規模改造工事を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894CC0-E5EA-45D9-A73C-04874ED8EEDA}"/>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58F7FB-1CED-4CEF-9BCF-3BF2CC6538DA}"/>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8ACCEC-B80C-479E-A0F4-436E6FAF7833}"/>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6CBEFB-C00F-4B93-9C1B-1482AFA8296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8774B9-9747-40CF-9FA8-60095F647D63}"/>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B98566-D642-4233-88C6-B02820E811C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5E1726-4847-4341-AD6E-AA208D43F37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F976BD-B8FC-4F72-95CD-237DBBCA1FE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3ADB7B-9BDD-4921-8C7E-FEEE2B857FE8}"/>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E69A22-6892-4AD6-A5C4-39DF186B025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12,601
12,415
58.61
6,281,378
5,885,566
324,331
3,770,897
5,025,746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E5B1CB-31A8-419B-B893-5BC7791DA20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9C6752-B7D5-48F2-9463-F1E43E28988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728BFD-6B51-40F4-B4F7-80C5EF76C26E}"/>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9F40FF-C4F9-4EDC-BDF0-8CB9E36E852A}"/>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664EFE-25E5-42CF-840E-B4B11DFDEC4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0951CA-2D52-4A93-AB3A-337109239195}"/>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6ACF33-80F1-41A2-A521-D817A474F4D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CB62B5-411E-4681-A760-519651DD6277}"/>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D200BA-6DF3-4F97-B19D-2CCA49988631}"/>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2C0B33-9406-48DF-BA3D-609AFD1A7F3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2D7D96-2BD1-4CB3-B67E-CD96D31FD0E4}"/>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54D96F-1E12-4694-93AA-D66DD9BF6F0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BDE63D-5EFF-4164-92ED-A4BA97D9A61B}"/>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61D82F-4D2C-4C07-9681-D1C7BC2CDD7E}"/>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C36530-151D-48F2-B4EB-78589DC53FBA}"/>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30C9F1-4A32-4642-98FE-9C7C5D21DD78}"/>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9B5688-56D3-4BE8-9E24-2461B167EF98}"/>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7FB322-0FA4-4CC4-A6DA-9BF03127682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CED97C-0A77-40F1-834E-0D42F643531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0E7412-0011-4106-B1FB-F5A5718F245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CC4EB0-4410-43AE-B8F4-661C9C261062}"/>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4EC0A3-085A-4C50-B5DC-AF46A5403D2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67F9B1-49F5-49C3-B3C5-1B753905D3F4}"/>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C97119-FF8B-4256-B5CD-DA048B318BC3}"/>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E40CE8-4780-4301-8D0B-6B6DE10B031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FA3250-97BB-4AB3-805F-C022B2D4107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E15B37-F41F-4058-B55D-6F4150EC1FA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7960A7-97DE-4B29-8918-682CB0A4693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51AAED-B3FD-4327-9274-1E07D7BB11B6}"/>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40BFEC-5FD1-44E5-88F9-0EED9727A83F}"/>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24140E-A094-4385-A1A8-F441FD668ABB}"/>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2B1286-9E99-4B80-8441-8230DC1EE0E8}"/>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D6ECAF-E2BD-443A-B356-7FD222B5A1DC}"/>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E868129-CAD0-465A-8320-CCFFB2753895}"/>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CEF3E6-649C-48ED-8702-4702D287B3FA}"/>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C0CBC2-09FD-42D9-A22A-75DB6FADCFD1}"/>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205402-7E22-443C-B6E9-4E71DD41ADE2}"/>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3D0B4FE-6F61-4AA7-A0AF-DD783DD97AEA}"/>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89346A-880B-479D-B5E7-B139640557A8}"/>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AF237C-097A-4E59-9C87-3956D31B60A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93B545-0892-4D56-A2B6-D88D1B131DC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B6CF3D6-C4B7-4E60-BCA1-BA8A25515C40}"/>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E35530-22E5-427C-9D2E-8BAC653790FC}"/>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B3CAFDE-7C9E-4EFF-9D52-6520A4B64E8E}"/>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F8F179-A14D-4732-B1BE-72173A3CD839}"/>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C1CFA4A-C8E5-404C-B9AC-A8F04C0EFE04}"/>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CD4F2FB1-14F8-4BD7-A0EC-D863D80B23D2}"/>
            </a:ext>
          </a:extLst>
        </xdr:cNvPr>
        <xdr:cNvCxnSpPr/>
      </xdr:nvCxnSpPr>
      <xdr:spPr>
        <a:xfrm flipV="1">
          <a:off x="4177665" y="558654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723CE702-4A57-4566-A471-1F19FE3CCF70}"/>
            </a:ext>
          </a:extLst>
        </xdr:cNvPr>
        <xdr:cNvSpPr txBox="1"/>
      </xdr:nvSpPr>
      <xdr:spPr>
        <a:xfrm>
          <a:off x="4216400"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78E59896-FA37-443E-A97A-DF7637B65395}"/>
            </a:ext>
          </a:extLst>
        </xdr:cNvPr>
        <xdr:cNvCxnSpPr/>
      </xdr:nvCxnSpPr>
      <xdr:spPr>
        <a:xfrm>
          <a:off x="4108450" y="699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AFE38CE2-17BF-40B0-A018-62AAA9D21C1D}"/>
            </a:ext>
          </a:extLst>
        </xdr:cNvPr>
        <xdr:cNvSpPr txBox="1"/>
      </xdr:nvSpPr>
      <xdr:spPr>
        <a:xfrm>
          <a:off x="4216400" y="53681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BE1AE75-1D4B-431E-862C-FDF32158C729}"/>
            </a:ext>
          </a:extLst>
        </xdr:cNvPr>
        <xdr:cNvCxnSpPr/>
      </xdr:nvCxnSpPr>
      <xdr:spPr>
        <a:xfrm>
          <a:off x="4108450" y="5586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9DDE7D55-1AFE-4B23-928E-D3E4EFB867E0}"/>
            </a:ext>
          </a:extLst>
        </xdr:cNvPr>
        <xdr:cNvSpPr txBox="1"/>
      </xdr:nvSpPr>
      <xdr:spPr>
        <a:xfrm>
          <a:off x="4216400" y="596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E25765C7-085E-4816-87FD-D13E41FEAA0D}"/>
            </a:ext>
          </a:extLst>
        </xdr:cNvPr>
        <xdr:cNvSpPr/>
      </xdr:nvSpPr>
      <xdr:spPr>
        <a:xfrm>
          <a:off x="4127500" y="6109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2996407E-01EB-49F5-844B-486FB3B3C1FA}"/>
            </a:ext>
          </a:extLst>
        </xdr:cNvPr>
        <xdr:cNvSpPr/>
      </xdr:nvSpPr>
      <xdr:spPr>
        <a:xfrm>
          <a:off x="3384550" y="6053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5ED112D3-652D-4968-8632-D0DA656F3EFC}"/>
            </a:ext>
          </a:extLst>
        </xdr:cNvPr>
        <xdr:cNvSpPr/>
      </xdr:nvSpPr>
      <xdr:spPr>
        <a:xfrm>
          <a:off x="2571750" y="602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2B3C04CE-2027-4D42-932D-9D68644EAE3A}"/>
            </a:ext>
          </a:extLst>
        </xdr:cNvPr>
        <xdr:cNvSpPr/>
      </xdr:nvSpPr>
      <xdr:spPr>
        <a:xfrm>
          <a:off x="1778000" y="6066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CB7AD0DF-0622-4C54-BB52-2EC9963E5CF8}"/>
            </a:ext>
          </a:extLst>
        </xdr:cNvPr>
        <xdr:cNvSpPr/>
      </xdr:nvSpPr>
      <xdr:spPr>
        <a:xfrm>
          <a:off x="984250" y="60702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B48234-0CA7-4E67-90E9-9B50CD32E9BE}"/>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637CF2-1AFC-4DA7-9332-985AF9AF102D}"/>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98961B-A7F7-4F4D-9A26-FC444396D394}"/>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154223-7C87-484F-9EB3-F155C7236DF3}"/>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087FF50-7824-454E-B6EB-BD8739A8B0AD}"/>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a:extLst>
            <a:ext uri="{FF2B5EF4-FFF2-40B4-BE49-F238E27FC236}">
              <a16:creationId xmlns:a16="http://schemas.microsoft.com/office/drawing/2014/main" id="{AAC238C2-8BA2-4536-8561-7F3F4D19C4D3}"/>
            </a:ext>
          </a:extLst>
        </xdr:cNvPr>
        <xdr:cNvSpPr/>
      </xdr:nvSpPr>
      <xdr:spPr>
        <a:xfrm>
          <a:off x="4127500" y="6439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0BE8D9D0-6EA7-4351-A4EA-6D3FFDC5331C}"/>
            </a:ext>
          </a:extLst>
        </xdr:cNvPr>
        <xdr:cNvSpPr txBox="1"/>
      </xdr:nvSpPr>
      <xdr:spPr>
        <a:xfrm>
          <a:off x="4216400" y="641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147865</xdr:rowOff>
    </xdr:from>
    <xdr:to>
      <xdr:col>20</xdr:col>
      <xdr:colOff>38100</xdr:colOff>
      <xdr:row>39</xdr:row>
      <xdr:rowOff>78015</xdr:rowOff>
    </xdr:to>
    <xdr:sp macro="" textlink="">
      <xdr:nvSpPr>
        <xdr:cNvPr id="76" name="楕円 75">
          <a:extLst>
            <a:ext uri="{FF2B5EF4-FFF2-40B4-BE49-F238E27FC236}">
              <a16:creationId xmlns:a16="http://schemas.microsoft.com/office/drawing/2014/main" id="{BD2EED47-4A5C-42B4-A301-F99C048DD95A}"/>
            </a:ext>
          </a:extLst>
        </xdr:cNvPr>
        <xdr:cNvSpPr/>
      </xdr:nvSpPr>
      <xdr:spPr>
        <a:xfrm>
          <a:off x="3384550" y="6421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27215</xdr:rowOff>
    </xdr:from>
    <xdr:to>
      <xdr:col>24</xdr:col>
      <xdr:colOff>63500</xdr:colOff>
      <xdr:row>39</xdr:row>
      <xdr:rowOff>45176</xdr:rowOff>
    </xdr:to>
    <xdr:cxnSp macro="">
      <xdr:nvCxnSpPr>
        <xdr:cNvPr id="77" name="直線コネクタ 76">
          <a:extLst>
            <a:ext uri="{FF2B5EF4-FFF2-40B4-BE49-F238E27FC236}">
              <a16:creationId xmlns:a16="http://schemas.microsoft.com/office/drawing/2014/main" id="{ACFA03E8-2C31-4360-A69D-6A01F285A6B7}"/>
            </a:ext>
          </a:extLst>
        </xdr:cNvPr>
        <xdr:cNvCxnSpPr/>
      </xdr:nvCxnSpPr>
      <xdr:spPr>
        <a:xfrm>
          <a:off x="3429000" y="6466115"/>
          <a:ext cx="7493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1ADE1AD1-5A96-4224-9FBF-DAE53FE663CC}"/>
            </a:ext>
          </a:extLst>
        </xdr:cNvPr>
        <xdr:cNvSpPr/>
      </xdr:nvSpPr>
      <xdr:spPr>
        <a:xfrm>
          <a:off x="2571750" y="640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27215</xdr:rowOff>
    </xdr:to>
    <xdr:cxnSp macro="">
      <xdr:nvCxnSpPr>
        <xdr:cNvPr id="79" name="直線コネクタ 78">
          <a:extLst>
            <a:ext uri="{FF2B5EF4-FFF2-40B4-BE49-F238E27FC236}">
              <a16:creationId xmlns:a16="http://schemas.microsoft.com/office/drawing/2014/main" id="{D0192573-4C2C-462D-B0AA-5CE88C8DE3F0}"/>
            </a:ext>
          </a:extLst>
        </xdr:cNvPr>
        <xdr:cNvCxnSpPr/>
      </xdr:nvCxnSpPr>
      <xdr:spPr>
        <a:xfrm>
          <a:off x="2622550" y="6446520"/>
          <a:ext cx="8064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108676</xdr:rowOff>
    </xdr:from>
    <xdr:to>
      <xdr:col>10</xdr:col>
      <xdr:colOff>165100</xdr:colOff>
      <xdr:row>39</xdr:row>
      <xdr:rowOff>38826</xdr:rowOff>
    </xdr:to>
    <xdr:sp macro="" textlink="">
      <xdr:nvSpPr>
        <xdr:cNvPr id="80" name="楕円 79">
          <a:extLst>
            <a:ext uri="{FF2B5EF4-FFF2-40B4-BE49-F238E27FC236}">
              <a16:creationId xmlns:a16="http://schemas.microsoft.com/office/drawing/2014/main" id="{F76268A3-0C75-4412-81B8-E0BF9FBAB08A}"/>
            </a:ext>
          </a:extLst>
        </xdr:cNvPr>
        <xdr:cNvSpPr/>
      </xdr:nvSpPr>
      <xdr:spPr>
        <a:xfrm>
          <a:off x="1778000" y="638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B6FA313B-7210-4346-B774-C832A9E9BE99}"/>
            </a:ext>
          </a:extLst>
        </xdr:cNvPr>
        <xdr:cNvCxnSpPr/>
      </xdr:nvCxnSpPr>
      <xdr:spPr>
        <a:xfrm>
          <a:off x="1828800" y="6433276"/>
          <a:ext cx="79375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a:extLst>
            <a:ext uri="{FF2B5EF4-FFF2-40B4-BE49-F238E27FC236}">
              <a16:creationId xmlns:a16="http://schemas.microsoft.com/office/drawing/2014/main" id="{718B220D-A077-405A-911B-AACDEC649086}"/>
            </a:ext>
          </a:extLst>
        </xdr:cNvPr>
        <xdr:cNvSpPr/>
      </xdr:nvSpPr>
      <xdr:spPr>
        <a:xfrm>
          <a:off x="984250" y="63628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38</xdr:row>
      <xdr:rowOff>159476</xdr:rowOff>
    </xdr:to>
    <xdr:cxnSp macro="">
      <xdr:nvCxnSpPr>
        <xdr:cNvPr id="83" name="直線コネクタ 82">
          <a:extLst>
            <a:ext uri="{FF2B5EF4-FFF2-40B4-BE49-F238E27FC236}">
              <a16:creationId xmlns:a16="http://schemas.microsoft.com/office/drawing/2014/main" id="{12BD3342-E2DB-4DF9-AB11-E2E7831DA474}"/>
            </a:ext>
          </a:extLst>
        </xdr:cNvPr>
        <xdr:cNvCxnSpPr/>
      </xdr:nvCxnSpPr>
      <xdr:spPr>
        <a:xfrm>
          <a:off x="1028700" y="6413681"/>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0B6BBC9B-C654-4988-90BC-A99E9E1313D4}"/>
            </a:ext>
          </a:extLst>
        </xdr:cNvPr>
        <xdr:cNvSpPr txBox="1"/>
      </xdr:nvSpPr>
      <xdr:spPr>
        <a:xfrm>
          <a:off x="3239144" y="583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C24A88AF-DA42-4CD5-94E3-F3A8D5E1D55E}"/>
            </a:ext>
          </a:extLst>
        </xdr:cNvPr>
        <xdr:cNvSpPr txBox="1"/>
      </xdr:nvSpPr>
      <xdr:spPr>
        <a:xfrm>
          <a:off x="2439044" y="580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E50AC4AA-7599-4C0A-B2C0-5E83A0A2FC3B}"/>
            </a:ext>
          </a:extLst>
        </xdr:cNvPr>
        <xdr:cNvSpPr txBox="1"/>
      </xdr:nvSpPr>
      <xdr:spPr>
        <a:xfrm>
          <a:off x="1645294"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3D260903-63E8-4FCF-940B-A39B6A08ABB8}"/>
            </a:ext>
          </a:extLst>
        </xdr:cNvPr>
        <xdr:cNvSpPr txBox="1"/>
      </xdr:nvSpPr>
      <xdr:spPr>
        <a:xfrm>
          <a:off x="851544" y="585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3D840E82-ED0E-4663-8698-4983CC840E76}"/>
            </a:ext>
          </a:extLst>
        </xdr:cNvPr>
        <xdr:cNvSpPr txBox="1"/>
      </xdr:nvSpPr>
      <xdr:spPr>
        <a:xfrm>
          <a:off x="3239144" y="65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B8DA9A7C-08FF-4800-B535-0D099B97E424}"/>
            </a:ext>
          </a:extLst>
        </xdr:cNvPr>
        <xdr:cNvSpPr txBox="1"/>
      </xdr:nvSpPr>
      <xdr:spPr>
        <a:xfrm>
          <a:off x="2439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29953</xdr:rowOff>
    </xdr:from>
    <xdr:ext cx="405111" cy="259045"/>
    <xdr:sp macro="" textlink="">
      <xdr:nvSpPr>
        <xdr:cNvPr id="90" name="n_3mainValue【図書館】&#10;有形固定資産減価償却率">
          <a:extLst>
            <a:ext uri="{FF2B5EF4-FFF2-40B4-BE49-F238E27FC236}">
              <a16:creationId xmlns:a16="http://schemas.microsoft.com/office/drawing/2014/main" id="{CF3553EE-2EEB-4969-9341-21490C9C8628}"/>
            </a:ext>
          </a:extLst>
        </xdr:cNvPr>
        <xdr:cNvSpPr txBox="1"/>
      </xdr:nvSpPr>
      <xdr:spPr>
        <a:xfrm>
          <a:off x="164529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35FDC2E6-F123-407B-816A-618E91F58041}"/>
            </a:ext>
          </a:extLst>
        </xdr:cNvPr>
        <xdr:cNvSpPr txBox="1"/>
      </xdr:nvSpPr>
      <xdr:spPr>
        <a:xfrm>
          <a:off x="851544" y="6449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44D024-B3F4-49C7-834E-A418DF226D4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CD90583-BAF0-45AE-9300-FCFE19F9FBDE}"/>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363C8B-F628-4346-A038-3C8CD322048C}"/>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5AE49B-2AC4-4DCD-A4A0-CFDC726F010D}"/>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99A65F7-BF3D-46DF-93B4-B4615763EF4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DB16B5-EFA2-4023-B520-3C3485C4139A}"/>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E29B741-3F41-4A8D-B546-94290966D577}"/>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ABF6C76-44AD-4593-B4E4-44C188A7A868}"/>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9CD391-65A2-4441-9F4C-B68A6AFFA3CD}"/>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DEA0B30-DDEB-45B4-85D7-F2EECFC0EDBD}"/>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8132E7C-F68F-4CC0-A29D-B5E690F3D812}"/>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A24C7E6-F187-429E-AC23-F8CC2BA9C4F7}"/>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1606B5A-A45D-4B92-84DA-9B9881FDC6A9}"/>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BC55A23-0EAA-4EF4-9C91-E3177774DFD5}"/>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4A05E4E-3B90-420A-87BE-1C911E296C47}"/>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72F3690-36B3-43A8-9CE1-C7013B9788E0}"/>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FFF7506-0F6D-43BC-8C44-ADCBFF58985D}"/>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63D3CDF-31E1-450A-9DEE-872BCD7C2005}"/>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6924DCC-5926-4707-A00A-6B070927D4EF}"/>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539646C-E2F9-40C1-BF7F-A6D277586CA7}"/>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F5126A4-AC1D-4ADA-90A5-35BE5AD28ADB}"/>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5185108-D9AB-4B44-A465-DEF2C1B11F44}"/>
            </a:ext>
          </a:extLst>
        </xdr:cNvPr>
        <xdr:cNvCxnSpPr/>
      </xdr:nvCxnSpPr>
      <xdr:spPr>
        <a:xfrm flipV="1">
          <a:off x="9429115" y="5694172"/>
          <a:ext cx="0" cy="116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7494079-C173-4E78-98A3-C9D176F311A2}"/>
            </a:ext>
          </a:extLst>
        </xdr:cNvPr>
        <xdr:cNvSpPr txBox="1"/>
      </xdr:nvSpPr>
      <xdr:spPr>
        <a:xfrm>
          <a:off x="946785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F62E4170-CF12-4AB6-972C-C1C1424C78A2}"/>
            </a:ext>
          </a:extLst>
        </xdr:cNvPr>
        <xdr:cNvCxnSpPr/>
      </xdr:nvCxnSpPr>
      <xdr:spPr>
        <a:xfrm>
          <a:off x="9359900" y="6856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E7B740D1-FDEB-4BAA-B94E-594575096657}"/>
            </a:ext>
          </a:extLst>
        </xdr:cNvPr>
        <xdr:cNvSpPr txBox="1"/>
      </xdr:nvSpPr>
      <xdr:spPr>
        <a:xfrm>
          <a:off x="9467850" y="547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D7B6C830-F63E-4043-84FB-D53B584BEE85}"/>
            </a:ext>
          </a:extLst>
        </xdr:cNvPr>
        <xdr:cNvCxnSpPr/>
      </xdr:nvCxnSpPr>
      <xdr:spPr>
        <a:xfrm>
          <a:off x="9359900" y="5694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6E68B39D-86BF-4E82-9BD8-39E80050AAAA}"/>
            </a:ext>
          </a:extLst>
        </xdr:cNvPr>
        <xdr:cNvSpPr txBox="1"/>
      </xdr:nvSpPr>
      <xdr:spPr>
        <a:xfrm>
          <a:off x="9467850" y="623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A0F1F905-D464-4D77-AABC-55113DEFE2FE}"/>
            </a:ext>
          </a:extLst>
        </xdr:cNvPr>
        <xdr:cNvSpPr/>
      </xdr:nvSpPr>
      <xdr:spPr>
        <a:xfrm>
          <a:off x="9398000" y="63769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5C7BBF7E-644B-4E2D-85E8-0CA4DCE141D6}"/>
            </a:ext>
          </a:extLst>
        </xdr:cNvPr>
        <xdr:cNvSpPr/>
      </xdr:nvSpPr>
      <xdr:spPr>
        <a:xfrm>
          <a:off x="8636000" y="6395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8C1D67CD-D564-4E0F-B3A9-996B4AE152F7}"/>
            </a:ext>
          </a:extLst>
        </xdr:cNvPr>
        <xdr:cNvSpPr/>
      </xdr:nvSpPr>
      <xdr:spPr>
        <a:xfrm>
          <a:off x="7842250" y="640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03F71B6E-4FC1-4A09-96A2-34EDA6307F74}"/>
            </a:ext>
          </a:extLst>
        </xdr:cNvPr>
        <xdr:cNvSpPr/>
      </xdr:nvSpPr>
      <xdr:spPr>
        <a:xfrm>
          <a:off x="7029450" y="629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F6E1AE1E-BC04-4E9E-96D7-34C60854ADBC}"/>
            </a:ext>
          </a:extLst>
        </xdr:cNvPr>
        <xdr:cNvSpPr/>
      </xdr:nvSpPr>
      <xdr:spPr>
        <a:xfrm>
          <a:off x="6235700" y="6354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2757C1-C812-4BC5-9874-56287948DC66}"/>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98DAAF-F730-4D1F-B964-097A5D5E795C}"/>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EC3D46-0943-45AE-AF9E-691E1AFF919C}"/>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D885F3-31FA-4BA6-B13F-34147405191C}"/>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CA6B5A-221C-4138-B531-E9167F173CA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9" name="楕円 128">
          <a:extLst>
            <a:ext uri="{FF2B5EF4-FFF2-40B4-BE49-F238E27FC236}">
              <a16:creationId xmlns:a16="http://schemas.microsoft.com/office/drawing/2014/main" id="{C6176741-9651-4E7C-91BB-32B3AA537849}"/>
            </a:ext>
          </a:extLst>
        </xdr:cNvPr>
        <xdr:cNvSpPr/>
      </xdr:nvSpPr>
      <xdr:spPr>
        <a:xfrm>
          <a:off x="9398000" y="6440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30" name="【図書館】&#10;一人当たり面積該当値テキスト">
          <a:extLst>
            <a:ext uri="{FF2B5EF4-FFF2-40B4-BE49-F238E27FC236}">
              <a16:creationId xmlns:a16="http://schemas.microsoft.com/office/drawing/2014/main" id="{F631A079-2BFB-4156-BE8C-2FAB66AF4D88}"/>
            </a:ext>
          </a:extLst>
        </xdr:cNvPr>
        <xdr:cNvSpPr txBox="1"/>
      </xdr:nvSpPr>
      <xdr:spPr>
        <a:xfrm>
          <a:off x="946785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31" name="楕円 130">
          <a:extLst>
            <a:ext uri="{FF2B5EF4-FFF2-40B4-BE49-F238E27FC236}">
              <a16:creationId xmlns:a16="http://schemas.microsoft.com/office/drawing/2014/main" id="{1FF41DEA-F640-4E1A-BAD2-40628278BCBB}"/>
            </a:ext>
          </a:extLst>
        </xdr:cNvPr>
        <xdr:cNvSpPr/>
      </xdr:nvSpPr>
      <xdr:spPr>
        <a:xfrm>
          <a:off x="8636000" y="64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51054</xdr:rowOff>
    </xdr:to>
    <xdr:cxnSp macro="">
      <xdr:nvCxnSpPr>
        <xdr:cNvPr id="132" name="直線コネクタ 131">
          <a:extLst>
            <a:ext uri="{FF2B5EF4-FFF2-40B4-BE49-F238E27FC236}">
              <a16:creationId xmlns:a16="http://schemas.microsoft.com/office/drawing/2014/main" id="{E5CAD783-DE47-4667-AF37-09CE09CA8501}"/>
            </a:ext>
          </a:extLst>
        </xdr:cNvPr>
        <xdr:cNvCxnSpPr/>
      </xdr:nvCxnSpPr>
      <xdr:spPr>
        <a:xfrm flipV="1">
          <a:off x="8686800" y="648538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xdr:rowOff>
    </xdr:from>
    <xdr:to>
      <xdr:col>46</xdr:col>
      <xdr:colOff>38100</xdr:colOff>
      <xdr:row>39</xdr:row>
      <xdr:rowOff>106426</xdr:rowOff>
    </xdr:to>
    <xdr:sp macro="" textlink="">
      <xdr:nvSpPr>
        <xdr:cNvPr id="133" name="楕円 132">
          <a:extLst>
            <a:ext uri="{FF2B5EF4-FFF2-40B4-BE49-F238E27FC236}">
              <a16:creationId xmlns:a16="http://schemas.microsoft.com/office/drawing/2014/main" id="{F0483E53-52FF-436B-9D54-50CB7C0F5AD7}"/>
            </a:ext>
          </a:extLst>
        </xdr:cNvPr>
        <xdr:cNvSpPr/>
      </xdr:nvSpPr>
      <xdr:spPr>
        <a:xfrm>
          <a:off x="7842250" y="644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51054</xdr:rowOff>
    </xdr:from>
    <xdr:to>
      <xdr:col>50</xdr:col>
      <xdr:colOff>114300</xdr:colOff>
      <xdr:row>39</xdr:row>
      <xdr:rowOff>55626</xdr:rowOff>
    </xdr:to>
    <xdr:cxnSp macro="">
      <xdr:nvCxnSpPr>
        <xdr:cNvPr id="134" name="直線コネクタ 133">
          <a:extLst>
            <a:ext uri="{FF2B5EF4-FFF2-40B4-BE49-F238E27FC236}">
              <a16:creationId xmlns:a16="http://schemas.microsoft.com/office/drawing/2014/main" id="{0C1782D8-6080-42FD-AE1D-C0F83F9DCDA7}"/>
            </a:ext>
          </a:extLst>
        </xdr:cNvPr>
        <xdr:cNvCxnSpPr/>
      </xdr:nvCxnSpPr>
      <xdr:spPr>
        <a:xfrm flipV="1">
          <a:off x="7886700" y="648995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a:extLst>
            <a:ext uri="{FF2B5EF4-FFF2-40B4-BE49-F238E27FC236}">
              <a16:creationId xmlns:a16="http://schemas.microsoft.com/office/drawing/2014/main" id="{FEF04EBB-A907-4858-BCD5-21A9CF49D719}"/>
            </a:ext>
          </a:extLst>
        </xdr:cNvPr>
        <xdr:cNvSpPr/>
      </xdr:nvSpPr>
      <xdr:spPr>
        <a:xfrm>
          <a:off x="702945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55626</xdr:rowOff>
    </xdr:from>
    <xdr:to>
      <xdr:col>45</xdr:col>
      <xdr:colOff>177800</xdr:colOff>
      <xdr:row>39</xdr:row>
      <xdr:rowOff>64770</xdr:rowOff>
    </xdr:to>
    <xdr:cxnSp macro="">
      <xdr:nvCxnSpPr>
        <xdr:cNvPr id="136" name="直線コネクタ 135">
          <a:extLst>
            <a:ext uri="{FF2B5EF4-FFF2-40B4-BE49-F238E27FC236}">
              <a16:creationId xmlns:a16="http://schemas.microsoft.com/office/drawing/2014/main" id="{70A7F84F-050E-4349-A02F-45E7FD306EB0}"/>
            </a:ext>
          </a:extLst>
        </xdr:cNvPr>
        <xdr:cNvCxnSpPr/>
      </xdr:nvCxnSpPr>
      <xdr:spPr>
        <a:xfrm flipV="1">
          <a:off x="7080250" y="6494526"/>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a:extLst>
            <a:ext uri="{FF2B5EF4-FFF2-40B4-BE49-F238E27FC236}">
              <a16:creationId xmlns:a16="http://schemas.microsoft.com/office/drawing/2014/main" id="{6C905ECA-A8E6-414C-B610-FA7F24327A83}"/>
            </a:ext>
          </a:extLst>
        </xdr:cNvPr>
        <xdr:cNvSpPr/>
      </xdr:nvSpPr>
      <xdr:spPr>
        <a:xfrm>
          <a:off x="6235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a:extLst>
            <a:ext uri="{FF2B5EF4-FFF2-40B4-BE49-F238E27FC236}">
              <a16:creationId xmlns:a16="http://schemas.microsoft.com/office/drawing/2014/main" id="{6C28B6DB-56F8-4DC1-9961-A92E54330FDA}"/>
            </a:ext>
          </a:extLst>
        </xdr:cNvPr>
        <xdr:cNvCxnSpPr/>
      </xdr:nvCxnSpPr>
      <xdr:spPr>
        <a:xfrm>
          <a:off x="6286500" y="65036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33BB1538-D9AD-4FED-9EF7-8A6EFEE906FC}"/>
            </a:ext>
          </a:extLst>
        </xdr:cNvPr>
        <xdr:cNvSpPr txBox="1"/>
      </xdr:nvSpPr>
      <xdr:spPr>
        <a:xfrm>
          <a:off x="8458277" y="61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427A0DB0-BE8E-4958-9598-55F6BF929BE5}"/>
            </a:ext>
          </a:extLst>
        </xdr:cNvPr>
        <xdr:cNvSpPr txBox="1"/>
      </xdr:nvSpPr>
      <xdr:spPr>
        <a:xfrm>
          <a:off x="7677227" y="61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0FE0407C-BD42-4032-87AE-6201B8B8C78C}"/>
            </a:ext>
          </a:extLst>
        </xdr:cNvPr>
        <xdr:cNvSpPr txBox="1"/>
      </xdr:nvSpPr>
      <xdr:spPr>
        <a:xfrm>
          <a:off x="6864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39B792E3-6C9C-4AF6-9AE6-C8DE33172D69}"/>
            </a:ext>
          </a:extLst>
        </xdr:cNvPr>
        <xdr:cNvSpPr txBox="1"/>
      </xdr:nvSpPr>
      <xdr:spPr>
        <a:xfrm>
          <a:off x="607067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92981</xdr:rowOff>
    </xdr:from>
    <xdr:ext cx="469744" cy="259045"/>
    <xdr:sp macro="" textlink="">
      <xdr:nvSpPr>
        <xdr:cNvPr id="143" name="n_1mainValue【図書館】&#10;一人当たり面積">
          <a:extLst>
            <a:ext uri="{FF2B5EF4-FFF2-40B4-BE49-F238E27FC236}">
              <a16:creationId xmlns:a16="http://schemas.microsoft.com/office/drawing/2014/main" id="{D41FCD73-A0EA-49CF-9182-7CC726C00033}"/>
            </a:ext>
          </a:extLst>
        </xdr:cNvPr>
        <xdr:cNvSpPr txBox="1"/>
      </xdr:nvSpPr>
      <xdr:spPr>
        <a:xfrm>
          <a:off x="8458277" y="65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97553</xdr:rowOff>
    </xdr:from>
    <xdr:ext cx="469744" cy="259045"/>
    <xdr:sp macro="" textlink="">
      <xdr:nvSpPr>
        <xdr:cNvPr id="144" name="n_2mainValue【図書館】&#10;一人当たり面積">
          <a:extLst>
            <a:ext uri="{FF2B5EF4-FFF2-40B4-BE49-F238E27FC236}">
              <a16:creationId xmlns:a16="http://schemas.microsoft.com/office/drawing/2014/main" id="{AFED1416-78F8-493B-8286-DFDCB213EFFA}"/>
            </a:ext>
          </a:extLst>
        </xdr:cNvPr>
        <xdr:cNvSpPr txBox="1"/>
      </xdr:nvSpPr>
      <xdr:spPr>
        <a:xfrm>
          <a:off x="7677227" y="65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a:extLst>
            <a:ext uri="{FF2B5EF4-FFF2-40B4-BE49-F238E27FC236}">
              <a16:creationId xmlns:a16="http://schemas.microsoft.com/office/drawing/2014/main" id="{79A0E723-A41A-47BE-B8AF-7846B85C9650}"/>
            </a:ext>
          </a:extLst>
        </xdr:cNvPr>
        <xdr:cNvSpPr txBox="1"/>
      </xdr:nvSpPr>
      <xdr:spPr>
        <a:xfrm>
          <a:off x="6864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a:extLst>
            <a:ext uri="{FF2B5EF4-FFF2-40B4-BE49-F238E27FC236}">
              <a16:creationId xmlns:a16="http://schemas.microsoft.com/office/drawing/2014/main" id="{54ED5697-F913-4C5C-A378-C5D62E3D581B}"/>
            </a:ext>
          </a:extLst>
        </xdr:cNvPr>
        <xdr:cNvSpPr txBox="1"/>
      </xdr:nvSpPr>
      <xdr:spPr>
        <a:xfrm>
          <a:off x="607067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8B1A468-815C-4086-B7A6-2EFA08C21A72}"/>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9696CA7-394B-49D2-8007-315D41BAA3C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0B87287-6E31-4D8E-90F5-A56880404E9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F00A58E-22A5-4B81-B4B1-86579177672B}"/>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A9F51A8-CF0F-4A44-9E56-E08D0C2424F2}"/>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E146C05-7B49-4E32-A827-40E9D372D4DA}"/>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E0F2E38-E9B9-4FBF-B101-E26B385D2C1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BA807AD-D098-49FB-94E6-EED09EB8F779}"/>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E297290-B91B-4B25-9DE8-78798BB91E3B}"/>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CA521CF-E253-4F14-BD00-2045A79B9B7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5E189E6-9741-4411-922B-46C12BC1C033}"/>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C620022-B564-44D2-872B-1744F62E0A47}"/>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6223158-3090-4276-B26C-816C663CEC41}"/>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5E69A7C-7F0F-42A3-9C5A-6493B2C9BAF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A496FCE-E6A0-4551-9623-B8A88F54FE67}"/>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3BFB5D3-43CF-4CD1-B757-0B96EC7994CA}"/>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6C6713E-0C34-4CA6-8D57-E4A4B77F95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8DB7B41-6C19-441E-9027-96EBB0D1C2E6}"/>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2D01E18-E69D-4A8D-BE26-69152EC14C19}"/>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3852991-CBE2-43AB-9027-0CDAEB5CDBA6}"/>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2B9606D-DBC6-40DE-9738-3ABB2FCBF524}"/>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58CF15C-718C-43C5-9B84-8786B4C3E204}"/>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80A2A7F-ACFE-474E-AF68-58109E373234}"/>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017773B-EE6F-46C4-8065-C64D35D4A8A8}"/>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ED2A91F-9F12-4EBF-957E-D22E4BAFAA21}"/>
            </a:ext>
          </a:extLst>
        </xdr:cNvPr>
        <xdr:cNvCxnSpPr/>
      </xdr:nvCxnSpPr>
      <xdr:spPr>
        <a:xfrm flipV="1">
          <a:off x="4177665" y="9346565"/>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2887155-6EB2-48C7-BE90-2C15AF9B23F9}"/>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93AB66D-5B01-4D0E-8D4A-470CFCCF0EA3}"/>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577198D-8D48-4E13-A4B5-C8ACD60FAAE0}"/>
            </a:ext>
          </a:extLst>
        </xdr:cNvPr>
        <xdr:cNvSpPr txBox="1"/>
      </xdr:nvSpPr>
      <xdr:spPr>
        <a:xfrm>
          <a:off x="4216400" y="912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619FC44B-A765-43E9-A8B4-D737D40D0019}"/>
            </a:ext>
          </a:extLst>
        </xdr:cNvPr>
        <xdr:cNvCxnSpPr/>
      </xdr:nvCxnSpPr>
      <xdr:spPr>
        <a:xfrm>
          <a:off x="4108450" y="9346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8B3ED2C-9120-487B-B05E-016B44CE82DD}"/>
            </a:ext>
          </a:extLst>
        </xdr:cNvPr>
        <xdr:cNvSpPr txBox="1"/>
      </xdr:nvSpPr>
      <xdr:spPr>
        <a:xfrm>
          <a:off x="421640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0E727285-78F3-402B-A240-54838BF016C8}"/>
            </a:ext>
          </a:extLst>
        </xdr:cNvPr>
        <xdr:cNvSpPr/>
      </xdr:nvSpPr>
      <xdr:spPr>
        <a:xfrm>
          <a:off x="4127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29DADE5A-FEC5-4D0C-B69F-92CD4BBE11DF}"/>
            </a:ext>
          </a:extLst>
        </xdr:cNvPr>
        <xdr:cNvSpPr/>
      </xdr:nvSpPr>
      <xdr:spPr>
        <a:xfrm>
          <a:off x="3384550" y="1004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E522A789-B6DA-4574-AE58-3727DE5D8E6B}"/>
            </a:ext>
          </a:extLst>
        </xdr:cNvPr>
        <xdr:cNvSpPr/>
      </xdr:nvSpPr>
      <xdr:spPr>
        <a:xfrm>
          <a:off x="2571750" y="10020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4312B4C1-CE22-4C5B-AF31-9F19203603FC}"/>
            </a:ext>
          </a:extLst>
        </xdr:cNvPr>
        <xdr:cNvSpPr/>
      </xdr:nvSpPr>
      <xdr:spPr>
        <a:xfrm>
          <a:off x="17780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96F52292-731B-44F0-9244-E16DC03EFEB9}"/>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F9E13C8-301B-4949-878B-50667ABC719E}"/>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4FCB1F-A6A3-4D7A-BCD5-71B6F11D89D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B4AAD9-C786-438F-BA6B-98970E2BC147}"/>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7BD965-32FE-428F-9A03-D98FB158A3C1}"/>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0D143A-76EA-4D8E-A70C-295649637A5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7" name="楕円 186">
          <a:extLst>
            <a:ext uri="{FF2B5EF4-FFF2-40B4-BE49-F238E27FC236}">
              <a16:creationId xmlns:a16="http://schemas.microsoft.com/office/drawing/2014/main" id="{475FBDF9-3854-40F2-B4C3-773DC3B7EDBE}"/>
            </a:ext>
          </a:extLst>
        </xdr:cNvPr>
        <xdr:cNvSpPr/>
      </xdr:nvSpPr>
      <xdr:spPr>
        <a:xfrm>
          <a:off x="4127500" y="1052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527672C-B10A-4481-A689-373B711CFBF3}"/>
            </a:ext>
          </a:extLst>
        </xdr:cNvPr>
        <xdr:cNvSpPr txBox="1"/>
      </xdr:nvSpPr>
      <xdr:spPr>
        <a:xfrm>
          <a:off x="4216400"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189" name="楕円 188">
          <a:extLst>
            <a:ext uri="{FF2B5EF4-FFF2-40B4-BE49-F238E27FC236}">
              <a16:creationId xmlns:a16="http://schemas.microsoft.com/office/drawing/2014/main" id="{559B6F28-E1B6-4A0B-854D-BE34DEA0576C}"/>
            </a:ext>
          </a:extLst>
        </xdr:cNvPr>
        <xdr:cNvSpPr/>
      </xdr:nvSpPr>
      <xdr:spPr>
        <a:xfrm>
          <a:off x="3384550" y="10466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64</xdr:row>
      <xdr:rowOff>0</xdr:rowOff>
    </xdr:to>
    <xdr:cxnSp macro="">
      <xdr:nvCxnSpPr>
        <xdr:cNvPr id="190" name="直線コネクタ 189">
          <a:extLst>
            <a:ext uri="{FF2B5EF4-FFF2-40B4-BE49-F238E27FC236}">
              <a16:creationId xmlns:a16="http://schemas.microsoft.com/office/drawing/2014/main" id="{F649D430-06C5-4482-A5C5-F8F76568F290}"/>
            </a:ext>
          </a:extLst>
        </xdr:cNvPr>
        <xdr:cNvCxnSpPr/>
      </xdr:nvCxnSpPr>
      <xdr:spPr>
        <a:xfrm>
          <a:off x="3429000" y="10517505"/>
          <a:ext cx="7493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8255</xdr:rowOff>
    </xdr:from>
    <xdr:to>
      <xdr:col>15</xdr:col>
      <xdr:colOff>101600</xdr:colOff>
      <xdr:row>63</xdr:row>
      <xdr:rowOff>109855</xdr:rowOff>
    </xdr:to>
    <xdr:sp macro="" textlink="">
      <xdr:nvSpPr>
        <xdr:cNvPr id="191" name="楕円 190">
          <a:extLst>
            <a:ext uri="{FF2B5EF4-FFF2-40B4-BE49-F238E27FC236}">
              <a16:creationId xmlns:a16="http://schemas.microsoft.com/office/drawing/2014/main" id="{8C2F8FDA-3935-41BD-B4E7-740649B3CE62}"/>
            </a:ext>
          </a:extLst>
        </xdr:cNvPr>
        <xdr:cNvSpPr/>
      </xdr:nvSpPr>
      <xdr:spPr>
        <a:xfrm>
          <a:off x="257175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59055</xdr:rowOff>
    </xdr:from>
    <xdr:to>
      <xdr:col>19</xdr:col>
      <xdr:colOff>177800</xdr:colOff>
      <xdr:row>63</xdr:row>
      <xdr:rowOff>116205</xdr:rowOff>
    </xdr:to>
    <xdr:cxnSp macro="">
      <xdr:nvCxnSpPr>
        <xdr:cNvPr id="192" name="直線コネクタ 191">
          <a:extLst>
            <a:ext uri="{FF2B5EF4-FFF2-40B4-BE49-F238E27FC236}">
              <a16:creationId xmlns:a16="http://schemas.microsoft.com/office/drawing/2014/main" id="{375C0C44-884C-4BB0-9A46-939B457109E3}"/>
            </a:ext>
          </a:extLst>
        </xdr:cNvPr>
        <xdr:cNvCxnSpPr/>
      </xdr:nvCxnSpPr>
      <xdr:spPr>
        <a:xfrm>
          <a:off x="2622550" y="10460355"/>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3" name="楕円 192">
          <a:extLst>
            <a:ext uri="{FF2B5EF4-FFF2-40B4-BE49-F238E27FC236}">
              <a16:creationId xmlns:a16="http://schemas.microsoft.com/office/drawing/2014/main" id="{774B516A-C6BD-428A-AF92-2DB7A9FFD6F2}"/>
            </a:ext>
          </a:extLst>
        </xdr:cNvPr>
        <xdr:cNvSpPr/>
      </xdr:nvSpPr>
      <xdr:spPr>
        <a:xfrm>
          <a:off x="1778000" y="10358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59055</xdr:rowOff>
    </xdr:to>
    <xdr:cxnSp macro="">
      <xdr:nvCxnSpPr>
        <xdr:cNvPr id="194" name="直線コネクタ 193">
          <a:extLst>
            <a:ext uri="{FF2B5EF4-FFF2-40B4-BE49-F238E27FC236}">
              <a16:creationId xmlns:a16="http://schemas.microsoft.com/office/drawing/2014/main" id="{A497FEE8-35C1-4CF8-AF12-016E1ABE81B5}"/>
            </a:ext>
          </a:extLst>
        </xdr:cNvPr>
        <xdr:cNvCxnSpPr/>
      </xdr:nvCxnSpPr>
      <xdr:spPr>
        <a:xfrm>
          <a:off x="1828800" y="1040320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195" name="楕円 194">
          <a:extLst>
            <a:ext uri="{FF2B5EF4-FFF2-40B4-BE49-F238E27FC236}">
              <a16:creationId xmlns:a16="http://schemas.microsoft.com/office/drawing/2014/main" id="{6574BEEB-3B1F-40D6-A1CE-493828218A0A}"/>
            </a:ext>
          </a:extLst>
        </xdr:cNvPr>
        <xdr:cNvSpPr/>
      </xdr:nvSpPr>
      <xdr:spPr>
        <a:xfrm>
          <a:off x="984250" y="10301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63</xdr:row>
      <xdr:rowOff>1905</xdr:rowOff>
    </xdr:to>
    <xdr:cxnSp macro="">
      <xdr:nvCxnSpPr>
        <xdr:cNvPr id="196" name="直線コネクタ 195">
          <a:extLst>
            <a:ext uri="{FF2B5EF4-FFF2-40B4-BE49-F238E27FC236}">
              <a16:creationId xmlns:a16="http://schemas.microsoft.com/office/drawing/2014/main" id="{3F415E5E-23B8-4D87-A325-6CA176B62A38}"/>
            </a:ext>
          </a:extLst>
        </xdr:cNvPr>
        <xdr:cNvCxnSpPr/>
      </xdr:nvCxnSpPr>
      <xdr:spPr>
        <a:xfrm>
          <a:off x="1028700" y="10352405"/>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305CFA1A-E06A-4E1A-9FAA-52BE57CDE378}"/>
            </a:ext>
          </a:extLst>
        </xdr:cNvPr>
        <xdr:cNvSpPr txBox="1"/>
      </xdr:nvSpPr>
      <xdr:spPr>
        <a:xfrm>
          <a:off x="32391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C6494263-52DC-41F0-BE16-B5158A0E9DBB}"/>
            </a:ext>
          </a:extLst>
        </xdr:cNvPr>
        <xdr:cNvSpPr txBox="1"/>
      </xdr:nvSpPr>
      <xdr:spPr>
        <a:xfrm>
          <a:off x="2439044"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11FA5F8D-94F0-45F6-8B8F-BF564103915B}"/>
            </a:ext>
          </a:extLst>
        </xdr:cNvPr>
        <xdr:cNvSpPr txBox="1"/>
      </xdr:nvSpPr>
      <xdr:spPr>
        <a:xfrm>
          <a:off x="164529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0A0196E6-7D4E-45E8-B71A-F7F94EE6ACE7}"/>
            </a:ext>
          </a:extLst>
        </xdr:cNvPr>
        <xdr:cNvSpPr txBox="1"/>
      </xdr:nvSpPr>
      <xdr:spPr>
        <a:xfrm>
          <a:off x="85154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158132</xdr:rowOff>
    </xdr:from>
    <xdr:ext cx="405111" cy="259045"/>
    <xdr:sp macro="" textlink="">
      <xdr:nvSpPr>
        <xdr:cNvPr id="201" name="n_1mainValue【体育館・プール】&#10;有形固定資産減価償却率">
          <a:extLst>
            <a:ext uri="{FF2B5EF4-FFF2-40B4-BE49-F238E27FC236}">
              <a16:creationId xmlns:a16="http://schemas.microsoft.com/office/drawing/2014/main" id="{FF4738ED-2E5F-4914-80C5-37D595683AB4}"/>
            </a:ext>
          </a:extLst>
        </xdr:cNvPr>
        <xdr:cNvSpPr txBox="1"/>
      </xdr:nvSpPr>
      <xdr:spPr>
        <a:xfrm>
          <a:off x="32391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100982</xdr:rowOff>
    </xdr:from>
    <xdr:ext cx="405111" cy="259045"/>
    <xdr:sp macro="" textlink="">
      <xdr:nvSpPr>
        <xdr:cNvPr id="202" name="n_2mainValue【体育館・プール】&#10;有形固定資産減価償却率">
          <a:extLst>
            <a:ext uri="{FF2B5EF4-FFF2-40B4-BE49-F238E27FC236}">
              <a16:creationId xmlns:a16="http://schemas.microsoft.com/office/drawing/2014/main" id="{B0A36D0F-FA32-4F61-BFF9-5929B32BEB3C}"/>
            </a:ext>
          </a:extLst>
        </xdr:cNvPr>
        <xdr:cNvSpPr txBox="1"/>
      </xdr:nvSpPr>
      <xdr:spPr>
        <a:xfrm>
          <a:off x="2439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203" name="n_3mainValue【体育館・プール】&#10;有形固定資産減価償却率">
          <a:extLst>
            <a:ext uri="{FF2B5EF4-FFF2-40B4-BE49-F238E27FC236}">
              <a16:creationId xmlns:a16="http://schemas.microsoft.com/office/drawing/2014/main" id="{65DA8AF6-BE5A-4EB4-BF27-78E6C63E9996}"/>
            </a:ext>
          </a:extLst>
        </xdr:cNvPr>
        <xdr:cNvSpPr txBox="1"/>
      </xdr:nvSpPr>
      <xdr:spPr>
        <a:xfrm>
          <a:off x="164529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204" name="n_4mainValue【体育館・プール】&#10;有形固定資産減価償却率">
          <a:extLst>
            <a:ext uri="{FF2B5EF4-FFF2-40B4-BE49-F238E27FC236}">
              <a16:creationId xmlns:a16="http://schemas.microsoft.com/office/drawing/2014/main" id="{79DDE7BC-0424-401A-ABD8-B651EDC5AF34}"/>
            </a:ext>
          </a:extLst>
        </xdr:cNvPr>
        <xdr:cNvSpPr txBox="1"/>
      </xdr:nvSpPr>
      <xdr:spPr>
        <a:xfrm>
          <a:off x="851544"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73EE458-A0A8-4E6F-AB8D-E63D3B476C4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5EE616B-F389-49DE-9E6C-C20CA28AD9FF}"/>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5FEEA1F-3386-47CD-9F4C-A05034F9AE8E}"/>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04FFBE8-79A6-4CC2-B1B6-04C999AAFF0E}"/>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6978767-62E5-41AD-B5AC-95D0815C899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7D33259-9A06-453A-866B-7005CA689A2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F563184-D0A7-415A-9645-DA6E2BBC8B47}"/>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61980DD-9827-47C5-ABDF-0607D5B55714}"/>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5673FF8-BAE7-4691-A14E-2521DC96A94A}"/>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E8A7B53-8B7E-473D-9E7B-0CE68F822AF4}"/>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1986105-1BEE-435F-A29A-2AC862C9F4FB}"/>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F6CCBF9-D420-463A-8E2C-1D04C9CB28D2}"/>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812B278-15F0-4DA0-88C0-F89534958933}"/>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CC5D598-71A3-4A32-8076-42D64A201CA3}"/>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7FEEB4E-77BD-47FF-B780-19F52E1668E2}"/>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FEA90B6-28D7-402B-864D-42B84DE1105A}"/>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67D1B7C-2278-4A6C-A188-55BB99A30EA8}"/>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CBEF1CE-533B-4FED-A913-41393A018538}"/>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1134D9B-0F75-44B9-A1DA-778F9B85EC1E}"/>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8C70216-C3AC-4AC0-8B52-091B006C4641}"/>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C3256A5-732D-4812-97CE-D1034353793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18D06F0-A2D9-4B85-9CD1-C81047F185FD}"/>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19FB061-1321-4D8B-9ECB-3EE2DA05473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D0FDA898-4151-41CA-9595-2D4D025889AE}"/>
            </a:ext>
          </a:extLst>
        </xdr:cNvPr>
        <xdr:cNvCxnSpPr/>
      </xdr:nvCxnSpPr>
      <xdr:spPr>
        <a:xfrm flipV="1">
          <a:off x="9429115" y="9425940"/>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2CE42FB7-46F2-4775-9278-1CA310ADEC23}"/>
            </a:ext>
          </a:extLst>
        </xdr:cNvPr>
        <xdr:cNvSpPr txBox="1"/>
      </xdr:nvSpPr>
      <xdr:spPr>
        <a:xfrm>
          <a:off x="946785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7898F77A-8AB1-4553-BD28-6DEBE24CA75B}"/>
            </a:ext>
          </a:extLst>
        </xdr:cNvPr>
        <xdr:cNvCxnSpPr/>
      </xdr:nvCxnSpPr>
      <xdr:spPr>
        <a:xfrm>
          <a:off x="9359900" y="1058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93B25DA2-A03F-4D78-9220-4473C59CB7BF}"/>
            </a:ext>
          </a:extLst>
        </xdr:cNvPr>
        <xdr:cNvSpPr txBox="1"/>
      </xdr:nvSpPr>
      <xdr:spPr>
        <a:xfrm>
          <a:off x="9467850" y="921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9FF34441-17BF-4155-9889-6C32808F4E47}"/>
            </a:ext>
          </a:extLst>
        </xdr:cNvPr>
        <xdr:cNvCxnSpPr/>
      </xdr:nvCxnSpPr>
      <xdr:spPr>
        <a:xfrm>
          <a:off x="9359900" y="942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B0D63D6A-BFEA-415E-87BC-66647C1C3664}"/>
            </a:ext>
          </a:extLst>
        </xdr:cNvPr>
        <xdr:cNvSpPr txBox="1"/>
      </xdr:nvSpPr>
      <xdr:spPr>
        <a:xfrm>
          <a:off x="946785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3F137E28-0AE8-4594-AF0E-C37D858AC977}"/>
            </a:ext>
          </a:extLst>
        </xdr:cNvPr>
        <xdr:cNvSpPr/>
      </xdr:nvSpPr>
      <xdr:spPr>
        <a:xfrm>
          <a:off x="93980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0ECE62D3-8EE0-4710-802B-AB963E11CA16}"/>
            </a:ext>
          </a:extLst>
        </xdr:cNvPr>
        <xdr:cNvSpPr/>
      </xdr:nvSpPr>
      <xdr:spPr>
        <a:xfrm>
          <a:off x="8636000" y="10305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87135CCD-9551-4EE7-94A7-1988C1FE8843}"/>
            </a:ext>
          </a:extLst>
        </xdr:cNvPr>
        <xdr:cNvSpPr/>
      </xdr:nvSpPr>
      <xdr:spPr>
        <a:xfrm>
          <a:off x="7842250" y="10294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ADF9C0AE-D139-48C1-957A-6963C2E9F22C}"/>
            </a:ext>
          </a:extLst>
        </xdr:cNvPr>
        <xdr:cNvSpPr/>
      </xdr:nvSpPr>
      <xdr:spPr>
        <a:xfrm>
          <a:off x="7029450" y="1027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73B255B3-A159-454A-A85D-1D5A08B866F4}"/>
            </a:ext>
          </a:extLst>
        </xdr:cNvPr>
        <xdr:cNvSpPr/>
      </xdr:nvSpPr>
      <xdr:spPr>
        <a:xfrm>
          <a:off x="6235700" y="10303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E733BE5-26CC-4E46-B059-314E66E12559}"/>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3FD74FE-00C2-42FE-AF7B-A338D0DB358E}"/>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80D287-889E-4E95-9636-0FADC058C50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25A5B2-0BAC-4D5E-89B5-99744F5DCA3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56585C-57CD-40E2-90B7-B1A6C8B1DC08}"/>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87884</xdr:rowOff>
    </xdr:from>
    <xdr:to>
      <xdr:col>55</xdr:col>
      <xdr:colOff>50800</xdr:colOff>
      <xdr:row>64</xdr:row>
      <xdr:rowOff>18034</xdr:rowOff>
    </xdr:to>
    <xdr:sp macro="" textlink="">
      <xdr:nvSpPr>
        <xdr:cNvPr id="244" name="楕円 243">
          <a:extLst>
            <a:ext uri="{FF2B5EF4-FFF2-40B4-BE49-F238E27FC236}">
              <a16:creationId xmlns:a16="http://schemas.microsoft.com/office/drawing/2014/main" id="{FAD65494-FC1F-4A6D-A2F7-EDB632445B7B}"/>
            </a:ext>
          </a:extLst>
        </xdr:cNvPr>
        <xdr:cNvSpPr/>
      </xdr:nvSpPr>
      <xdr:spPr>
        <a:xfrm>
          <a:off x="9398000" y="10489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2811</xdr:rowOff>
    </xdr:from>
    <xdr:ext cx="469744" cy="259045"/>
    <xdr:sp macro="" textlink="">
      <xdr:nvSpPr>
        <xdr:cNvPr id="245" name="【体育館・プール】&#10;一人当たり面積該当値テキスト">
          <a:extLst>
            <a:ext uri="{FF2B5EF4-FFF2-40B4-BE49-F238E27FC236}">
              <a16:creationId xmlns:a16="http://schemas.microsoft.com/office/drawing/2014/main" id="{3F950A35-1875-4171-9B16-2A785534CD6B}"/>
            </a:ext>
          </a:extLst>
        </xdr:cNvPr>
        <xdr:cNvSpPr txBox="1"/>
      </xdr:nvSpPr>
      <xdr:spPr>
        <a:xfrm>
          <a:off x="9467850" y="1040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89408</xdr:rowOff>
    </xdr:from>
    <xdr:to>
      <xdr:col>50</xdr:col>
      <xdr:colOff>165100</xdr:colOff>
      <xdr:row>64</xdr:row>
      <xdr:rowOff>19558</xdr:rowOff>
    </xdr:to>
    <xdr:sp macro="" textlink="">
      <xdr:nvSpPr>
        <xdr:cNvPr id="246" name="楕円 245">
          <a:extLst>
            <a:ext uri="{FF2B5EF4-FFF2-40B4-BE49-F238E27FC236}">
              <a16:creationId xmlns:a16="http://schemas.microsoft.com/office/drawing/2014/main" id="{C19A057A-E68B-4065-9D6E-63719EE16493}"/>
            </a:ext>
          </a:extLst>
        </xdr:cNvPr>
        <xdr:cNvSpPr/>
      </xdr:nvSpPr>
      <xdr:spPr>
        <a:xfrm>
          <a:off x="8636000" y="10490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138684</xdr:rowOff>
    </xdr:from>
    <xdr:to>
      <xdr:col>55</xdr:col>
      <xdr:colOff>0</xdr:colOff>
      <xdr:row>63</xdr:row>
      <xdr:rowOff>140208</xdr:rowOff>
    </xdr:to>
    <xdr:cxnSp macro="">
      <xdr:nvCxnSpPr>
        <xdr:cNvPr id="247" name="直線コネクタ 246">
          <a:extLst>
            <a:ext uri="{FF2B5EF4-FFF2-40B4-BE49-F238E27FC236}">
              <a16:creationId xmlns:a16="http://schemas.microsoft.com/office/drawing/2014/main" id="{FBAF373B-4569-4D0B-B83C-0729450F2CA2}"/>
            </a:ext>
          </a:extLst>
        </xdr:cNvPr>
        <xdr:cNvCxnSpPr/>
      </xdr:nvCxnSpPr>
      <xdr:spPr>
        <a:xfrm flipV="1">
          <a:off x="8686800" y="10539984"/>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90932</xdr:rowOff>
    </xdr:from>
    <xdr:to>
      <xdr:col>46</xdr:col>
      <xdr:colOff>38100</xdr:colOff>
      <xdr:row>64</xdr:row>
      <xdr:rowOff>21082</xdr:rowOff>
    </xdr:to>
    <xdr:sp macro="" textlink="">
      <xdr:nvSpPr>
        <xdr:cNvPr id="248" name="楕円 247">
          <a:extLst>
            <a:ext uri="{FF2B5EF4-FFF2-40B4-BE49-F238E27FC236}">
              <a16:creationId xmlns:a16="http://schemas.microsoft.com/office/drawing/2014/main" id="{64D561CF-9C31-4E4B-913F-83B48A06AA47}"/>
            </a:ext>
          </a:extLst>
        </xdr:cNvPr>
        <xdr:cNvSpPr/>
      </xdr:nvSpPr>
      <xdr:spPr>
        <a:xfrm>
          <a:off x="7842250" y="10492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140208</xdr:rowOff>
    </xdr:from>
    <xdr:to>
      <xdr:col>50</xdr:col>
      <xdr:colOff>114300</xdr:colOff>
      <xdr:row>63</xdr:row>
      <xdr:rowOff>141732</xdr:rowOff>
    </xdr:to>
    <xdr:cxnSp macro="">
      <xdr:nvCxnSpPr>
        <xdr:cNvPr id="249" name="直線コネクタ 248">
          <a:extLst>
            <a:ext uri="{FF2B5EF4-FFF2-40B4-BE49-F238E27FC236}">
              <a16:creationId xmlns:a16="http://schemas.microsoft.com/office/drawing/2014/main" id="{981C45C1-0D55-49E8-B277-F65508EB000E}"/>
            </a:ext>
          </a:extLst>
        </xdr:cNvPr>
        <xdr:cNvCxnSpPr/>
      </xdr:nvCxnSpPr>
      <xdr:spPr>
        <a:xfrm flipV="1">
          <a:off x="7886700" y="1054150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92456</xdr:rowOff>
    </xdr:from>
    <xdr:to>
      <xdr:col>41</xdr:col>
      <xdr:colOff>101600</xdr:colOff>
      <xdr:row>64</xdr:row>
      <xdr:rowOff>22606</xdr:rowOff>
    </xdr:to>
    <xdr:sp macro="" textlink="">
      <xdr:nvSpPr>
        <xdr:cNvPr id="250" name="楕円 249">
          <a:extLst>
            <a:ext uri="{FF2B5EF4-FFF2-40B4-BE49-F238E27FC236}">
              <a16:creationId xmlns:a16="http://schemas.microsoft.com/office/drawing/2014/main" id="{A43E90AA-2567-4AD1-87E0-07E0B2F7C6A7}"/>
            </a:ext>
          </a:extLst>
        </xdr:cNvPr>
        <xdr:cNvSpPr/>
      </xdr:nvSpPr>
      <xdr:spPr>
        <a:xfrm>
          <a:off x="7029450" y="10493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141732</xdr:rowOff>
    </xdr:from>
    <xdr:to>
      <xdr:col>45</xdr:col>
      <xdr:colOff>177800</xdr:colOff>
      <xdr:row>63</xdr:row>
      <xdr:rowOff>143256</xdr:rowOff>
    </xdr:to>
    <xdr:cxnSp macro="">
      <xdr:nvCxnSpPr>
        <xdr:cNvPr id="251" name="直線コネクタ 250">
          <a:extLst>
            <a:ext uri="{FF2B5EF4-FFF2-40B4-BE49-F238E27FC236}">
              <a16:creationId xmlns:a16="http://schemas.microsoft.com/office/drawing/2014/main" id="{7D4886F7-4B17-4158-A81A-9B959CAE1B24}"/>
            </a:ext>
          </a:extLst>
        </xdr:cNvPr>
        <xdr:cNvCxnSpPr/>
      </xdr:nvCxnSpPr>
      <xdr:spPr>
        <a:xfrm flipV="1">
          <a:off x="7080250" y="10543032"/>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93218</xdr:rowOff>
    </xdr:from>
    <xdr:to>
      <xdr:col>36</xdr:col>
      <xdr:colOff>165100</xdr:colOff>
      <xdr:row>64</xdr:row>
      <xdr:rowOff>23368</xdr:rowOff>
    </xdr:to>
    <xdr:sp macro="" textlink="">
      <xdr:nvSpPr>
        <xdr:cNvPr id="252" name="楕円 251">
          <a:extLst>
            <a:ext uri="{FF2B5EF4-FFF2-40B4-BE49-F238E27FC236}">
              <a16:creationId xmlns:a16="http://schemas.microsoft.com/office/drawing/2014/main" id="{0174A6F8-C916-48B8-8162-DE116E8CDCFA}"/>
            </a:ext>
          </a:extLst>
        </xdr:cNvPr>
        <xdr:cNvSpPr/>
      </xdr:nvSpPr>
      <xdr:spPr>
        <a:xfrm>
          <a:off x="6235700" y="10494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143256</xdr:rowOff>
    </xdr:from>
    <xdr:to>
      <xdr:col>41</xdr:col>
      <xdr:colOff>50800</xdr:colOff>
      <xdr:row>63</xdr:row>
      <xdr:rowOff>144018</xdr:rowOff>
    </xdr:to>
    <xdr:cxnSp macro="">
      <xdr:nvCxnSpPr>
        <xdr:cNvPr id="253" name="直線コネクタ 252">
          <a:extLst>
            <a:ext uri="{FF2B5EF4-FFF2-40B4-BE49-F238E27FC236}">
              <a16:creationId xmlns:a16="http://schemas.microsoft.com/office/drawing/2014/main" id="{6E4B3DA2-F6AD-477D-AD6F-FC229A47A339}"/>
            </a:ext>
          </a:extLst>
        </xdr:cNvPr>
        <xdr:cNvCxnSpPr/>
      </xdr:nvCxnSpPr>
      <xdr:spPr>
        <a:xfrm flipV="1">
          <a:off x="6286500" y="10544556"/>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A3263A68-35A0-4AF2-8DA6-3C16CB07E477}"/>
            </a:ext>
          </a:extLst>
        </xdr:cNvPr>
        <xdr:cNvSpPr txBox="1"/>
      </xdr:nvSpPr>
      <xdr:spPr>
        <a:xfrm>
          <a:off x="8458277" y="100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E2B1BF61-DF1A-489C-99DA-D3F6EA80A214}"/>
            </a:ext>
          </a:extLst>
        </xdr:cNvPr>
        <xdr:cNvSpPr txBox="1"/>
      </xdr:nvSpPr>
      <xdr:spPr>
        <a:xfrm>
          <a:off x="7677227" y="1007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85A99A1B-1AB1-4E2B-A799-863990AC0F36}"/>
            </a:ext>
          </a:extLst>
        </xdr:cNvPr>
        <xdr:cNvSpPr txBox="1"/>
      </xdr:nvSpPr>
      <xdr:spPr>
        <a:xfrm>
          <a:off x="6864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FC6F6B9B-9820-4CB8-B43C-23E2468C296F}"/>
            </a:ext>
          </a:extLst>
        </xdr:cNvPr>
        <xdr:cNvSpPr txBox="1"/>
      </xdr:nvSpPr>
      <xdr:spPr>
        <a:xfrm>
          <a:off x="607067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10685</xdr:rowOff>
    </xdr:from>
    <xdr:ext cx="469744" cy="259045"/>
    <xdr:sp macro="" textlink="">
      <xdr:nvSpPr>
        <xdr:cNvPr id="258" name="n_1mainValue【体育館・プール】&#10;一人当たり面積">
          <a:extLst>
            <a:ext uri="{FF2B5EF4-FFF2-40B4-BE49-F238E27FC236}">
              <a16:creationId xmlns:a16="http://schemas.microsoft.com/office/drawing/2014/main" id="{3453CBDE-2802-49F3-BAF0-A30378EBEB7D}"/>
            </a:ext>
          </a:extLst>
        </xdr:cNvPr>
        <xdr:cNvSpPr txBox="1"/>
      </xdr:nvSpPr>
      <xdr:spPr>
        <a:xfrm>
          <a:off x="8458277" y="1057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12209</xdr:rowOff>
    </xdr:from>
    <xdr:ext cx="469744" cy="259045"/>
    <xdr:sp macro="" textlink="">
      <xdr:nvSpPr>
        <xdr:cNvPr id="259" name="n_2mainValue【体育館・プール】&#10;一人当たり面積">
          <a:extLst>
            <a:ext uri="{FF2B5EF4-FFF2-40B4-BE49-F238E27FC236}">
              <a16:creationId xmlns:a16="http://schemas.microsoft.com/office/drawing/2014/main" id="{7F319091-9EB8-449C-89D4-DDB9F299614B}"/>
            </a:ext>
          </a:extLst>
        </xdr:cNvPr>
        <xdr:cNvSpPr txBox="1"/>
      </xdr:nvSpPr>
      <xdr:spPr>
        <a:xfrm>
          <a:off x="7677227" y="1057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13733</xdr:rowOff>
    </xdr:from>
    <xdr:ext cx="469744" cy="259045"/>
    <xdr:sp macro="" textlink="">
      <xdr:nvSpPr>
        <xdr:cNvPr id="260" name="n_3mainValue【体育館・プール】&#10;一人当たり面積">
          <a:extLst>
            <a:ext uri="{FF2B5EF4-FFF2-40B4-BE49-F238E27FC236}">
              <a16:creationId xmlns:a16="http://schemas.microsoft.com/office/drawing/2014/main" id="{3D4EB97D-0B5A-475A-BA04-64748CB620EB}"/>
            </a:ext>
          </a:extLst>
        </xdr:cNvPr>
        <xdr:cNvSpPr txBox="1"/>
      </xdr:nvSpPr>
      <xdr:spPr>
        <a:xfrm>
          <a:off x="6864427" y="1058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14495</xdr:rowOff>
    </xdr:from>
    <xdr:ext cx="469744" cy="259045"/>
    <xdr:sp macro="" textlink="">
      <xdr:nvSpPr>
        <xdr:cNvPr id="261" name="n_4mainValue【体育館・プール】&#10;一人当たり面積">
          <a:extLst>
            <a:ext uri="{FF2B5EF4-FFF2-40B4-BE49-F238E27FC236}">
              <a16:creationId xmlns:a16="http://schemas.microsoft.com/office/drawing/2014/main" id="{03639706-B4E1-4CA3-A5D1-95E605965A6B}"/>
            </a:ext>
          </a:extLst>
        </xdr:cNvPr>
        <xdr:cNvSpPr txBox="1"/>
      </xdr:nvSpPr>
      <xdr:spPr>
        <a:xfrm>
          <a:off x="6070677" y="105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196C78F-6586-4349-9E60-5A2F51BF193A}"/>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7B403DD-86E8-4F15-A951-43642EB8C7C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F095239-A434-4C1F-B3E8-F749D8C2DFA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5B14919-67C2-465C-8D52-A376AB7BD921}"/>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DE8159F-FEF5-412C-A2CF-8DB376115F6D}"/>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FACEE9E-595B-4B48-8247-BE9762D62CEC}"/>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610A96B-A47B-4E34-B8AF-1C26ACCF9585}"/>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779CD3E-0BCB-4440-848A-DCE3318D8A0B}"/>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A481D1F-D7BF-4010-8910-983A2457F9E6}"/>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2D7FE2E-FD49-448B-9816-56A123575B7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489B113-D299-4FE9-ACCE-00B388E164D8}"/>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F4B9961-804F-4182-A0E5-14CA5B8DF74E}"/>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D0A58E3-9EAA-4AF1-9EBF-8BA2E545EE4F}"/>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E00525A-61D3-40DF-84F7-17F4E473259D}"/>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31E3B74-0E26-48F7-98A4-4ACCB6043103}"/>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917F881-860D-4D32-A051-FABEB595B57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6135011-1FC8-4258-B77C-FCA970634879}"/>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E058A6B-A3CE-44CF-A38E-BAA886A28290}"/>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4BBF2B2-740F-42B7-BFA7-A270D350521E}"/>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5B8B85C-2732-4015-9AB9-C5B5F8A86DD8}"/>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3F4022D-7902-405F-B43B-8769A7FBE938}"/>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E99C714-E33A-4E8D-AFF8-27AD3D50681D}"/>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CD1412D-5125-4413-BF74-38855CD35778}"/>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3342EDE-2256-4D9B-AB52-C4ED61E2C887}"/>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103CA5F-C02F-4616-BDBB-BB5CAC724124}"/>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FFFC59D-8057-4E83-A8DF-C4DFD08DBD24}"/>
            </a:ext>
          </a:extLst>
        </xdr:cNvPr>
        <xdr:cNvCxnSpPr/>
      </xdr:nvCxnSpPr>
      <xdr:spPr>
        <a:xfrm flipV="1">
          <a:off x="4177665" y="1297958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89A6C49-53A7-4C87-B32C-A4C8971CFA9A}"/>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EFF0498-4F86-4791-9543-3E884880DED9}"/>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861B39E-470E-4F42-8B6B-E64164DE12D3}"/>
            </a:ext>
          </a:extLst>
        </xdr:cNvPr>
        <xdr:cNvSpPr txBox="1"/>
      </xdr:nvSpPr>
      <xdr:spPr>
        <a:xfrm>
          <a:off x="4216400" y="1276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7A16BE19-B1FD-4FCA-AB02-864087969F86}"/>
            </a:ext>
          </a:extLst>
        </xdr:cNvPr>
        <xdr:cNvCxnSpPr/>
      </xdr:nvCxnSpPr>
      <xdr:spPr>
        <a:xfrm>
          <a:off x="4108450" y="12979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58F9D64-D5AC-466C-BE75-D1B1EB1BF7C5}"/>
            </a:ext>
          </a:extLst>
        </xdr:cNvPr>
        <xdr:cNvSpPr txBox="1"/>
      </xdr:nvSpPr>
      <xdr:spPr>
        <a:xfrm>
          <a:off x="4216400" y="13523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EF48DD3D-3EFB-4075-91E3-87F531017209}"/>
            </a:ext>
          </a:extLst>
        </xdr:cNvPr>
        <xdr:cNvSpPr/>
      </xdr:nvSpPr>
      <xdr:spPr>
        <a:xfrm>
          <a:off x="4127500" y="136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34F3A7BB-8528-4AB5-AB88-E90F99E33476}"/>
            </a:ext>
          </a:extLst>
        </xdr:cNvPr>
        <xdr:cNvSpPr/>
      </xdr:nvSpPr>
      <xdr:spPr>
        <a:xfrm>
          <a:off x="3384550" y="13677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4341C691-2206-435E-9AAD-3624E1782DE2}"/>
            </a:ext>
          </a:extLst>
        </xdr:cNvPr>
        <xdr:cNvSpPr/>
      </xdr:nvSpPr>
      <xdr:spPr>
        <a:xfrm>
          <a:off x="2571750" y="13705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9C60C8BC-0D09-4C28-B7A0-988F70885415}"/>
            </a:ext>
          </a:extLst>
        </xdr:cNvPr>
        <xdr:cNvSpPr/>
      </xdr:nvSpPr>
      <xdr:spPr>
        <a:xfrm>
          <a:off x="1778000" y="13620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25E1CA01-6D59-4EEB-A245-65CEE7384C71}"/>
            </a:ext>
          </a:extLst>
        </xdr:cNvPr>
        <xdr:cNvSpPr/>
      </xdr:nvSpPr>
      <xdr:spPr>
        <a:xfrm>
          <a:off x="984250" y="13602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8C74E0-931D-42E8-AF40-088E0DBF8DA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3A41F7-E8B3-4C1B-92DD-38B3BF75797D}"/>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D9523D-1868-44B4-9C2E-323FD9314448}"/>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E08C5E-266D-4AD1-AB8B-8C0D09CE58BD}"/>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420B46-11B6-4CE3-B23E-B488E6C68E5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3" name="楕円 302">
          <a:extLst>
            <a:ext uri="{FF2B5EF4-FFF2-40B4-BE49-F238E27FC236}">
              <a16:creationId xmlns:a16="http://schemas.microsoft.com/office/drawing/2014/main" id="{E34FADE1-ACB9-4F94-889A-21E7ED0CE946}"/>
            </a:ext>
          </a:extLst>
        </xdr:cNvPr>
        <xdr:cNvSpPr/>
      </xdr:nvSpPr>
      <xdr:spPr>
        <a:xfrm>
          <a:off x="4127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481894C-6A17-4FDE-B709-256EADDFEDD6}"/>
            </a:ext>
          </a:extLst>
        </xdr:cNvPr>
        <xdr:cNvSpPr txBox="1"/>
      </xdr:nvSpPr>
      <xdr:spPr>
        <a:xfrm>
          <a:off x="42164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05" name="楕円 304">
          <a:extLst>
            <a:ext uri="{FF2B5EF4-FFF2-40B4-BE49-F238E27FC236}">
              <a16:creationId xmlns:a16="http://schemas.microsoft.com/office/drawing/2014/main" id="{1D0B3072-92B1-46F7-88F0-BC1BADBA665A}"/>
            </a:ext>
          </a:extLst>
        </xdr:cNvPr>
        <xdr:cNvSpPr/>
      </xdr:nvSpPr>
      <xdr:spPr>
        <a:xfrm>
          <a:off x="3384550" y="138571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54429</xdr:rowOff>
    </xdr:to>
    <xdr:cxnSp macro="">
      <xdr:nvCxnSpPr>
        <xdr:cNvPr id="306" name="直線コネクタ 305">
          <a:extLst>
            <a:ext uri="{FF2B5EF4-FFF2-40B4-BE49-F238E27FC236}">
              <a16:creationId xmlns:a16="http://schemas.microsoft.com/office/drawing/2014/main" id="{51241194-BB01-42D7-9E86-633842007C50}"/>
            </a:ext>
          </a:extLst>
        </xdr:cNvPr>
        <xdr:cNvCxnSpPr/>
      </xdr:nvCxnSpPr>
      <xdr:spPr>
        <a:xfrm>
          <a:off x="3429000" y="13901601"/>
          <a:ext cx="7493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307" name="楕円 306">
          <a:extLst>
            <a:ext uri="{FF2B5EF4-FFF2-40B4-BE49-F238E27FC236}">
              <a16:creationId xmlns:a16="http://schemas.microsoft.com/office/drawing/2014/main" id="{B9E3F7C9-C7CE-4C5C-BB18-524220D4512E}"/>
            </a:ext>
          </a:extLst>
        </xdr:cNvPr>
        <xdr:cNvSpPr/>
      </xdr:nvSpPr>
      <xdr:spPr>
        <a:xfrm>
          <a:off x="2571750" y="13865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41366</xdr:rowOff>
    </xdr:to>
    <xdr:cxnSp macro="">
      <xdr:nvCxnSpPr>
        <xdr:cNvPr id="308" name="直線コネクタ 307">
          <a:extLst>
            <a:ext uri="{FF2B5EF4-FFF2-40B4-BE49-F238E27FC236}">
              <a16:creationId xmlns:a16="http://schemas.microsoft.com/office/drawing/2014/main" id="{FD8111C5-577E-4E19-82F9-A0DE7E09797B}"/>
            </a:ext>
          </a:extLst>
        </xdr:cNvPr>
        <xdr:cNvCxnSpPr/>
      </xdr:nvCxnSpPr>
      <xdr:spPr>
        <a:xfrm flipV="1">
          <a:off x="2622550" y="13901601"/>
          <a:ext cx="8064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309" name="楕円 308">
          <a:extLst>
            <a:ext uri="{FF2B5EF4-FFF2-40B4-BE49-F238E27FC236}">
              <a16:creationId xmlns:a16="http://schemas.microsoft.com/office/drawing/2014/main" id="{652D8C05-8C9E-48BB-A0D5-87E15D728206}"/>
            </a:ext>
          </a:extLst>
        </xdr:cNvPr>
        <xdr:cNvSpPr/>
      </xdr:nvSpPr>
      <xdr:spPr>
        <a:xfrm>
          <a:off x="1778000" y="13837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xdr:rowOff>
    </xdr:from>
    <xdr:to>
      <xdr:col>15</xdr:col>
      <xdr:colOff>50800</xdr:colOff>
      <xdr:row>84</xdr:row>
      <xdr:rowOff>41366</xdr:rowOff>
    </xdr:to>
    <xdr:cxnSp macro="">
      <xdr:nvCxnSpPr>
        <xdr:cNvPr id="310" name="直線コネクタ 309">
          <a:extLst>
            <a:ext uri="{FF2B5EF4-FFF2-40B4-BE49-F238E27FC236}">
              <a16:creationId xmlns:a16="http://schemas.microsoft.com/office/drawing/2014/main" id="{858E4D67-F902-48B5-86D1-7FA8E7AFE4FC}"/>
            </a:ext>
          </a:extLst>
        </xdr:cNvPr>
        <xdr:cNvCxnSpPr/>
      </xdr:nvCxnSpPr>
      <xdr:spPr>
        <a:xfrm>
          <a:off x="1828800" y="13882007"/>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104866</xdr:rowOff>
    </xdr:from>
    <xdr:to>
      <xdr:col>6</xdr:col>
      <xdr:colOff>38100</xdr:colOff>
      <xdr:row>84</xdr:row>
      <xdr:rowOff>35016</xdr:rowOff>
    </xdr:to>
    <xdr:sp macro="" textlink="">
      <xdr:nvSpPr>
        <xdr:cNvPr id="311" name="楕円 310">
          <a:extLst>
            <a:ext uri="{FF2B5EF4-FFF2-40B4-BE49-F238E27FC236}">
              <a16:creationId xmlns:a16="http://schemas.microsoft.com/office/drawing/2014/main" id="{09EA7506-9A1A-441C-BCD3-5F2B1A47DA40}"/>
            </a:ext>
          </a:extLst>
        </xdr:cNvPr>
        <xdr:cNvSpPr/>
      </xdr:nvSpPr>
      <xdr:spPr>
        <a:xfrm>
          <a:off x="984250" y="138081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155666</xdr:rowOff>
    </xdr:from>
    <xdr:to>
      <xdr:col>10</xdr:col>
      <xdr:colOff>114300</xdr:colOff>
      <xdr:row>84</xdr:row>
      <xdr:rowOff>13607</xdr:rowOff>
    </xdr:to>
    <xdr:cxnSp macro="">
      <xdr:nvCxnSpPr>
        <xdr:cNvPr id="312" name="直線コネクタ 311">
          <a:extLst>
            <a:ext uri="{FF2B5EF4-FFF2-40B4-BE49-F238E27FC236}">
              <a16:creationId xmlns:a16="http://schemas.microsoft.com/office/drawing/2014/main" id="{BC9326B7-18C9-459E-9B56-0ECAEF237DF2}"/>
            </a:ext>
          </a:extLst>
        </xdr:cNvPr>
        <xdr:cNvCxnSpPr/>
      </xdr:nvCxnSpPr>
      <xdr:spPr>
        <a:xfrm>
          <a:off x="1028700" y="13858966"/>
          <a:ext cx="8001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E9EB734E-7825-4256-8B42-5596C68CF4FF}"/>
            </a:ext>
          </a:extLst>
        </xdr:cNvPr>
        <xdr:cNvSpPr txBox="1"/>
      </xdr:nvSpPr>
      <xdr:spPr>
        <a:xfrm>
          <a:off x="32391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41FB1096-3C5E-4F3F-AB6B-AFA0DB567E38}"/>
            </a:ext>
          </a:extLst>
        </xdr:cNvPr>
        <xdr:cNvSpPr txBox="1"/>
      </xdr:nvSpPr>
      <xdr:spPr>
        <a:xfrm>
          <a:off x="2439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58BBDC2D-4649-4028-93C2-81F07E0B4BAD}"/>
            </a:ext>
          </a:extLst>
        </xdr:cNvPr>
        <xdr:cNvSpPr txBox="1"/>
      </xdr:nvSpPr>
      <xdr:spPr>
        <a:xfrm>
          <a:off x="164529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86491056-ECAA-42D9-BAFB-8AD0A214B794}"/>
            </a:ext>
          </a:extLst>
        </xdr:cNvPr>
        <xdr:cNvSpPr txBox="1"/>
      </xdr:nvSpPr>
      <xdr:spPr>
        <a:xfrm>
          <a:off x="8515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17" name="n_1mainValue【福祉施設】&#10;有形固定資産減価償却率">
          <a:extLst>
            <a:ext uri="{FF2B5EF4-FFF2-40B4-BE49-F238E27FC236}">
              <a16:creationId xmlns:a16="http://schemas.microsoft.com/office/drawing/2014/main" id="{99B63357-9E96-44FA-91DD-6AAA42D7BA68}"/>
            </a:ext>
          </a:extLst>
        </xdr:cNvPr>
        <xdr:cNvSpPr txBox="1"/>
      </xdr:nvSpPr>
      <xdr:spPr>
        <a:xfrm>
          <a:off x="32391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318" name="n_2mainValue【福祉施設】&#10;有形固定資産減価償却率">
          <a:extLst>
            <a:ext uri="{FF2B5EF4-FFF2-40B4-BE49-F238E27FC236}">
              <a16:creationId xmlns:a16="http://schemas.microsoft.com/office/drawing/2014/main" id="{A8B55A8A-CA9F-4F98-9B27-BBC949570D28}"/>
            </a:ext>
          </a:extLst>
        </xdr:cNvPr>
        <xdr:cNvSpPr txBox="1"/>
      </xdr:nvSpPr>
      <xdr:spPr>
        <a:xfrm>
          <a:off x="2439044" y="13951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319" name="n_3mainValue【福祉施設】&#10;有形固定資産減価償却率">
          <a:extLst>
            <a:ext uri="{FF2B5EF4-FFF2-40B4-BE49-F238E27FC236}">
              <a16:creationId xmlns:a16="http://schemas.microsoft.com/office/drawing/2014/main" id="{6E2D7C05-28AA-473F-A555-CB311E7C0EA9}"/>
            </a:ext>
          </a:extLst>
        </xdr:cNvPr>
        <xdr:cNvSpPr txBox="1"/>
      </xdr:nvSpPr>
      <xdr:spPr>
        <a:xfrm>
          <a:off x="164529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26143</xdr:rowOff>
    </xdr:from>
    <xdr:ext cx="405111" cy="259045"/>
    <xdr:sp macro="" textlink="">
      <xdr:nvSpPr>
        <xdr:cNvPr id="320" name="n_4mainValue【福祉施設】&#10;有形固定資産減価償却率">
          <a:extLst>
            <a:ext uri="{FF2B5EF4-FFF2-40B4-BE49-F238E27FC236}">
              <a16:creationId xmlns:a16="http://schemas.microsoft.com/office/drawing/2014/main" id="{BE52D3C9-E8E2-4808-876B-8896CA7EAC03}"/>
            </a:ext>
          </a:extLst>
        </xdr:cNvPr>
        <xdr:cNvSpPr txBox="1"/>
      </xdr:nvSpPr>
      <xdr:spPr>
        <a:xfrm>
          <a:off x="851544" y="1389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D9B3244-204E-4569-BEEF-7DB53995C4F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0F3EFC5-1E03-4B94-8A22-C2CCC9701E7B}"/>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21324C7-953F-4CBE-AE79-C7D4638D277E}"/>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8327EC0-F971-468A-92E1-5B0710806098}"/>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B3CF771-9CA4-4CB8-858F-7C1EF4BE9585}"/>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A53BAF3-0D78-457D-A34C-8E1FD1705C3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065360E-0AC4-43EA-AB13-C0812E133D7B}"/>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B87CCC-4335-454C-BBE3-F4ECF926504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E3978EC-57CB-4222-9A56-6FDD569D0382}"/>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9C517DD-BBCC-4E1E-8E36-94547F357B9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C67874F-796F-497D-A7E4-C07A8FD73709}"/>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7A17BEEF-6B39-4565-8DF5-441E342D9499}"/>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BA4634C8-5363-4E6D-9256-EF264AA6220F}"/>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7152BCE-3D87-4C41-867C-47E2F49BD7DB}"/>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4E4F4649-B5AA-4B99-9336-7A46FC537859}"/>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B84D3A1-8DB7-4CA1-B4DE-62D18E78B036}"/>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CBA3605-2309-4B08-A84B-279EE45083B1}"/>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21396FF-38E8-4ACC-9A56-53401D055C5C}"/>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C5E74EDE-DB7F-4A1A-AF30-781F55E96660}"/>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4716A843-4BE5-4940-97F4-34EB5B2838E6}"/>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4CB2C787-3BD5-4F55-9574-9EB30F0DD2D0}"/>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18315B74-2B7D-41E4-B2E1-324F6F7FF9F1}"/>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6214835-D1E2-43EF-9849-918DF2AD0A1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D571B5F-E852-4548-9F09-9BAF371A72AA}"/>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709B19C3-E75A-4B5A-953C-BC025B62C10F}"/>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28D1F64D-2784-4CB5-BF93-A243E00F0B2D}"/>
            </a:ext>
          </a:extLst>
        </xdr:cNvPr>
        <xdr:cNvCxnSpPr/>
      </xdr:nvCxnSpPr>
      <xdr:spPr>
        <a:xfrm flipV="1">
          <a:off x="9429115" y="12781824"/>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991CCD27-FDF7-4703-B540-B0F003EA2143}"/>
            </a:ext>
          </a:extLst>
        </xdr:cNvPr>
        <xdr:cNvSpPr txBox="1"/>
      </xdr:nvSpPr>
      <xdr:spPr>
        <a:xfrm>
          <a:off x="9467850" y="14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FF775BA8-7CA7-4B7F-9D0D-549D8A612C0B}"/>
            </a:ext>
          </a:extLst>
        </xdr:cNvPr>
        <xdr:cNvCxnSpPr/>
      </xdr:nvCxnSpPr>
      <xdr:spPr>
        <a:xfrm>
          <a:off x="9359900" y="14331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BDED05B6-1003-4D3E-B1F8-1B5DD96BA93C}"/>
            </a:ext>
          </a:extLst>
        </xdr:cNvPr>
        <xdr:cNvSpPr txBox="1"/>
      </xdr:nvSpPr>
      <xdr:spPr>
        <a:xfrm>
          <a:off x="9467850" y="125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1336BFEA-337E-428D-B493-B038F3A98C04}"/>
            </a:ext>
          </a:extLst>
        </xdr:cNvPr>
        <xdr:cNvCxnSpPr/>
      </xdr:nvCxnSpPr>
      <xdr:spPr>
        <a:xfrm>
          <a:off x="9359900" y="12781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FA65F19F-75CE-43CA-9F61-A14BD3990BFF}"/>
            </a:ext>
          </a:extLst>
        </xdr:cNvPr>
        <xdr:cNvSpPr txBox="1"/>
      </xdr:nvSpPr>
      <xdr:spPr>
        <a:xfrm>
          <a:off x="9467850" y="13791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BAA64D6D-0B9A-4EBE-B732-A2D6703ED051}"/>
            </a:ext>
          </a:extLst>
        </xdr:cNvPr>
        <xdr:cNvSpPr/>
      </xdr:nvSpPr>
      <xdr:spPr>
        <a:xfrm>
          <a:off x="9398000" y="13934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3AC78DEA-F840-488F-8C51-4EB0DEC4AB55}"/>
            </a:ext>
          </a:extLst>
        </xdr:cNvPr>
        <xdr:cNvSpPr/>
      </xdr:nvSpPr>
      <xdr:spPr>
        <a:xfrm>
          <a:off x="8636000" y="1392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E21A9BC9-30A2-472B-9FED-5955BDD72CB2}"/>
            </a:ext>
          </a:extLst>
        </xdr:cNvPr>
        <xdr:cNvSpPr/>
      </xdr:nvSpPr>
      <xdr:spPr>
        <a:xfrm>
          <a:off x="7842250" y="139618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94AE684D-2EA6-40C5-B6A2-15B5158B275B}"/>
            </a:ext>
          </a:extLst>
        </xdr:cNvPr>
        <xdr:cNvSpPr/>
      </xdr:nvSpPr>
      <xdr:spPr>
        <a:xfrm>
          <a:off x="7029450" y="138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D8E4053B-DAE6-4E8D-9937-47DFC0EAD285}"/>
            </a:ext>
          </a:extLst>
        </xdr:cNvPr>
        <xdr:cNvSpPr/>
      </xdr:nvSpPr>
      <xdr:spPr>
        <a:xfrm>
          <a:off x="6235700" y="1391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A86BB6-157A-4A15-ACBD-AD7BA24477B1}"/>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0184A0-854E-42FB-AB3B-1F8AD759FF8E}"/>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AAB3142-8906-42C9-81BD-D3B89F9ADD16}"/>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CC0FDD1-75A5-4F4B-B6FC-E8FF521FE241}"/>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53969D2-F7D1-4369-B40C-CB624681093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2" name="楕円 361">
          <a:extLst>
            <a:ext uri="{FF2B5EF4-FFF2-40B4-BE49-F238E27FC236}">
              <a16:creationId xmlns:a16="http://schemas.microsoft.com/office/drawing/2014/main" id="{79DD2672-2947-4E09-BB99-0B647BAE26CB}"/>
            </a:ext>
          </a:extLst>
        </xdr:cNvPr>
        <xdr:cNvSpPr/>
      </xdr:nvSpPr>
      <xdr:spPr>
        <a:xfrm>
          <a:off x="9398000" y="13937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3" name="【福祉施設】&#10;一人当たり面積該当値テキスト">
          <a:extLst>
            <a:ext uri="{FF2B5EF4-FFF2-40B4-BE49-F238E27FC236}">
              <a16:creationId xmlns:a16="http://schemas.microsoft.com/office/drawing/2014/main" id="{F2AF1377-5B5D-4FE6-8EA8-4E113E6A7F7C}"/>
            </a:ext>
          </a:extLst>
        </xdr:cNvPr>
        <xdr:cNvSpPr txBox="1"/>
      </xdr:nvSpPr>
      <xdr:spPr>
        <a:xfrm>
          <a:off x="9467850" y="139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60779</xdr:rowOff>
    </xdr:from>
    <xdr:to>
      <xdr:col>50</xdr:col>
      <xdr:colOff>165100</xdr:colOff>
      <xdr:row>82</xdr:row>
      <xdr:rowOff>162379</xdr:rowOff>
    </xdr:to>
    <xdr:sp macro="" textlink="">
      <xdr:nvSpPr>
        <xdr:cNvPr id="364" name="楕円 363">
          <a:extLst>
            <a:ext uri="{FF2B5EF4-FFF2-40B4-BE49-F238E27FC236}">
              <a16:creationId xmlns:a16="http://schemas.microsoft.com/office/drawing/2014/main" id="{2D254018-C184-4C1E-B56B-585370BCE15B}"/>
            </a:ext>
          </a:extLst>
        </xdr:cNvPr>
        <xdr:cNvSpPr/>
      </xdr:nvSpPr>
      <xdr:spPr>
        <a:xfrm>
          <a:off x="8636000" y="13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111579</xdr:rowOff>
    </xdr:from>
    <xdr:to>
      <xdr:col>55</xdr:col>
      <xdr:colOff>0</xdr:colOff>
      <xdr:row>84</xdr:row>
      <xdr:rowOff>119743</xdr:rowOff>
    </xdr:to>
    <xdr:cxnSp macro="">
      <xdr:nvCxnSpPr>
        <xdr:cNvPr id="365" name="直線コネクタ 364">
          <a:extLst>
            <a:ext uri="{FF2B5EF4-FFF2-40B4-BE49-F238E27FC236}">
              <a16:creationId xmlns:a16="http://schemas.microsoft.com/office/drawing/2014/main" id="{62803D5B-8EA3-4D45-BC1E-58F0B1FF2CE4}"/>
            </a:ext>
          </a:extLst>
        </xdr:cNvPr>
        <xdr:cNvCxnSpPr/>
      </xdr:nvCxnSpPr>
      <xdr:spPr>
        <a:xfrm>
          <a:off x="8686800" y="13649779"/>
          <a:ext cx="742950" cy="3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70576</xdr:rowOff>
    </xdr:from>
    <xdr:to>
      <xdr:col>46</xdr:col>
      <xdr:colOff>38100</xdr:colOff>
      <xdr:row>83</xdr:row>
      <xdr:rowOff>726</xdr:rowOff>
    </xdr:to>
    <xdr:sp macro="" textlink="">
      <xdr:nvSpPr>
        <xdr:cNvPr id="366" name="楕円 365">
          <a:extLst>
            <a:ext uri="{FF2B5EF4-FFF2-40B4-BE49-F238E27FC236}">
              <a16:creationId xmlns:a16="http://schemas.microsoft.com/office/drawing/2014/main" id="{CA5E7892-F165-431E-9C1D-1288402D3F13}"/>
            </a:ext>
          </a:extLst>
        </xdr:cNvPr>
        <xdr:cNvSpPr/>
      </xdr:nvSpPr>
      <xdr:spPr>
        <a:xfrm>
          <a:off x="7842250" y="13608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111579</xdr:rowOff>
    </xdr:from>
    <xdr:to>
      <xdr:col>50</xdr:col>
      <xdr:colOff>114300</xdr:colOff>
      <xdr:row>82</xdr:row>
      <xdr:rowOff>121376</xdr:rowOff>
    </xdr:to>
    <xdr:cxnSp macro="">
      <xdr:nvCxnSpPr>
        <xdr:cNvPr id="367" name="直線コネクタ 366">
          <a:extLst>
            <a:ext uri="{FF2B5EF4-FFF2-40B4-BE49-F238E27FC236}">
              <a16:creationId xmlns:a16="http://schemas.microsoft.com/office/drawing/2014/main" id="{3D29B279-C325-4895-A2B9-914F14373F9D}"/>
            </a:ext>
          </a:extLst>
        </xdr:cNvPr>
        <xdr:cNvCxnSpPr/>
      </xdr:nvCxnSpPr>
      <xdr:spPr>
        <a:xfrm flipV="1">
          <a:off x="7886700" y="13649779"/>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82006</xdr:rowOff>
    </xdr:from>
    <xdr:to>
      <xdr:col>41</xdr:col>
      <xdr:colOff>101600</xdr:colOff>
      <xdr:row>83</xdr:row>
      <xdr:rowOff>12156</xdr:rowOff>
    </xdr:to>
    <xdr:sp macro="" textlink="">
      <xdr:nvSpPr>
        <xdr:cNvPr id="368" name="楕円 367">
          <a:extLst>
            <a:ext uri="{FF2B5EF4-FFF2-40B4-BE49-F238E27FC236}">
              <a16:creationId xmlns:a16="http://schemas.microsoft.com/office/drawing/2014/main" id="{B0A9172D-029D-4F2B-B2E0-2414029121BF}"/>
            </a:ext>
          </a:extLst>
        </xdr:cNvPr>
        <xdr:cNvSpPr/>
      </xdr:nvSpPr>
      <xdr:spPr>
        <a:xfrm>
          <a:off x="7029450" y="13620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121376</xdr:rowOff>
    </xdr:from>
    <xdr:to>
      <xdr:col>45</xdr:col>
      <xdr:colOff>177800</xdr:colOff>
      <xdr:row>82</xdr:row>
      <xdr:rowOff>132806</xdr:rowOff>
    </xdr:to>
    <xdr:cxnSp macro="">
      <xdr:nvCxnSpPr>
        <xdr:cNvPr id="369" name="直線コネクタ 368">
          <a:extLst>
            <a:ext uri="{FF2B5EF4-FFF2-40B4-BE49-F238E27FC236}">
              <a16:creationId xmlns:a16="http://schemas.microsoft.com/office/drawing/2014/main" id="{824E5F65-59E6-4318-AE96-6C6DD095A4DC}"/>
            </a:ext>
          </a:extLst>
        </xdr:cNvPr>
        <xdr:cNvCxnSpPr/>
      </xdr:nvCxnSpPr>
      <xdr:spPr>
        <a:xfrm flipV="1">
          <a:off x="7080250" y="13659576"/>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85271</xdr:rowOff>
    </xdr:from>
    <xdr:to>
      <xdr:col>36</xdr:col>
      <xdr:colOff>165100</xdr:colOff>
      <xdr:row>83</xdr:row>
      <xdr:rowOff>15421</xdr:rowOff>
    </xdr:to>
    <xdr:sp macro="" textlink="">
      <xdr:nvSpPr>
        <xdr:cNvPr id="370" name="楕円 369">
          <a:extLst>
            <a:ext uri="{FF2B5EF4-FFF2-40B4-BE49-F238E27FC236}">
              <a16:creationId xmlns:a16="http://schemas.microsoft.com/office/drawing/2014/main" id="{B2B93BC6-F47F-41BD-962B-F2D2AA913E64}"/>
            </a:ext>
          </a:extLst>
        </xdr:cNvPr>
        <xdr:cNvSpPr/>
      </xdr:nvSpPr>
      <xdr:spPr>
        <a:xfrm>
          <a:off x="6235700" y="136234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132806</xdr:rowOff>
    </xdr:from>
    <xdr:to>
      <xdr:col>41</xdr:col>
      <xdr:colOff>50800</xdr:colOff>
      <xdr:row>82</xdr:row>
      <xdr:rowOff>136071</xdr:rowOff>
    </xdr:to>
    <xdr:cxnSp macro="">
      <xdr:nvCxnSpPr>
        <xdr:cNvPr id="371" name="直線コネクタ 370">
          <a:extLst>
            <a:ext uri="{FF2B5EF4-FFF2-40B4-BE49-F238E27FC236}">
              <a16:creationId xmlns:a16="http://schemas.microsoft.com/office/drawing/2014/main" id="{1E4B4996-5884-425E-9113-431B58FA2F80}"/>
            </a:ext>
          </a:extLst>
        </xdr:cNvPr>
        <xdr:cNvCxnSpPr/>
      </xdr:nvCxnSpPr>
      <xdr:spPr>
        <a:xfrm flipV="1">
          <a:off x="6286500" y="13671006"/>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153506</xdr:rowOff>
    </xdr:from>
    <xdr:ext cx="469744" cy="259045"/>
    <xdr:sp macro="" textlink="">
      <xdr:nvSpPr>
        <xdr:cNvPr id="372" name="n_1aveValue【福祉施設】&#10;一人当たり面積">
          <a:extLst>
            <a:ext uri="{FF2B5EF4-FFF2-40B4-BE49-F238E27FC236}">
              <a16:creationId xmlns:a16="http://schemas.microsoft.com/office/drawing/2014/main" id="{11AD5D57-1D75-4A01-9ECE-992DD78D12C6}"/>
            </a:ext>
          </a:extLst>
        </xdr:cNvPr>
        <xdr:cNvSpPr txBox="1"/>
      </xdr:nvSpPr>
      <xdr:spPr>
        <a:xfrm>
          <a:off x="8458277" y="1402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373" name="n_2aveValue【福祉施設】&#10;一人当たり面積">
          <a:extLst>
            <a:ext uri="{FF2B5EF4-FFF2-40B4-BE49-F238E27FC236}">
              <a16:creationId xmlns:a16="http://schemas.microsoft.com/office/drawing/2014/main" id="{F29CE8C2-06B8-42B4-8AA7-25DEB31AE17F}"/>
            </a:ext>
          </a:extLst>
        </xdr:cNvPr>
        <xdr:cNvSpPr txBox="1"/>
      </xdr:nvSpPr>
      <xdr:spPr>
        <a:xfrm>
          <a:off x="7677227" y="140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104520</xdr:rowOff>
    </xdr:from>
    <xdr:ext cx="469744" cy="259045"/>
    <xdr:sp macro="" textlink="">
      <xdr:nvSpPr>
        <xdr:cNvPr id="374" name="n_3aveValue【福祉施設】&#10;一人当たり面積">
          <a:extLst>
            <a:ext uri="{FF2B5EF4-FFF2-40B4-BE49-F238E27FC236}">
              <a16:creationId xmlns:a16="http://schemas.microsoft.com/office/drawing/2014/main" id="{69E49FD5-02E5-4FD4-87C1-223220A8F5A7}"/>
            </a:ext>
          </a:extLst>
        </xdr:cNvPr>
        <xdr:cNvSpPr txBox="1"/>
      </xdr:nvSpPr>
      <xdr:spPr>
        <a:xfrm>
          <a:off x="6864427" y="139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138809</xdr:rowOff>
    </xdr:from>
    <xdr:ext cx="469744" cy="259045"/>
    <xdr:sp macro="" textlink="">
      <xdr:nvSpPr>
        <xdr:cNvPr id="375" name="n_4aveValue【福祉施設】&#10;一人当たり面積">
          <a:extLst>
            <a:ext uri="{FF2B5EF4-FFF2-40B4-BE49-F238E27FC236}">
              <a16:creationId xmlns:a16="http://schemas.microsoft.com/office/drawing/2014/main" id="{F8947589-20A2-4023-AC36-3B4763FE33CD}"/>
            </a:ext>
          </a:extLst>
        </xdr:cNvPr>
        <xdr:cNvSpPr txBox="1"/>
      </xdr:nvSpPr>
      <xdr:spPr>
        <a:xfrm>
          <a:off x="6070677" y="1400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7456</xdr:rowOff>
    </xdr:from>
    <xdr:ext cx="469744" cy="259045"/>
    <xdr:sp macro="" textlink="">
      <xdr:nvSpPr>
        <xdr:cNvPr id="376" name="n_1mainValue【福祉施設】&#10;一人当たり面積">
          <a:extLst>
            <a:ext uri="{FF2B5EF4-FFF2-40B4-BE49-F238E27FC236}">
              <a16:creationId xmlns:a16="http://schemas.microsoft.com/office/drawing/2014/main" id="{A4B4F9CD-326E-4DAC-B72A-C4103793E329}"/>
            </a:ext>
          </a:extLst>
        </xdr:cNvPr>
        <xdr:cNvSpPr txBox="1"/>
      </xdr:nvSpPr>
      <xdr:spPr>
        <a:xfrm>
          <a:off x="8458277"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17253</xdr:rowOff>
    </xdr:from>
    <xdr:ext cx="469744" cy="259045"/>
    <xdr:sp macro="" textlink="">
      <xdr:nvSpPr>
        <xdr:cNvPr id="377" name="n_2mainValue【福祉施設】&#10;一人当たり面積">
          <a:extLst>
            <a:ext uri="{FF2B5EF4-FFF2-40B4-BE49-F238E27FC236}">
              <a16:creationId xmlns:a16="http://schemas.microsoft.com/office/drawing/2014/main" id="{D410C3F2-1382-4E6B-B07F-E942999A879A}"/>
            </a:ext>
          </a:extLst>
        </xdr:cNvPr>
        <xdr:cNvSpPr txBox="1"/>
      </xdr:nvSpPr>
      <xdr:spPr>
        <a:xfrm>
          <a:off x="7677227" y="133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28683</xdr:rowOff>
    </xdr:from>
    <xdr:ext cx="469744" cy="259045"/>
    <xdr:sp macro="" textlink="">
      <xdr:nvSpPr>
        <xdr:cNvPr id="378" name="n_3mainValue【福祉施設】&#10;一人当たり面積">
          <a:extLst>
            <a:ext uri="{FF2B5EF4-FFF2-40B4-BE49-F238E27FC236}">
              <a16:creationId xmlns:a16="http://schemas.microsoft.com/office/drawing/2014/main" id="{0AA93199-BFEA-41A8-9943-69E27B5CD4DA}"/>
            </a:ext>
          </a:extLst>
        </xdr:cNvPr>
        <xdr:cNvSpPr txBox="1"/>
      </xdr:nvSpPr>
      <xdr:spPr>
        <a:xfrm>
          <a:off x="6864427" y="134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mainValue【福祉施設】&#10;一人当たり面積">
          <a:extLst>
            <a:ext uri="{FF2B5EF4-FFF2-40B4-BE49-F238E27FC236}">
              <a16:creationId xmlns:a16="http://schemas.microsoft.com/office/drawing/2014/main" id="{F6624FC7-FB81-4ACF-BF63-8DDE2A359466}"/>
            </a:ext>
          </a:extLst>
        </xdr:cNvPr>
        <xdr:cNvSpPr txBox="1"/>
      </xdr:nvSpPr>
      <xdr:spPr>
        <a:xfrm>
          <a:off x="6070677" y="134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192958C-D869-4CA7-837C-BA89E933D61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0BA3801-048F-4BD3-A8B1-EB5A4093AAB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9944EB6-B8C3-4116-B51E-9602B5BEEE71}"/>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17C5E67-30A3-4BF8-AAB7-FF72BE7A4BC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A976B66-21B8-47CF-9721-F16ECC28FE89}"/>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DF81624-EFA7-41D3-B1CA-CB56983458F1}"/>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18F7AA1-DD93-43FE-8B8D-5E533EDF3D2B}"/>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56E6B5D-F445-4533-9972-478B65DAAC38}"/>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E5EAF27-E5B8-471E-A862-3E643C468650}"/>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3831849-8102-48CB-AD10-7EDCA3846E61}"/>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6CA54F0-0279-4795-B3FD-67E9043EB437}"/>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D9AFAC21-3DDA-4202-ADA4-247520B48DBE}"/>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2FEF68E-1099-4ECC-8AF7-4CE10F9C7208}"/>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23069D9-6824-4098-8399-180B7951F3E1}"/>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FC8AF34D-7C27-4A22-9EF3-F0AC7D258D7B}"/>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F7E45566-451C-42A2-A627-9D82B526AA46}"/>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8D3F01C0-EEAA-4005-8CA0-EB1B05A503EA}"/>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42EB7224-8B93-40BE-8A23-90392CD524E9}"/>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39AF7E9A-F3B0-4FE0-8BFE-EFDF146BF3A6}"/>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408B0315-2EC0-4123-9080-D378CC048D82}"/>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33AFB19-7505-48A0-9E1C-D711A3DBC57A}"/>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9CAAF4D-A3A9-4D1C-8DD3-94058290078C}"/>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5EABA413-9BBA-45C5-B89E-1B1CDDF931F5}"/>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A94916B-B9CD-4AE3-A400-99220982FB3D}"/>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4DCBBED9-FB06-47CD-A4E6-14489B6B0B1D}"/>
            </a:ext>
          </a:extLst>
        </xdr:cNvPr>
        <xdr:cNvCxnSpPr/>
      </xdr:nvCxnSpPr>
      <xdr:spPr>
        <a:xfrm flipV="1">
          <a:off x="4177665" y="16630014"/>
          <a:ext cx="0" cy="135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9B4AE2F0-6C31-4600-B8A6-01E11DE2BDEB}"/>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935954AC-4197-41F4-9C4E-63CC20D4CEBC}"/>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AF8A9444-36DF-4423-B151-FD98DDA1C525}"/>
            </a:ext>
          </a:extLst>
        </xdr:cNvPr>
        <xdr:cNvSpPr txBox="1"/>
      </xdr:nvSpPr>
      <xdr:spPr>
        <a:xfrm>
          <a:off x="4216400" y="1641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01C97B8C-8258-4896-889E-FCE78683DF9A}"/>
            </a:ext>
          </a:extLst>
        </xdr:cNvPr>
        <xdr:cNvCxnSpPr/>
      </xdr:nvCxnSpPr>
      <xdr:spPr>
        <a:xfrm>
          <a:off x="4108450" y="16630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09A5F3C-2668-4D62-B858-847B58A627CE}"/>
            </a:ext>
          </a:extLst>
        </xdr:cNvPr>
        <xdr:cNvSpPr txBox="1"/>
      </xdr:nvSpPr>
      <xdr:spPr>
        <a:xfrm>
          <a:off x="4216400" y="1704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DC1AB253-CA37-4D76-83A6-A7A5917F5F08}"/>
            </a:ext>
          </a:extLst>
        </xdr:cNvPr>
        <xdr:cNvSpPr/>
      </xdr:nvSpPr>
      <xdr:spPr>
        <a:xfrm>
          <a:off x="41275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28AECD22-7CF0-4219-8AB4-FECFD4E12A62}"/>
            </a:ext>
          </a:extLst>
        </xdr:cNvPr>
        <xdr:cNvSpPr/>
      </xdr:nvSpPr>
      <xdr:spPr>
        <a:xfrm>
          <a:off x="3384550" y="17154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AF03E4DE-B3EF-46FD-81AA-95715473F78B}"/>
            </a:ext>
          </a:extLst>
        </xdr:cNvPr>
        <xdr:cNvSpPr/>
      </xdr:nvSpPr>
      <xdr:spPr>
        <a:xfrm>
          <a:off x="2571750" y="17129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AF993720-126E-4BAE-99F7-20C8E641C887}"/>
            </a:ext>
          </a:extLst>
        </xdr:cNvPr>
        <xdr:cNvSpPr/>
      </xdr:nvSpPr>
      <xdr:spPr>
        <a:xfrm>
          <a:off x="1778000" y="17154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4836597A-6D89-43FA-9343-5F152311A4D6}"/>
            </a:ext>
          </a:extLst>
        </xdr:cNvPr>
        <xdr:cNvSpPr/>
      </xdr:nvSpPr>
      <xdr:spPr>
        <a:xfrm>
          <a:off x="984250" y="17103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40786D1-C4ED-4D82-BAE5-A0AF8150458B}"/>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C71B123-A39F-4795-B5F1-DE9C78580B88}"/>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A68736E-AA11-450C-B22F-0820CA66352E}"/>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1D711C3-F563-416A-9CD5-E9F5A632C976}"/>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8F81D54-BF42-4C3B-A90B-22C37FE7DFDC}"/>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149225</xdr:rowOff>
    </xdr:from>
    <xdr:to>
      <xdr:col>24</xdr:col>
      <xdr:colOff>114300</xdr:colOff>
      <xdr:row>106</xdr:row>
      <xdr:rowOff>79375</xdr:rowOff>
    </xdr:to>
    <xdr:sp macro="" textlink="">
      <xdr:nvSpPr>
        <xdr:cNvPr id="420" name="楕円 419">
          <a:extLst>
            <a:ext uri="{FF2B5EF4-FFF2-40B4-BE49-F238E27FC236}">
              <a16:creationId xmlns:a16="http://schemas.microsoft.com/office/drawing/2014/main" id="{EDB0B201-8E3A-40D4-B1DB-A38E0EAAE5AB}"/>
            </a:ext>
          </a:extLst>
        </xdr:cNvPr>
        <xdr:cNvSpPr/>
      </xdr:nvSpPr>
      <xdr:spPr>
        <a:xfrm>
          <a:off x="4127500" y="17484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127652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A8E6D16-924B-49F0-8B87-6AB4FDEFF9E4}"/>
            </a:ext>
          </a:extLst>
        </xdr:cNvPr>
        <xdr:cNvSpPr txBox="1"/>
      </xdr:nvSpPr>
      <xdr:spPr>
        <a:xfrm>
          <a:off x="4216400" y="1746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111125</xdr:rowOff>
    </xdr:from>
    <xdr:to>
      <xdr:col>20</xdr:col>
      <xdr:colOff>38100</xdr:colOff>
      <xdr:row>106</xdr:row>
      <xdr:rowOff>41275</xdr:rowOff>
    </xdr:to>
    <xdr:sp macro="" textlink="">
      <xdr:nvSpPr>
        <xdr:cNvPr id="422" name="楕円 421">
          <a:extLst>
            <a:ext uri="{FF2B5EF4-FFF2-40B4-BE49-F238E27FC236}">
              <a16:creationId xmlns:a16="http://schemas.microsoft.com/office/drawing/2014/main" id="{D6D011EB-EB87-4D30-B7F4-6D0806501EF7}"/>
            </a:ext>
          </a:extLst>
        </xdr:cNvPr>
        <xdr:cNvSpPr/>
      </xdr:nvSpPr>
      <xdr:spPr>
        <a:xfrm>
          <a:off x="3384550" y="17446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161925</xdr:rowOff>
    </xdr:from>
    <xdr:to>
      <xdr:col>24</xdr:col>
      <xdr:colOff>63500</xdr:colOff>
      <xdr:row>106</xdr:row>
      <xdr:rowOff>28575</xdr:rowOff>
    </xdr:to>
    <xdr:cxnSp macro="">
      <xdr:nvCxnSpPr>
        <xdr:cNvPr id="423" name="直線コネクタ 422">
          <a:extLst>
            <a:ext uri="{FF2B5EF4-FFF2-40B4-BE49-F238E27FC236}">
              <a16:creationId xmlns:a16="http://schemas.microsoft.com/office/drawing/2014/main" id="{927AEF30-A513-430D-B3EF-6B0FA272DB72}"/>
            </a:ext>
          </a:extLst>
        </xdr:cNvPr>
        <xdr:cNvCxnSpPr/>
      </xdr:nvCxnSpPr>
      <xdr:spPr>
        <a:xfrm>
          <a:off x="3429000" y="17497425"/>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424" name="楕円 423">
          <a:extLst>
            <a:ext uri="{FF2B5EF4-FFF2-40B4-BE49-F238E27FC236}">
              <a16:creationId xmlns:a16="http://schemas.microsoft.com/office/drawing/2014/main" id="{53398F75-4871-46E3-A0E7-4C61196D7D79}"/>
            </a:ext>
          </a:extLst>
        </xdr:cNvPr>
        <xdr:cNvSpPr/>
      </xdr:nvSpPr>
      <xdr:spPr>
        <a:xfrm>
          <a:off x="2571750" y="17410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125730</xdr:rowOff>
    </xdr:from>
    <xdr:to>
      <xdr:col>19</xdr:col>
      <xdr:colOff>177800</xdr:colOff>
      <xdr:row>105</xdr:row>
      <xdr:rowOff>161925</xdr:rowOff>
    </xdr:to>
    <xdr:cxnSp macro="">
      <xdr:nvCxnSpPr>
        <xdr:cNvPr id="425" name="直線コネクタ 424">
          <a:extLst>
            <a:ext uri="{FF2B5EF4-FFF2-40B4-BE49-F238E27FC236}">
              <a16:creationId xmlns:a16="http://schemas.microsoft.com/office/drawing/2014/main" id="{405F0199-919D-4051-88B0-C54759BB0A54}"/>
            </a:ext>
          </a:extLst>
        </xdr:cNvPr>
        <xdr:cNvCxnSpPr/>
      </xdr:nvCxnSpPr>
      <xdr:spPr>
        <a:xfrm>
          <a:off x="2622550" y="1746123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38736</xdr:rowOff>
    </xdr:from>
    <xdr:to>
      <xdr:col>10</xdr:col>
      <xdr:colOff>165100</xdr:colOff>
      <xdr:row>105</xdr:row>
      <xdr:rowOff>140336</xdr:rowOff>
    </xdr:to>
    <xdr:sp macro="" textlink="">
      <xdr:nvSpPr>
        <xdr:cNvPr id="426" name="楕円 425">
          <a:extLst>
            <a:ext uri="{FF2B5EF4-FFF2-40B4-BE49-F238E27FC236}">
              <a16:creationId xmlns:a16="http://schemas.microsoft.com/office/drawing/2014/main" id="{793053FD-5D89-4A7B-9B9D-6ADCFB8B4D10}"/>
            </a:ext>
          </a:extLst>
        </xdr:cNvPr>
        <xdr:cNvSpPr/>
      </xdr:nvSpPr>
      <xdr:spPr>
        <a:xfrm>
          <a:off x="17780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89536</xdr:rowOff>
    </xdr:from>
    <xdr:to>
      <xdr:col>15</xdr:col>
      <xdr:colOff>50800</xdr:colOff>
      <xdr:row>105</xdr:row>
      <xdr:rowOff>125730</xdr:rowOff>
    </xdr:to>
    <xdr:cxnSp macro="">
      <xdr:nvCxnSpPr>
        <xdr:cNvPr id="427" name="直線コネクタ 426">
          <a:extLst>
            <a:ext uri="{FF2B5EF4-FFF2-40B4-BE49-F238E27FC236}">
              <a16:creationId xmlns:a16="http://schemas.microsoft.com/office/drawing/2014/main" id="{BA72D1A1-BF21-47E9-8E0B-E2FE45206BF5}"/>
            </a:ext>
          </a:extLst>
        </xdr:cNvPr>
        <xdr:cNvCxnSpPr/>
      </xdr:nvCxnSpPr>
      <xdr:spPr>
        <a:xfrm>
          <a:off x="1828800" y="17425036"/>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71120</xdr:rowOff>
    </xdr:from>
    <xdr:to>
      <xdr:col>6</xdr:col>
      <xdr:colOff>38100</xdr:colOff>
      <xdr:row>106</xdr:row>
      <xdr:rowOff>1270</xdr:rowOff>
    </xdr:to>
    <xdr:sp macro="" textlink="">
      <xdr:nvSpPr>
        <xdr:cNvPr id="428" name="楕円 427">
          <a:extLst>
            <a:ext uri="{FF2B5EF4-FFF2-40B4-BE49-F238E27FC236}">
              <a16:creationId xmlns:a16="http://schemas.microsoft.com/office/drawing/2014/main" id="{14CB135F-4380-47CB-8C9F-04E400C0F8A3}"/>
            </a:ext>
          </a:extLst>
        </xdr:cNvPr>
        <xdr:cNvSpPr/>
      </xdr:nvSpPr>
      <xdr:spPr>
        <a:xfrm>
          <a:off x="984250" y="17406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89536</xdr:rowOff>
    </xdr:from>
    <xdr:to>
      <xdr:col>10</xdr:col>
      <xdr:colOff>114300</xdr:colOff>
      <xdr:row>105</xdr:row>
      <xdr:rowOff>121920</xdr:rowOff>
    </xdr:to>
    <xdr:cxnSp macro="">
      <xdr:nvCxnSpPr>
        <xdr:cNvPr id="429" name="直線コネクタ 428">
          <a:extLst>
            <a:ext uri="{FF2B5EF4-FFF2-40B4-BE49-F238E27FC236}">
              <a16:creationId xmlns:a16="http://schemas.microsoft.com/office/drawing/2014/main" id="{B3F9F8C8-F84B-472E-ABBC-D9AC9422A2D2}"/>
            </a:ext>
          </a:extLst>
        </xdr:cNvPr>
        <xdr:cNvCxnSpPr/>
      </xdr:nvCxnSpPr>
      <xdr:spPr>
        <a:xfrm flipV="1">
          <a:off x="1028700" y="17425036"/>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430" name="n_1aveValue【市民会館】&#10;有形固定資産減価償却率">
          <a:extLst>
            <a:ext uri="{FF2B5EF4-FFF2-40B4-BE49-F238E27FC236}">
              <a16:creationId xmlns:a16="http://schemas.microsoft.com/office/drawing/2014/main" id="{70BB3785-10C7-4B7D-9832-4E31487B8C49}"/>
            </a:ext>
          </a:extLst>
        </xdr:cNvPr>
        <xdr:cNvSpPr txBox="1"/>
      </xdr:nvSpPr>
      <xdr:spPr>
        <a:xfrm>
          <a:off x="32391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31" name="n_2aveValue【市民会館】&#10;有形固定資産減価償却率">
          <a:extLst>
            <a:ext uri="{FF2B5EF4-FFF2-40B4-BE49-F238E27FC236}">
              <a16:creationId xmlns:a16="http://schemas.microsoft.com/office/drawing/2014/main" id="{9912EAC0-23A5-4C72-9D09-9FDBCAB846F3}"/>
            </a:ext>
          </a:extLst>
        </xdr:cNvPr>
        <xdr:cNvSpPr txBox="1"/>
      </xdr:nvSpPr>
      <xdr:spPr>
        <a:xfrm>
          <a:off x="2439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432" name="n_3aveValue【市民会館】&#10;有形固定資産減価償却率">
          <a:extLst>
            <a:ext uri="{FF2B5EF4-FFF2-40B4-BE49-F238E27FC236}">
              <a16:creationId xmlns:a16="http://schemas.microsoft.com/office/drawing/2014/main" id="{38A2AE5A-6D3B-4EA4-8ABA-4E9F33F5C529}"/>
            </a:ext>
          </a:extLst>
        </xdr:cNvPr>
        <xdr:cNvSpPr txBox="1"/>
      </xdr:nvSpPr>
      <xdr:spPr>
        <a:xfrm>
          <a:off x="164529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33" name="n_4aveValue【市民会館】&#10;有形固定資産減価償却率">
          <a:extLst>
            <a:ext uri="{FF2B5EF4-FFF2-40B4-BE49-F238E27FC236}">
              <a16:creationId xmlns:a16="http://schemas.microsoft.com/office/drawing/2014/main" id="{14869C8F-8236-4174-89F6-6336CBA8C708}"/>
            </a:ext>
          </a:extLst>
        </xdr:cNvPr>
        <xdr:cNvSpPr txBox="1"/>
      </xdr:nvSpPr>
      <xdr:spPr>
        <a:xfrm>
          <a:off x="8515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32402</xdr:rowOff>
    </xdr:from>
    <xdr:ext cx="405111" cy="259045"/>
    <xdr:sp macro="" textlink="">
      <xdr:nvSpPr>
        <xdr:cNvPr id="434" name="n_1mainValue【市民会館】&#10;有形固定資産減価償却率">
          <a:extLst>
            <a:ext uri="{FF2B5EF4-FFF2-40B4-BE49-F238E27FC236}">
              <a16:creationId xmlns:a16="http://schemas.microsoft.com/office/drawing/2014/main" id="{3730089E-8303-4BAD-9746-822BBBF39A89}"/>
            </a:ext>
          </a:extLst>
        </xdr:cNvPr>
        <xdr:cNvSpPr txBox="1"/>
      </xdr:nvSpPr>
      <xdr:spPr>
        <a:xfrm>
          <a:off x="3239144" y="1753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35" name="n_2mainValue【市民会館】&#10;有形固定資産減価償却率">
          <a:extLst>
            <a:ext uri="{FF2B5EF4-FFF2-40B4-BE49-F238E27FC236}">
              <a16:creationId xmlns:a16="http://schemas.microsoft.com/office/drawing/2014/main" id="{12189567-691D-498E-9071-400D1DB01377}"/>
            </a:ext>
          </a:extLst>
        </xdr:cNvPr>
        <xdr:cNvSpPr txBox="1"/>
      </xdr:nvSpPr>
      <xdr:spPr>
        <a:xfrm>
          <a:off x="2439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131463</xdr:rowOff>
    </xdr:from>
    <xdr:ext cx="405111" cy="259045"/>
    <xdr:sp macro="" textlink="">
      <xdr:nvSpPr>
        <xdr:cNvPr id="436" name="n_3mainValue【市民会館】&#10;有形固定資産減価償却率">
          <a:extLst>
            <a:ext uri="{FF2B5EF4-FFF2-40B4-BE49-F238E27FC236}">
              <a16:creationId xmlns:a16="http://schemas.microsoft.com/office/drawing/2014/main" id="{0C31BAF4-DA15-4252-AA8E-1E5DB4CE7B81}"/>
            </a:ext>
          </a:extLst>
        </xdr:cNvPr>
        <xdr:cNvSpPr txBox="1"/>
      </xdr:nvSpPr>
      <xdr:spPr>
        <a:xfrm>
          <a:off x="1645294" y="1746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37" name="n_4mainValue【市民会館】&#10;有形固定資産減価償却率">
          <a:extLst>
            <a:ext uri="{FF2B5EF4-FFF2-40B4-BE49-F238E27FC236}">
              <a16:creationId xmlns:a16="http://schemas.microsoft.com/office/drawing/2014/main" id="{1FEA4730-2BC6-481D-A5C1-C32503BA3B2F}"/>
            </a:ext>
          </a:extLst>
        </xdr:cNvPr>
        <xdr:cNvSpPr txBox="1"/>
      </xdr:nvSpPr>
      <xdr:spPr>
        <a:xfrm>
          <a:off x="8515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423D762-AEB4-4697-B9A9-92CCE96FF33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51A0442-8C77-4C0F-9082-F484EEF6FFCA}"/>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48AA986-2602-4C45-A101-8B6AC444452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24BDBDE-35BB-4D73-BFCC-E82C725E5E1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3D71025-B7A0-487E-AEAB-70C3729862A3}"/>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E629FEE-CFF8-4B61-8E57-92D85DC5EFD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4129271-5601-40A4-8837-FBF36DD896A5}"/>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29C70FA-5087-4CDF-A184-A98EC4B94D45}"/>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8905F47-4C28-4C22-B253-F25CFA2ED7F2}"/>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B980E0B7-5093-41FE-BD75-FEE01DB5727F}"/>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C1543C3-0D4E-450E-8209-9883AE09F52C}"/>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F47F004C-11DA-4266-AD15-BCDF625756DE}"/>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6CD0EB5-4CBC-4E78-97F7-54A16959DCE5}"/>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CDFC3684-AFF5-4CD3-9C01-DCC3EE0F7A5D}"/>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1478DDB-1C31-4711-AE86-9D13D5F305B0}"/>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6FD76C0-C163-4002-80BD-403DB206C7C1}"/>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9DCBF48-A429-491F-9D39-020C9F3EE85E}"/>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AD343F2-FA8C-4431-A352-89467C001040}"/>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336143A-618D-4227-A36C-314BF773FC7A}"/>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BD645776-3BF3-40E1-BEC8-1BBF0BB9A375}"/>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BF053E8-AA15-4C29-B4FD-2D94A0A4906F}"/>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A7E57ED-7259-475C-8596-A1B772ED0583}"/>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14AE8C3-A066-4F96-B931-BDA1675ABF1C}"/>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F22DB35B-698F-47C5-B8D7-0B2E0223EFAA}"/>
            </a:ext>
          </a:extLst>
        </xdr:cNvPr>
        <xdr:cNvCxnSpPr/>
      </xdr:nvCxnSpPr>
      <xdr:spPr>
        <a:xfrm flipV="1">
          <a:off x="9429115" y="16677005"/>
          <a:ext cx="0" cy="126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9DE8D44E-2A58-4A2B-829F-37957D666F6C}"/>
            </a:ext>
          </a:extLst>
        </xdr:cNvPr>
        <xdr:cNvSpPr txBox="1"/>
      </xdr:nvSpPr>
      <xdr:spPr>
        <a:xfrm>
          <a:off x="946785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5C2E82AB-A3FB-4B9A-9C1B-5DEAAFDB9670}"/>
            </a:ext>
          </a:extLst>
        </xdr:cNvPr>
        <xdr:cNvCxnSpPr/>
      </xdr:nvCxnSpPr>
      <xdr:spPr>
        <a:xfrm>
          <a:off x="935990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ACAE88AA-396F-4EE0-90E6-50B40DA87A97}"/>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9F2B2E1D-9E85-424B-96BC-433F8C2A35F9}"/>
            </a:ext>
          </a:extLst>
        </xdr:cNvPr>
        <xdr:cNvCxnSpPr/>
      </xdr:nvCxnSpPr>
      <xdr:spPr>
        <a:xfrm>
          <a:off x="9359900" y="1667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66" name="【市民会館】&#10;一人当たり面積平均値テキスト">
          <a:extLst>
            <a:ext uri="{FF2B5EF4-FFF2-40B4-BE49-F238E27FC236}">
              <a16:creationId xmlns:a16="http://schemas.microsoft.com/office/drawing/2014/main" id="{849241BF-20DE-4014-833C-0B42CAA216EE}"/>
            </a:ext>
          </a:extLst>
        </xdr:cNvPr>
        <xdr:cNvSpPr txBox="1"/>
      </xdr:nvSpPr>
      <xdr:spPr>
        <a:xfrm>
          <a:off x="9467850" y="1733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3511F921-54A1-4FA8-A72A-36EB654F95AA}"/>
            </a:ext>
          </a:extLst>
        </xdr:cNvPr>
        <xdr:cNvSpPr/>
      </xdr:nvSpPr>
      <xdr:spPr>
        <a:xfrm>
          <a:off x="9398000" y="1748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15C2523C-EA03-42CF-BC2C-0233E53975BA}"/>
            </a:ext>
          </a:extLst>
        </xdr:cNvPr>
        <xdr:cNvSpPr/>
      </xdr:nvSpPr>
      <xdr:spPr>
        <a:xfrm>
          <a:off x="8636000" y="1748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C80CDF69-29F1-41B3-84B8-BCAD9C73695A}"/>
            </a:ext>
          </a:extLst>
        </xdr:cNvPr>
        <xdr:cNvSpPr/>
      </xdr:nvSpPr>
      <xdr:spPr>
        <a:xfrm>
          <a:off x="7842250" y="1747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95113F55-8A38-4F12-960B-BFA81C199725}"/>
            </a:ext>
          </a:extLst>
        </xdr:cNvPr>
        <xdr:cNvSpPr/>
      </xdr:nvSpPr>
      <xdr:spPr>
        <a:xfrm>
          <a:off x="70294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6F59B245-DB9E-4727-88E7-73363110F395}"/>
            </a:ext>
          </a:extLst>
        </xdr:cNvPr>
        <xdr:cNvSpPr/>
      </xdr:nvSpPr>
      <xdr:spPr>
        <a:xfrm>
          <a:off x="6235700" y="173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6DC7319-1DC5-451D-A34C-64A28E11E6E3}"/>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2AE38E5-F543-47F1-9B27-160130752A1C}"/>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89AB34C-92E6-4F9C-8492-88BF6209196E}"/>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E33F5C1-26EF-490B-8EF0-2A52ED7C3B47}"/>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C35926C-E5BD-4A8E-B1E8-F455E13615B7}"/>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153036</xdr:rowOff>
    </xdr:from>
    <xdr:to>
      <xdr:col>55</xdr:col>
      <xdr:colOff>50800</xdr:colOff>
      <xdr:row>106</xdr:row>
      <xdr:rowOff>83186</xdr:rowOff>
    </xdr:to>
    <xdr:sp macro="" textlink="">
      <xdr:nvSpPr>
        <xdr:cNvPr id="477" name="楕円 476">
          <a:extLst>
            <a:ext uri="{FF2B5EF4-FFF2-40B4-BE49-F238E27FC236}">
              <a16:creationId xmlns:a16="http://schemas.microsoft.com/office/drawing/2014/main" id="{07D0911E-C425-43C4-8B54-7E040DE71DEC}"/>
            </a:ext>
          </a:extLst>
        </xdr:cNvPr>
        <xdr:cNvSpPr/>
      </xdr:nvSpPr>
      <xdr:spPr>
        <a:xfrm>
          <a:off x="9398000" y="174885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131463</xdr:rowOff>
    </xdr:from>
    <xdr:ext cx="469744" cy="259045"/>
    <xdr:sp macro="" textlink="">
      <xdr:nvSpPr>
        <xdr:cNvPr id="478" name="【市民会館】&#10;一人当たり面積該当値テキスト">
          <a:extLst>
            <a:ext uri="{FF2B5EF4-FFF2-40B4-BE49-F238E27FC236}">
              <a16:creationId xmlns:a16="http://schemas.microsoft.com/office/drawing/2014/main" id="{574E96DC-ACB3-4986-9E32-A63FB9D9614F}"/>
            </a:ext>
          </a:extLst>
        </xdr:cNvPr>
        <xdr:cNvSpPr txBox="1"/>
      </xdr:nvSpPr>
      <xdr:spPr>
        <a:xfrm>
          <a:off x="9467850" y="174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79" name="楕円 478">
          <a:extLst>
            <a:ext uri="{FF2B5EF4-FFF2-40B4-BE49-F238E27FC236}">
              <a16:creationId xmlns:a16="http://schemas.microsoft.com/office/drawing/2014/main" id="{1F9456E4-0B25-41E4-B461-CAADFBA06CED}"/>
            </a:ext>
          </a:extLst>
        </xdr:cNvPr>
        <xdr:cNvSpPr/>
      </xdr:nvSpPr>
      <xdr:spPr>
        <a:xfrm>
          <a:off x="8636000" y="1749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32386</xdr:rowOff>
    </xdr:from>
    <xdr:to>
      <xdr:col>55</xdr:col>
      <xdr:colOff>0</xdr:colOff>
      <xdr:row>106</xdr:row>
      <xdr:rowOff>38100</xdr:rowOff>
    </xdr:to>
    <xdr:cxnSp macro="">
      <xdr:nvCxnSpPr>
        <xdr:cNvPr id="480" name="直線コネクタ 479">
          <a:extLst>
            <a:ext uri="{FF2B5EF4-FFF2-40B4-BE49-F238E27FC236}">
              <a16:creationId xmlns:a16="http://schemas.microsoft.com/office/drawing/2014/main" id="{C088F9BB-5413-447A-A1D6-780EA3DD56E5}"/>
            </a:ext>
          </a:extLst>
        </xdr:cNvPr>
        <xdr:cNvCxnSpPr/>
      </xdr:nvCxnSpPr>
      <xdr:spPr>
        <a:xfrm flipV="1">
          <a:off x="8686800" y="17532986"/>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164464</xdr:rowOff>
    </xdr:from>
    <xdr:to>
      <xdr:col>46</xdr:col>
      <xdr:colOff>38100</xdr:colOff>
      <xdr:row>106</xdr:row>
      <xdr:rowOff>94614</xdr:rowOff>
    </xdr:to>
    <xdr:sp macro="" textlink="">
      <xdr:nvSpPr>
        <xdr:cNvPr id="481" name="楕円 480">
          <a:extLst>
            <a:ext uri="{FF2B5EF4-FFF2-40B4-BE49-F238E27FC236}">
              <a16:creationId xmlns:a16="http://schemas.microsoft.com/office/drawing/2014/main" id="{30976727-078C-493F-88C6-BB01A6E3A362}"/>
            </a:ext>
          </a:extLst>
        </xdr:cNvPr>
        <xdr:cNvSpPr/>
      </xdr:nvSpPr>
      <xdr:spPr>
        <a:xfrm>
          <a:off x="7842250" y="174999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43814</xdr:rowOff>
    </xdr:to>
    <xdr:cxnSp macro="">
      <xdr:nvCxnSpPr>
        <xdr:cNvPr id="482" name="直線コネクタ 481">
          <a:extLst>
            <a:ext uri="{FF2B5EF4-FFF2-40B4-BE49-F238E27FC236}">
              <a16:creationId xmlns:a16="http://schemas.microsoft.com/office/drawing/2014/main" id="{EA96D27F-A28D-4C83-B9A4-E17C5EC17E92}"/>
            </a:ext>
          </a:extLst>
        </xdr:cNvPr>
        <xdr:cNvCxnSpPr/>
      </xdr:nvCxnSpPr>
      <xdr:spPr>
        <a:xfrm flipV="1">
          <a:off x="7886700" y="1753870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636</xdr:rowOff>
    </xdr:from>
    <xdr:to>
      <xdr:col>41</xdr:col>
      <xdr:colOff>101600</xdr:colOff>
      <xdr:row>106</xdr:row>
      <xdr:rowOff>102236</xdr:rowOff>
    </xdr:to>
    <xdr:sp macro="" textlink="">
      <xdr:nvSpPr>
        <xdr:cNvPr id="483" name="楕円 482">
          <a:extLst>
            <a:ext uri="{FF2B5EF4-FFF2-40B4-BE49-F238E27FC236}">
              <a16:creationId xmlns:a16="http://schemas.microsoft.com/office/drawing/2014/main" id="{8AD10680-2ABB-426E-BFB7-F2184113FAC7}"/>
            </a:ext>
          </a:extLst>
        </xdr:cNvPr>
        <xdr:cNvSpPr/>
      </xdr:nvSpPr>
      <xdr:spPr>
        <a:xfrm>
          <a:off x="7029450" y="175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43814</xdr:rowOff>
    </xdr:from>
    <xdr:to>
      <xdr:col>45</xdr:col>
      <xdr:colOff>177800</xdr:colOff>
      <xdr:row>106</xdr:row>
      <xdr:rowOff>51436</xdr:rowOff>
    </xdr:to>
    <xdr:cxnSp macro="">
      <xdr:nvCxnSpPr>
        <xdr:cNvPr id="484" name="直線コネクタ 483">
          <a:extLst>
            <a:ext uri="{FF2B5EF4-FFF2-40B4-BE49-F238E27FC236}">
              <a16:creationId xmlns:a16="http://schemas.microsoft.com/office/drawing/2014/main" id="{50A292E7-99CA-4FBA-9C78-3D3DA204A6EA}"/>
            </a:ext>
          </a:extLst>
        </xdr:cNvPr>
        <xdr:cNvCxnSpPr/>
      </xdr:nvCxnSpPr>
      <xdr:spPr>
        <a:xfrm flipV="1">
          <a:off x="7080250" y="17544414"/>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485" name="楕円 484">
          <a:extLst>
            <a:ext uri="{FF2B5EF4-FFF2-40B4-BE49-F238E27FC236}">
              <a16:creationId xmlns:a16="http://schemas.microsoft.com/office/drawing/2014/main" id="{96D9DD08-F709-4785-8400-2F8E7228A86D}"/>
            </a:ext>
          </a:extLst>
        </xdr:cNvPr>
        <xdr:cNvSpPr/>
      </xdr:nvSpPr>
      <xdr:spPr>
        <a:xfrm>
          <a:off x="623570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51436</xdr:rowOff>
    </xdr:from>
    <xdr:to>
      <xdr:col>41</xdr:col>
      <xdr:colOff>50800</xdr:colOff>
      <xdr:row>106</xdr:row>
      <xdr:rowOff>53339</xdr:rowOff>
    </xdr:to>
    <xdr:cxnSp macro="">
      <xdr:nvCxnSpPr>
        <xdr:cNvPr id="486" name="直線コネクタ 485">
          <a:extLst>
            <a:ext uri="{FF2B5EF4-FFF2-40B4-BE49-F238E27FC236}">
              <a16:creationId xmlns:a16="http://schemas.microsoft.com/office/drawing/2014/main" id="{6F16FDDE-31D5-4B46-B13F-19332CAD903B}"/>
            </a:ext>
          </a:extLst>
        </xdr:cNvPr>
        <xdr:cNvCxnSpPr/>
      </xdr:nvCxnSpPr>
      <xdr:spPr>
        <a:xfrm flipV="1">
          <a:off x="6286500" y="17552036"/>
          <a:ext cx="7937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87" name="n_1aveValue【市民会館】&#10;一人当たり面積">
          <a:extLst>
            <a:ext uri="{FF2B5EF4-FFF2-40B4-BE49-F238E27FC236}">
              <a16:creationId xmlns:a16="http://schemas.microsoft.com/office/drawing/2014/main" id="{ED020405-80D1-4B29-B4A1-B0969AE164B5}"/>
            </a:ext>
          </a:extLst>
        </xdr:cNvPr>
        <xdr:cNvSpPr txBox="1"/>
      </xdr:nvSpPr>
      <xdr:spPr>
        <a:xfrm>
          <a:off x="8458277"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8" name="n_2aveValue【市民会館】&#10;一人当たり面積">
          <a:extLst>
            <a:ext uri="{FF2B5EF4-FFF2-40B4-BE49-F238E27FC236}">
              <a16:creationId xmlns:a16="http://schemas.microsoft.com/office/drawing/2014/main" id="{D14D7937-E80F-4B1F-9ED4-1A302D279F68}"/>
            </a:ext>
          </a:extLst>
        </xdr:cNvPr>
        <xdr:cNvSpPr txBox="1"/>
      </xdr:nvSpPr>
      <xdr:spPr>
        <a:xfrm>
          <a:off x="7677227" y="172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6E6FEF8B-80BC-48F5-9AFF-3E40D0EE0CF9}"/>
            </a:ext>
          </a:extLst>
        </xdr:cNvPr>
        <xdr:cNvSpPr txBox="1"/>
      </xdr:nvSpPr>
      <xdr:spPr>
        <a:xfrm>
          <a:off x="686442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90" name="n_4aveValue【市民会館】&#10;一人当たり面積">
          <a:extLst>
            <a:ext uri="{FF2B5EF4-FFF2-40B4-BE49-F238E27FC236}">
              <a16:creationId xmlns:a16="http://schemas.microsoft.com/office/drawing/2014/main" id="{0A52C20F-D3E3-4032-A8B1-2203B1970C93}"/>
            </a:ext>
          </a:extLst>
        </xdr:cNvPr>
        <xdr:cNvSpPr txBox="1"/>
      </xdr:nvSpPr>
      <xdr:spPr>
        <a:xfrm>
          <a:off x="6070677" y="171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91" name="n_1mainValue【市民会館】&#10;一人当たり面積">
          <a:extLst>
            <a:ext uri="{FF2B5EF4-FFF2-40B4-BE49-F238E27FC236}">
              <a16:creationId xmlns:a16="http://schemas.microsoft.com/office/drawing/2014/main" id="{E0D85F8F-3A3E-4E06-BF58-2902C48CF863}"/>
            </a:ext>
          </a:extLst>
        </xdr:cNvPr>
        <xdr:cNvSpPr txBox="1"/>
      </xdr:nvSpPr>
      <xdr:spPr>
        <a:xfrm>
          <a:off x="845827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85741</xdr:rowOff>
    </xdr:from>
    <xdr:ext cx="469744" cy="259045"/>
    <xdr:sp macro="" textlink="">
      <xdr:nvSpPr>
        <xdr:cNvPr id="492" name="n_2mainValue【市民会館】&#10;一人当たり面積">
          <a:extLst>
            <a:ext uri="{FF2B5EF4-FFF2-40B4-BE49-F238E27FC236}">
              <a16:creationId xmlns:a16="http://schemas.microsoft.com/office/drawing/2014/main" id="{DBBCA98A-DD40-4266-A037-3DBBABBA9F6A}"/>
            </a:ext>
          </a:extLst>
        </xdr:cNvPr>
        <xdr:cNvSpPr txBox="1"/>
      </xdr:nvSpPr>
      <xdr:spPr>
        <a:xfrm>
          <a:off x="7677227" y="1758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93363</xdr:rowOff>
    </xdr:from>
    <xdr:ext cx="469744" cy="259045"/>
    <xdr:sp macro="" textlink="">
      <xdr:nvSpPr>
        <xdr:cNvPr id="493" name="n_3mainValue【市民会館】&#10;一人当たり面積">
          <a:extLst>
            <a:ext uri="{FF2B5EF4-FFF2-40B4-BE49-F238E27FC236}">
              <a16:creationId xmlns:a16="http://schemas.microsoft.com/office/drawing/2014/main" id="{EDEFD158-D66F-409F-9231-049C0C989D96}"/>
            </a:ext>
          </a:extLst>
        </xdr:cNvPr>
        <xdr:cNvSpPr txBox="1"/>
      </xdr:nvSpPr>
      <xdr:spPr>
        <a:xfrm>
          <a:off x="6864427" y="175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95266</xdr:rowOff>
    </xdr:from>
    <xdr:ext cx="469744" cy="259045"/>
    <xdr:sp macro="" textlink="">
      <xdr:nvSpPr>
        <xdr:cNvPr id="494" name="n_4mainValue【市民会館】&#10;一人当たり面積">
          <a:extLst>
            <a:ext uri="{FF2B5EF4-FFF2-40B4-BE49-F238E27FC236}">
              <a16:creationId xmlns:a16="http://schemas.microsoft.com/office/drawing/2014/main" id="{B3E9538B-69BD-4856-89FC-1A2F30745E85}"/>
            </a:ext>
          </a:extLst>
        </xdr:cNvPr>
        <xdr:cNvSpPr txBox="1"/>
      </xdr:nvSpPr>
      <xdr:spPr>
        <a:xfrm>
          <a:off x="6070677" y="175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76AD22F-4B37-4ABF-A200-39538010B982}"/>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F033B69-116B-4658-B037-FF0EE3CDE17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55C795E-AA46-441C-A50A-B3F6FD98EE38}"/>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7D85919-AF7E-4CED-8A6E-0F9D9E1DA082}"/>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1D9E5A9-CDC1-4B2C-8A5C-518EF6D71421}"/>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1978A23-A862-49E5-B452-2F62948F5563}"/>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8629FCF-CCAD-419B-ACB1-ADB0745DF01B}"/>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D390CBC-A328-4338-8289-F341909F76E3}"/>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E769C63-7D6C-4A4B-A375-E7E5B050FF9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5AC6AAF-1362-41EC-9AB7-C1156F4AEA5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A5BDB68-0ED3-4A71-8CDD-90E53C456273}"/>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AE8C91E-B204-4F82-B1DA-41C9731D4126}"/>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3265DB6-1377-4632-9C0D-4086F743F148}"/>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C0F81AE-9C66-480A-BE18-ADE142AFFC78}"/>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EBC5C0C-F79E-49CF-8F0E-68DB5BCADDD9}"/>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E5963E3-8173-4532-B1E2-0477FDAA122A}"/>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D42F6A8-E60A-4B08-B500-4CF099A365B1}"/>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701C34F-366A-4636-90AE-BA32E3DA6A1A}"/>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F4EC6F8D-9143-4724-99D9-C19F2D0988C2}"/>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BD57373-76C7-4991-9C32-6B6551F177DA}"/>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4ED4B38E-55C1-44E6-BEBD-8E117C8367A4}"/>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43ACDC0-5573-4D16-B9EE-1D200921C75F}"/>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2B3E3C1-D228-4E11-B2C5-CFD78431F6EC}"/>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D5B158A-92FB-4DCA-91EA-8B5A28A6172D}"/>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A8F3AE49-94E3-429D-BC8A-6DBC8651BCD5}"/>
            </a:ext>
          </a:extLst>
        </xdr:cNvPr>
        <xdr:cNvCxnSpPr/>
      </xdr:nvCxnSpPr>
      <xdr:spPr>
        <a:xfrm flipV="1">
          <a:off x="14699614" y="554545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4B31ED83-7272-4C28-9A0B-4EA1B01479AD}"/>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6E47C056-0244-44A8-BE29-C067523475A7}"/>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E6CEE8F-C5E2-43EA-8C27-781BE4D20595}"/>
            </a:ext>
          </a:extLst>
        </xdr:cNvPr>
        <xdr:cNvSpPr txBox="1"/>
      </xdr:nvSpPr>
      <xdr:spPr>
        <a:xfrm>
          <a:off x="14738350"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E119FBF1-13DC-4F95-99D0-69DC42C5726D}"/>
            </a:ext>
          </a:extLst>
        </xdr:cNvPr>
        <xdr:cNvCxnSpPr/>
      </xdr:nvCxnSpPr>
      <xdr:spPr>
        <a:xfrm>
          <a:off x="14611350" y="5545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F83C48B1-D05D-4906-96B2-D1D3C6B323FB}"/>
            </a:ext>
          </a:extLst>
        </xdr:cNvPr>
        <xdr:cNvSpPr txBox="1"/>
      </xdr:nvSpPr>
      <xdr:spPr>
        <a:xfrm>
          <a:off x="14738350" y="605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3BDE454E-4E1D-4528-81B3-D2CDF9409500}"/>
            </a:ext>
          </a:extLst>
        </xdr:cNvPr>
        <xdr:cNvSpPr/>
      </xdr:nvSpPr>
      <xdr:spPr>
        <a:xfrm>
          <a:off x="14649450" y="6196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3CFA709A-567E-4125-8DD7-CD30EC0F321F}"/>
            </a:ext>
          </a:extLst>
        </xdr:cNvPr>
        <xdr:cNvSpPr/>
      </xdr:nvSpPr>
      <xdr:spPr>
        <a:xfrm>
          <a:off x="1388745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CBD18EA4-88A4-4C1D-A124-EF0DAE1BEDD6}"/>
            </a:ext>
          </a:extLst>
        </xdr:cNvPr>
        <xdr:cNvSpPr/>
      </xdr:nvSpPr>
      <xdr:spPr>
        <a:xfrm>
          <a:off x="130937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2159E380-622E-43AD-B4CD-81FE8AF960A7}"/>
            </a:ext>
          </a:extLst>
        </xdr:cNvPr>
        <xdr:cNvSpPr/>
      </xdr:nvSpPr>
      <xdr:spPr>
        <a:xfrm>
          <a:off x="12299950" y="6259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5A377B2E-7BEA-4F5C-8D33-7BF8CC07183A}"/>
            </a:ext>
          </a:extLst>
        </xdr:cNvPr>
        <xdr:cNvSpPr/>
      </xdr:nvSpPr>
      <xdr:spPr>
        <a:xfrm>
          <a:off x="1148715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525C1C3-0961-4139-AE79-2973DD79BB33}"/>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D04C031-891B-43CC-BEE5-664334B5FE07}"/>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9EBD119-0340-48CC-BA93-8FEEE36B5D11}"/>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0315802-4DEB-4207-A5E4-A9FA7230A953}"/>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C7ED70C-9D7B-4E41-9ACE-865DD8DEBC91}"/>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535" name="楕円 534">
          <a:extLst>
            <a:ext uri="{FF2B5EF4-FFF2-40B4-BE49-F238E27FC236}">
              <a16:creationId xmlns:a16="http://schemas.microsoft.com/office/drawing/2014/main" id="{1B39893C-98A7-485F-A0CB-8E46B3E11E59}"/>
            </a:ext>
          </a:extLst>
        </xdr:cNvPr>
        <xdr:cNvSpPr/>
      </xdr:nvSpPr>
      <xdr:spPr>
        <a:xfrm>
          <a:off x="14649450" y="6715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89552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690EEA1-6B5F-496E-82E3-962A40706F37}"/>
            </a:ext>
          </a:extLst>
        </xdr:cNvPr>
        <xdr:cNvSpPr txBox="1"/>
      </xdr:nvSpPr>
      <xdr:spPr>
        <a:xfrm>
          <a:off x="14738350" y="669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73025</xdr:rowOff>
    </xdr:from>
    <xdr:to>
      <xdr:col>81</xdr:col>
      <xdr:colOff>101600</xdr:colOff>
      <xdr:row>41</xdr:row>
      <xdr:rowOff>3175</xdr:rowOff>
    </xdr:to>
    <xdr:sp macro="" textlink="">
      <xdr:nvSpPr>
        <xdr:cNvPr id="537" name="楕円 536">
          <a:extLst>
            <a:ext uri="{FF2B5EF4-FFF2-40B4-BE49-F238E27FC236}">
              <a16:creationId xmlns:a16="http://schemas.microsoft.com/office/drawing/2014/main" id="{C0BF4D40-E36F-4EE0-B952-96B614D09D87}"/>
            </a:ext>
          </a:extLst>
        </xdr:cNvPr>
        <xdr:cNvSpPr/>
      </xdr:nvSpPr>
      <xdr:spPr>
        <a:xfrm>
          <a:off x="13887450" y="6677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123825</xdr:rowOff>
    </xdr:from>
    <xdr:to>
      <xdr:col>85</xdr:col>
      <xdr:colOff>127000</xdr:colOff>
      <xdr:row>40</xdr:row>
      <xdr:rowOff>161925</xdr:rowOff>
    </xdr:to>
    <xdr:cxnSp macro="">
      <xdr:nvCxnSpPr>
        <xdr:cNvPr id="538" name="直線コネクタ 537">
          <a:extLst>
            <a:ext uri="{FF2B5EF4-FFF2-40B4-BE49-F238E27FC236}">
              <a16:creationId xmlns:a16="http://schemas.microsoft.com/office/drawing/2014/main" id="{F2086339-1308-4E29-90B8-5320059CF6FA}"/>
            </a:ext>
          </a:extLst>
        </xdr:cNvPr>
        <xdr:cNvCxnSpPr/>
      </xdr:nvCxnSpPr>
      <xdr:spPr>
        <a:xfrm>
          <a:off x="13938250" y="67278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539" name="楕円 538">
          <a:extLst>
            <a:ext uri="{FF2B5EF4-FFF2-40B4-BE49-F238E27FC236}">
              <a16:creationId xmlns:a16="http://schemas.microsoft.com/office/drawing/2014/main" id="{BDCE721E-E9C3-44AD-BC79-E372D5F18E52}"/>
            </a:ext>
          </a:extLst>
        </xdr:cNvPr>
        <xdr:cNvSpPr/>
      </xdr:nvSpPr>
      <xdr:spPr>
        <a:xfrm>
          <a:off x="13093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123825</xdr:rowOff>
    </xdr:to>
    <xdr:cxnSp macro="">
      <xdr:nvCxnSpPr>
        <xdr:cNvPr id="540" name="直線コネクタ 539">
          <a:extLst>
            <a:ext uri="{FF2B5EF4-FFF2-40B4-BE49-F238E27FC236}">
              <a16:creationId xmlns:a16="http://schemas.microsoft.com/office/drawing/2014/main" id="{39179B30-171D-4360-9AFC-48597EA84A21}"/>
            </a:ext>
          </a:extLst>
        </xdr:cNvPr>
        <xdr:cNvCxnSpPr/>
      </xdr:nvCxnSpPr>
      <xdr:spPr>
        <a:xfrm>
          <a:off x="13144500" y="668972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168275</xdr:rowOff>
    </xdr:from>
    <xdr:to>
      <xdr:col>72</xdr:col>
      <xdr:colOff>38100</xdr:colOff>
      <xdr:row>40</xdr:row>
      <xdr:rowOff>98425</xdr:rowOff>
    </xdr:to>
    <xdr:sp macro="" textlink="">
      <xdr:nvSpPr>
        <xdr:cNvPr id="541" name="楕円 540">
          <a:extLst>
            <a:ext uri="{FF2B5EF4-FFF2-40B4-BE49-F238E27FC236}">
              <a16:creationId xmlns:a16="http://schemas.microsoft.com/office/drawing/2014/main" id="{02C03141-09C4-441E-AAEC-2FC78DEC739F}"/>
            </a:ext>
          </a:extLst>
        </xdr:cNvPr>
        <xdr:cNvSpPr/>
      </xdr:nvSpPr>
      <xdr:spPr>
        <a:xfrm>
          <a:off x="12299950" y="6600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47625</xdr:rowOff>
    </xdr:from>
    <xdr:to>
      <xdr:col>76</xdr:col>
      <xdr:colOff>114300</xdr:colOff>
      <xdr:row>40</xdr:row>
      <xdr:rowOff>85725</xdr:rowOff>
    </xdr:to>
    <xdr:cxnSp macro="">
      <xdr:nvCxnSpPr>
        <xdr:cNvPr id="542" name="直線コネクタ 541">
          <a:extLst>
            <a:ext uri="{FF2B5EF4-FFF2-40B4-BE49-F238E27FC236}">
              <a16:creationId xmlns:a16="http://schemas.microsoft.com/office/drawing/2014/main" id="{522DBD3B-A02A-428C-AA3E-5049EE97FF08}"/>
            </a:ext>
          </a:extLst>
        </xdr:cNvPr>
        <xdr:cNvCxnSpPr/>
      </xdr:nvCxnSpPr>
      <xdr:spPr>
        <a:xfrm>
          <a:off x="12344400" y="66516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130175</xdr:rowOff>
    </xdr:from>
    <xdr:to>
      <xdr:col>67</xdr:col>
      <xdr:colOff>101600</xdr:colOff>
      <xdr:row>40</xdr:row>
      <xdr:rowOff>60325</xdr:rowOff>
    </xdr:to>
    <xdr:sp macro="" textlink="">
      <xdr:nvSpPr>
        <xdr:cNvPr id="543" name="楕円 542">
          <a:extLst>
            <a:ext uri="{FF2B5EF4-FFF2-40B4-BE49-F238E27FC236}">
              <a16:creationId xmlns:a16="http://schemas.microsoft.com/office/drawing/2014/main" id="{76F802F3-A074-4EF3-B954-AB353C725926}"/>
            </a:ext>
          </a:extLst>
        </xdr:cNvPr>
        <xdr:cNvSpPr/>
      </xdr:nvSpPr>
      <xdr:spPr>
        <a:xfrm>
          <a:off x="11487150" y="6569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xdr:rowOff>
    </xdr:from>
    <xdr:to>
      <xdr:col>71</xdr:col>
      <xdr:colOff>177800</xdr:colOff>
      <xdr:row>40</xdr:row>
      <xdr:rowOff>47625</xdr:rowOff>
    </xdr:to>
    <xdr:cxnSp macro="">
      <xdr:nvCxnSpPr>
        <xdr:cNvPr id="544" name="直線コネクタ 543">
          <a:extLst>
            <a:ext uri="{FF2B5EF4-FFF2-40B4-BE49-F238E27FC236}">
              <a16:creationId xmlns:a16="http://schemas.microsoft.com/office/drawing/2014/main" id="{62F2E3DB-0106-45F8-ACC3-22D339CA5028}"/>
            </a:ext>
          </a:extLst>
        </xdr:cNvPr>
        <xdr:cNvCxnSpPr/>
      </xdr:nvCxnSpPr>
      <xdr:spPr>
        <a:xfrm>
          <a:off x="11537950" y="661352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F85A89D-3F36-4DF9-920E-DB237A356E73}"/>
            </a:ext>
          </a:extLst>
        </xdr:cNvPr>
        <xdr:cNvSpPr txBox="1"/>
      </xdr:nvSpPr>
      <xdr:spPr>
        <a:xfrm>
          <a:off x="1374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ABDE531-5AD5-42AB-B593-5DE2EFF23529}"/>
            </a:ext>
          </a:extLst>
        </xdr:cNvPr>
        <xdr:cNvSpPr txBox="1"/>
      </xdr:nvSpPr>
      <xdr:spPr>
        <a:xfrm>
          <a:off x="1296099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D3EBA3F-0026-463F-97BF-70E6DEF362B8}"/>
            </a:ext>
          </a:extLst>
        </xdr:cNvPr>
        <xdr:cNvSpPr txBox="1"/>
      </xdr:nvSpPr>
      <xdr:spPr>
        <a:xfrm>
          <a:off x="12167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1A33DC6-B769-44D7-89D1-F465595AF7C6}"/>
            </a:ext>
          </a:extLst>
        </xdr:cNvPr>
        <xdr:cNvSpPr txBox="1"/>
      </xdr:nvSpPr>
      <xdr:spPr>
        <a:xfrm>
          <a:off x="113544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165752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DA94028F-3002-4A1B-9B69-50F6E8E3FBDC}"/>
            </a:ext>
          </a:extLst>
        </xdr:cNvPr>
        <xdr:cNvSpPr txBox="1"/>
      </xdr:nvSpPr>
      <xdr:spPr>
        <a:xfrm>
          <a:off x="13742044" y="676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8170C6E-15DB-4372-9324-C92FAFC03E36}"/>
            </a:ext>
          </a:extLst>
        </xdr:cNvPr>
        <xdr:cNvSpPr txBox="1"/>
      </xdr:nvSpPr>
      <xdr:spPr>
        <a:xfrm>
          <a:off x="12960994" y="673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89552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5D4FA01-865A-455D-B12D-581B05BD23D8}"/>
            </a:ext>
          </a:extLst>
        </xdr:cNvPr>
        <xdr:cNvSpPr txBox="1"/>
      </xdr:nvSpPr>
      <xdr:spPr>
        <a:xfrm>
          <a:off x="12167244" y="669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51452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6C15930-AC61-4729-962C-D151D513D6F6}"/>
            </a:ext>
          </a:extLst>
        </xdr:cNvPr>
        <xdr:cNvSpPr txBox="1"/>
      </xdr:nvSpPr>
      <xdr:spPr>
        <a:xfrm>
          <a:off x="11354444" y="665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F65C0F2-35D2-4B57-98A1-AF11410F7D6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584C33D-FB5D-4136-9263-97A55A7A4D3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61E3907-4196-4D1F-AEFF-D8D3493DB604}"/>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19B87C5-4A73-4425-B519-C012BEE0B2D9}"/>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9AB9B46-7FB3-4B3D-AA48-4AB6B14177EB}"/>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22A8C89-02EC-41C8-AFC8-08A89A8C40E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FA5BEDF-9087-4F6E-8C38-463485BBC048}"/>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9CF43CA-61A1-48B2-B910-1DFB64D9A6A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D8179B8-9979-4A5D-9C36-275BD9E1EC42}"/>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A7AF98D-C9B4-4460-A826-4DF6011B3C3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F879F23D-51B9-4570-8C22-A0231D9184F4}"/>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717441B-C820-4819-AC32-9CD30771B2B5}"/>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4364813C-E09E-4719-88D5-221D5166F8F2}"/>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AA3C8ECD-8E57-4617-AD03-59A0A5DA5CB2}"/>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BC02274D-4356-4AAA-B91A-7CFC4070383A}"/>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8EC3638B-FC4F-4E50-A3F2-5DB58769C572}"/>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2AF28FDF-0F30-46BF-868E-DB619DD4D732}"/>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97DB61FC-553F-446A-976E-692D33A4856C}"/>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39111D5-7151-4844-9E8B-D2F275749578}"/>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9B984F29-9BBF-482D-A28F-4BC64DB7C001}"/>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4803C17-7124-4866-ADE5-6330B7C4D055}"/>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C750B43-C50F-4F75-94C4-06F24CC87EAC}"/>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A6108323-E69A-4C43-A76E-DCF870A2938C}"/>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11AF08EB-54EB-4DEB-A7CD-61E6A2741172}"/>
            </a:ext>
          </a:extLst>
        </xdr:cNvPr>
        <xdr:cNvCxnSpPr/>
      </xdr:nvCxnSpPr>
      <xdr:spPr>
        <a:xfrm flipV="1">
          <a:off x="19951064" y="5738265"/>
          <a:ext cx="0" cy="1223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DD63C794-AD08-4A94-9B1E-05037882D8DC}"/>
            </a:ext>
          </a:extLst>
        </xdr:cNvPr>
        <xdr:cNvSpPr txBox="1"/>
      </xdr:nvSpPr>
      <xdr:spPr>
        <a:xfrm>
          <a:off x="19989800" y="69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FD8191BC-85EC-4B92-9045-600667900790}"/>
            </a:ext>
          </a:extLst>
        </xdr:cNvPr>
        <xdr:cNvCxnSpPr/>
      </xdr:nvCxnSpPr>
      <xdr:spPr>
        <a:xfrm>
          <a:off x="19881850" y="6961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6495361-4743-45A0-8E78-5472D70A50C2}"/>
            </a:ext>
          </a:extLst>
        </xdr:cNvPr>
        <xdr:cNvSpPr txBox="1"/>
      </xdr:nvSpPr>
      <xdr:spPr>
        <a:xfrm>
          <a:off x="19989800" y="55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74740165-CFC9-4339-A06E-CD189A32A51D}"/>
            </a:ext>
          </a:extLst>
        </xdr:cNvPr>
        <xdr:cNvCxnSpPr/>
      </xdr:nvCxnSpPr>
      <xdr:spPr>
        <a:xfrm>
          <a:off x="19881850" y="5738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82C1CF94-4AD1-4670-A7A8-1E9CA307FCEE}"/>
            </a:ext>
          </a:extLst>
        </xdr:cNvPr>
        <xdr:cNvSpPr txBox="1"/>
      </xdr:nvSpPr>
      <xdr:spPr>
        <a:xfrm>
          <a:off x="19989800" y="6272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1D989364-E68E-4948-9AB1-53A867FD2D2E}"/>
            </a:ext>
          </a:extLst>
        </xdr:cNvPr>
        <xdr:cNvSpPr/>
      </xdr:nvSpPr>
      <xdr:spPr>
        <a:xfrm>
          <a:off x="19900900" y="6415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B7C7B319-3353-4730-849A-BA82FABD5B9C}"/>
            </a:ext>
          </a:extLst>
        </xdr:cNvPr>
        <xdr:cNvSpPr/>
      </xdr:nvSpPr>
      <xdr:spPr>
        <a:xfrm>
          <a:off x="19157950" y="6409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C9B77C09-5655-47B2-A821-5FE029A9C5D9}"/>
            </a:ext>
          </a:extLst>
        </xdr:cNvPr>
        <xdr:cNvSpPr/>
      </xdr:nvSpPr>
      <xdr:spPr>
        <a:xfrm>
          <a:off x="18345150" y="6430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9E6C98A3-3656-4B0D-81E8-7EC25B000C23}"/>
            </a:ext>
          </a:extLst>
        </xdr:cNvPr>
        <xdr:cNvSpPr/>
      </xdr:nvSpPr>
      <xdr:spPr>
        <a:xfrm>
          <a:off x="17551400" y="647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3EB516AD-AF39-419F-A9A2-20DEDEC010F2}"/>
            </a:ext>
          </a:extLst>
        </xdr:cNvPr>
        <xdr:cNvSpPr/>
      </xdr:nvSpPr>
      <xdr:spPr>
        <a:xfrm>
          <a:off x="16757650" y="6478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6A6A28B-403E-4700-ADF2-81543E11EDB6}"/>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3E4AFD6-D4A1-46C5-ADEC-7E0AD0CCDB2E}"/>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0809975-7A15-4B3B-BB22-2A9ED9FC018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3F49108-2585-4818-B4C9-A814406C0B5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A09EB5F-F920-4DF0-81B1-74260CD580EB}"/>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154799</xdr:rowOff>
    </xdr:from>
    <xdr:to>
      <xdr:col>116</xdr:col>
      <xdr:colOff>114300</xdr:colOff>
      <xdr:row>39</xdr:row>
      <xdr:rowOff>84949</xdr:rowOff>
    </xdr:to>
    <xdr:sp macro="" textlink="">
      <xdr:nvSpPr>
        <xdr:cNvPr id="592" name="楕円 591">
          <a:extLst>
            <a:ext uri="{FF2B5EF4-FFF2-40B4-BE49-F238E27FC236}">
              <a16:creationId xmlns:a16="http://schemas.microsoft.com/office/drawing/2014/main" id="{28C79BBA-D9C5-4036-9964-2C4DC2BD0910}"/>
            </a:ext>
          </a:extLst>
        </xdr:cNvPr>
        <xdr:cNvSpPr/>
      </xdr:nvSpPr>
      <xdr:spPr>
        <a:xfrm>
          <a:off x="19900900" y="6428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133226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9A440C15-A5FA-4AAE-8B3C-77A8E20CD4DB}"/>
            </a:ext>
          </a:extLst>
        </xdr:cNvPr>
        <xdr:cNvSpPr txBox="1"/>
      </xdr:nvSpPr>
      <xdr:spPr>
        <a:xfrm>
          <a:off x="19989800" y="64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161535</xdr:rowOff>
    </xdr:from>
    <xdr:to>
      <xdr:col>112</xdr:col>
      <xdr:colOff>38100</xdr:colOff>
      <xdr:row>39</xdr:row>
      <xdr:rowOff>91685</xdr:rowOff>
    </xdr:to>
    <xdr:sp macro="" textlink="">
      <xdr:nvSpPr>
        <xdr:cNvPr id="594" name="楕円 593">
          <a:extLst>
            <a:ext uri="{FF2B5EF4-FFF2-40B4-BE49-F238E27FC236}">
              <a16:creationId xmlns:a16="http://schemas.microsoft.com/office/drawing/2014/main" id="{82FBBB3B-A622-45FE-ADF3-991AA89BC302}"/>
            </a:ext>
          </a:extLst>
        </xdr:cNvPr>
        <xdr:cNvSpPr/>
      </xdr:nvSpPr>
      <xdr:spPr>
        <a:xfrm>
          <a:off x="19157950" y="6435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34149</xdr:rowOff>
    </xdr:from>
    <xdr:to>
      <xdr:col>116</xdr:col>
      <xdr:colOff>63500</xdr:colOff>
      <xdr:row>39</xdr:row>
      <xdr:rowOff>40885</xdr:rowOff>
    </xdr:to>
    <xdr:cxnSp macro="">
      <xdr:nvCxnSpPr>
        <xdr:cNvPr id="595" name="直線コネクタ 594">
          <a:extLst>
            <a:ext uri="{FF2B5EF4-FFF2-40B4-BE49-F238E27FC236}">
              <a16:creationId xmlns:a16="http://schemas.microsoft.com/office/drawing/2014/main" id="{C9F313A5-0D20-4F59-9DD8-AA0EA9AC0ACC}"/>
            </a:ext>
          </a:extLst>
        </xdr:cNvPr>
        <xdr:cNvCxnSpPr/>
      </xdr:nvCxnSpPr>
      <xdr:spPr>
        <a:xfrm flipV="1">
          <a:off x="19202400" y="6473049"/>
          <a:ext cx="7493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168492</xdr:rowOff>
    </xdr:from>
    <xdr:to>
      <xdr:col>107</xdr:col>
      <xdr:colOff>101600</xdr:colOff>
      <xdr:row>39</xdr:row>
      <xdr:rowOff>98642</xdr:rowOff>
    </xdr:to>
    <xdr:sp macro="" textlink="">
      <xdr:nvSpPr>
        <xdr:cNvPr id="596" name="楕円 595">
          <a:extLst>
            <a:ext uri="{FF2B5EF4-FFF2-40B4-BE49-F238E27FC236}">
              <a16:creationId xmlns:a16="http://schemas.microsoft.com/office/drawing/2014/main" id="{9EEF61B4-259C-4367-A5FC-4C0A7CECFA47}"/>
            </a:ext>
          </a:extLst>
        </xdr:cNvPr>
        <xdr:cNvSpPr/>
      </xdr:nvSpPr>
      <xdr:spPr>
        <a:xfrm>
          <a:off x="18345150" y="6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40885</xdr:rowOff>
    </xdr:from>
    <xdr:to>
      <xdr:col>111</xdr:col>
      <xdr:colOff>177800</xdr:colOff>
      <xdr:row>39</xdr:row>
      <xdr:rowOff>47842</xdr:rowOff>
    </xdr:to>
    <xdr:cxnSp macro="">
      <xdr:nvCxnSpPr>
        <xdr:cNvPr id="597" name="直線コネクタ 596">
          <a:extLst>
            <a:ext uri="{FF2B5EF4-FFF2-40B4-BE49-F238E27FC236}">
              <a16:creationId xmlns:a16="http://schemas.microsoft.com/office/drawing/2014/main" id="{18CAF25E-52FA-4C4E-9522-64CB313A5255}"/>
            </a:ext>
          </a:extLst>
        </xdr:cNvPr>
        <xdr:cNvCxnSpPr/>
      </xdr:nvCxnSpPr>
      <xdr:spPr>
        <a:xfrm flipV="1">
          <a:off x="18395950" y="6479785"/>
          <a:ext cx="80645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4685</xdr:rowOff>
    </xdr:from>
    <xdr:to>
      <xdr:col>102</xdr:col>
      <xdr:colOff>165100</xdr:colOff>
      <xdr:row>39</xdr:row>
      <xdr:rowOff>106285</xdr:rowOff>
    </xdr:to>
    <xdr:sp macro="" textlink="">
      <xdr:nvSpPr>
        <xdr:cNvPr id="598" name="楕円 597">
          <a:extLst>
            <a:ext uri="{FF2B5EF4-FFF2-40B4-BE49-F238E27FC236}">
              <a16:creationId xmlns:a16="http://schemas.microsoft.com/office/drawing/2014/main" id="{FE9B7406-BE2A-45C3-BBBB-CEE89AE051B8}"/>
            </a:ext>
          </a:extLst>
        </xdr:cNvPr>
        <xdr:cNvSpPr/>
      </xdr:nvSpPr>
      <xdr:spPr>
        <a:xfrm>
          <a:off x="17551400" y="6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47842</xdr:rowOff>
    </xdr:from>
    <xdr:to>
      <xdr:col>107</xdr:col>
      <xdr:colOff>50800</xdr:colOff>
      <xdr:row>39</xdr:row>
      <xdr:rowOff>55485</xdr:rowOff>
    </xdr:to>
    <xdr:cxnSp macro="">
      <xdr:nvCxnSpPr>
        <xdr:cNvPr id="599" name="直線コネクタ 598">
          <a:extLst>
            <a:ext uri="{FF2B5EF4-FFF2-40B4-BE49-F238E27FC236}">
              <a16:creationId xmlns:a16="http://schemas.microsoft.com/office/drawing/2014/main" id="{888E84F8-620F-455F-BB6F-8C36BD21C94D}"/>
            </a:ext>
          </a:extLst>
        </xdr:cNvPr>
        <xdr:cNvCxnSpPr/>
      </xdr:nvCxnSpPr>
      <xdr:spPr>
        <a:xfrm flipV="1">
          <a:off x="17602200" y="6486742"/>
          <a:ext cx="79375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6945</xdr:rowOff>
    </xdr:from>
    <xdr:to>
      <xdr:col>98</xdr:col>
      <xdr:colOff>38100</xdr:colOff>
      <xdr:row>39</xdr:row>
      <xdr:rowOff>108545</xdr:rowOff>
    </xdr:to>
    <xdr:sp macro="" textlink="">
      <xdr:nvSpPr>
        <xdr:cNvPr id="600" name="楕円 599">
          <a:extLst>
            <a:ext uri="{FF2B5EF4-FFF2-40B4-BE49-F238E27FC236}">
              <a16:creationId xmlns:a16="http://schemas.microsoft.com/office/drawing/2014/main" id="{E3757B4A-8D0B-4157-B2EF-F2704FCD58F1}"/>
            </a:ext>
          </a:extLst>
        </xdr:cNvPr>
        <xdr:cNvSpPr/>
      </xdr:nvSpPr>
      <xdr:spPr>
        <a:xfrm>
          <a:off x="16757650" y="6445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55485</xdr:rowOff>
    </xdr:from>
    <xdr:to>
      <xdr:col>102</xdr:col>
      <xdr:colOff>114300</xdr:colOff>
      <xdr:row>39</xdr:row>
      <xdr:rowOff>57745</xdr:rowOff>
    </xdr:to>
    <xdr:cxnSp macro="">
      <xdr:nvCxnSpPr>
        <xdr:cNvPr id="601" name="直線コネクタ 600">
          <a:extLst>
            <a:ext uri="{FF2B5EF4-FFF2-40B4-BE49-F238E27FC236}">
              <a16:creationId xmlns:a16="http://schemas.microsoft.com/office/drawing/2014/main" id="{AF9FD6B8-F0F4-4638-AA2E-85F43DE25614}"/>
            </a:ext>
          </a:extLst>
        </xdr:cNvPr>
        <xdr:cNvCxnSpPr/>
      </xdr:nvCxnSpPr>
      <xdr:spPr>
        <a:xfrm flipV="1">
          <a:off x="16802100" y="6494385"/>
          <a:ext cx="8001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528D32C3-6F7D-4B64-A3AE-750D18A17E5E}"/>
            </a:ext>
          </a:extLst>
        </xdr:cNvPr>
        <xdr:cNvSpPr txBox="1"/>
      </xdr:nvSpPr>
      <xdr:spPr>
        <a:xfrm>
          <a:off x="18915595" y="619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CCF3D308-3B4A-4543-8A22-FD5712287F44}"/>
            </a:ext>
          </a:extLst>
        </xdr:cNvPr>
        <xdr:cNvSpPr txBox="1"/>
      </xdr:nvSpPr>
      <xdr:spPr>
        <a:xfrm>
          <a:off x="18134545" y="62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8967EEE3-98B3-4C93-97EE-5C8F8D9A8252}"/>
            </a:ext>
          </a:extLst>
        </xdr:cNvPr>
        <xdr:cNvSpPr txBox="1"/>
      </xdr:nvSpPr>
      <xdr:spPr>
        <a:xfrm>
          <a:off x="17321745" y="656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3D5687FC-69DC-4823-8365-E71751A21169}"/>
            </a:ext>
          </a:extLst>
        </xdr:cNvPr>
        <xdr:cNvSpPr txBox="1"/>
      </xdr:nvSpPr>
      <xdr:spPr>
        <a:xfrm>
          <a:off x="16527995" y="65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82812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ADB4F301-98D6-49C2-A23D-14586343B365}"/>
            </a:ext>
          </a:extLst>
        </xdr:cNvPr>
        <xdr:cNvSpPr txBox="1"/>
      </xdr:nvSpPr>
      <xdr:spPr>
        <a:xfrm>
          <a:off x="18915595" y="652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89769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A2634476-0838-458C-9558-FF2433EF8C55}"/>
            </a:ext>
          </a:extLst>
        </xdr:cNvPr>
        <xdr:cNvSpPr txBox="1"/>
      </xdr:nvSpPr>
      <xdr:spPr>
        <a:xfrm>
          <a:off x="18134545" y="652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122812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E25B806-C53D-4AB7-BBE6-7566E36E7A0F}"/>
            </a:ext>
          </a:extLst>
        </xdr:cNvPr>
        <xdr:cNvSpPr txBox="1"/>
      </xdr:nvSpPr>
      <xdr:spPr>
        <a:xfrm>
          <a:off x="17321745" y="623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125072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372D6268-572B-452D-9329-A39D03C96D51}"/>
            </a:ext>
          </a:extLst>
        </xdr:cNvPr>
        <xdr:cNvSpPr txBox="1"/>
      </xdr:nvSpPr>
      <xdr:spPr>
        <a:xfrm>
          <a:off x="16527995" y="62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FEA20E02-3DED-40F3-B7E4-04085347C8B5}"/>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E8C09AF-3466-4FB3-B291-EEDC9BB47081}"/>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B01FE6D-B4A4-4422-BF49-313D3A181C0D}"/>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3A58F58-9472-499C-B9FE-B28427838D4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A5B267FF-260E-4CAD-9A68-2CBEC927817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84A38F0-B585-49E9-9609-03714C61F6E3}"/>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2CC4F72-7B78-429C-B51E-2BF9CD22F58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D00BD54-49A0-4AF2-85DE-E77629DD65E7}"/>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A4DC1422-644D-461C-BE12-971617CD29E3}"/>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050D920-957B-4270-BDB6-DEFEA7BFFD35}"/>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63B12F86-9A95-4470-911A-7005B747EA2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57573D82-9416-4827-859D-EAD3E86D718B}"/>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6B472AEE-D1AF-4FA9-8474-B0FE4009FF86}"/>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B4AF810D-02A6-4ACA-B87B-B5B70A3DD798}"/>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C88DF27E-BB10-407A-8283-4FA90F3AF2D5}"/>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EAF34B48-A3E1-49EB-914B-62F5F465C275}"/>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F55E81BB-742D-4C1E-A7D8-749020CE1152}"/>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4D197D0D-890C-4F81-BFE9-F6429E21BC6D}"/>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C0E52037-D58F-423A-A294-7B96D82CD0F6}"/>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2075766D-4CF8-4AA9-9A39-63C1F54A2571}"/>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839AB89B-A3F8-4CB5-9CAC-74E0C7108016}"/>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FC8921E-0BF7-4562-882F-DE41C1C53B33}"/>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EA2BDA9C-A829-4F17-8AFE-9E2719682B01}"/>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2CAE34F2-C435-4C86-BE5E-E44D10802A7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8912BA4F-A680-4B0A-9D7E-072CC1945AC9}"/>
            </a:ext>
          </a:extLst>
        </xdr:cNvPr>
        <xdr:cNvCxnSpPr/>
      </xdr:nvCxnSpPr>
      <xdr:spPr>
        <a:xfrm flipV="1">
          <a:off x="14699614"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54BAFBCE-5401-4AF7-8E06-93697EF7C90D}"/>
            </a:ext>
          </a:extLst>
        </xdr:cNvPr>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89E84929-F17B-4B22-BDFE-C5D543B30678}"/>
            </a:ext>
          </a:extLst>
        </xdr:cNvPr>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14B6E753-4FEB-47F9-96D7-01DB3AD3645F}"/>
            </a:ext>
          </a:extLst>
        </xdr:cNvPr>
        <xdr:cNvSpPr txBox="1"/>
      </xdr:nvSpPr>
      <xdr:spPr>
        <a:xfrm>
          <a:off x="14738350" y="897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B2A2D406-900B-4BB0-B007-C2FEF77684B0}"/>
            </a:ext>
          </a:extLst>
        </xdr:cNvPr>
        <xdr:cNvCxnSpPr/>
      </xdr:nvCxnSpPr>
      <xdr:spPr>
        <a:xfrm>
          <a:off x="14611350" y="919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AFA54F8-A1BC-4D36-B201-42D8676E4B82}"/>
            </a:ext>
          </a:extLst>
        </xdr:cNvPr>
        <xdr:cNvSpPr txBox="1"/>
      </xdr:nvSpPr>
      <xdr:spPr>
        <a:xfrm>
          <a:off x="14738350" y="980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3B133239-999D-4265-9298-84BD81A6B4F5}"/>
            </a:ext>
          </a:extLst>
        </xdr:cNvPr>
        <xdr:cNvSpPr/>
      </xdr:nvSpPr>
      <xdr:spPr>
        <a:xfrm>
          <a:off x="14649450" y="983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BDC9FCDC-179E-4A27-B81E-C3C958C7D4F7}"/>
            </a:ext>
          </a:extLst>
        </xdr:cNvPr>
        <xdr:cNvSpPr/>
      </xdr:nvSpPr>
      <xdr:spPr>
        <a:xfrm>
          <a:off x="1388745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5AA6B89C-CD24-4C99-AE62-D7ABD6F53660}"/>
            </a:ext>
          </a:extLst>
        </xdr:cNvPr>
        <xdr:cNvSpPr/>
      </xdr:nvSpPr>
      <xdr:spPr>
        <a:xfrm>
          <a:off x="130937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4FE25337-624F-4E94-9162-0B3976DA6D2F}"/>
            </a:ext>
          </a:extLst>
        </xdr:cNvPr>
        <xdr:cNvSpPr/>
      </xdr:nvSpPr>
      <xdr:spPr>
        <a:xfrm>
          <a:off x="12299950" y="9751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1AEBFE9D-3986-4C6C-88CE-DF93F4740274}"/>
            </a:ext>
          </a:extLst>
        </xdr:cNvPr>
        <xdr:cNvSpPr/>
      </xdr:nvSpPr>
      <xdr:spPr>
        <a:xfrm>
          <a:off x="11487150" y="970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ECDEC0C-C8A8-4253-A6EC-BF8C23024D6E}"/>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C87D2FA-0DC1-4EA2-BCF4-C5A5C98DF082}"/>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9798617-38BB-42C3-A433-638E09DE4BA5}"/>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E4B1FE6-2B55-4FF3-978A-DCA78F74D949}"/>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1F0E492-2F08-4F37-831E-CE3A643BB521}"/>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109220</xdr:rowOff>
    </xdr:from>
    <xdr:to>
      <xdr:col>67</xdr:col>
      <xdr:colOff>101600</xdr:colOff>
      <xdr:row>62</xdr:row>
      <xdr:rowOff>39370</xdr:rowOff>
    </xdr:to>
    <xdr:sp macro="" textlink="">
      <xdr:nvSpPr>
        <xdr:cNvPr id="650" name="楕円 649">
          <a:extLst>
            <a:ext uri="{FF2B5EF4-FFF2-40B4-BE49-F238E27FC236}">
              <a16:creationId xmlns:a16="http://schemas.microsoft.com/office/drawing/2014/main" id="{BB3C01CC-6EA9-4FC8-B043-A2F3F4AEC5FC}"/>
            </a:ext>
          </a:extLst>
        </xdr:cNvPr>
        <xdr:cNvSpPr/>
      </xdr:nvSpPr>
      <xdr:spPr>
        <a:xfrm>
          <a:off x="11487150" y="1018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652</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4AB27ADF-EBA0-46AA-B132-8376E2B857C4}"/>
            </a:ext>
          </a:extLst>
        </xdr:cNvPr>
        <xdr:cNvSpPr txBox="1"/>
      </xdr:nvSpPr>
      <xdr:spPr>
        <a:xfrm>
          <a:off x="13742044"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52AEC06D-3BBE-45EF-ABFF-ADC4B44C0E5D}"/>
            </a:ext>
          </a:extLst>
        </xdr:cNvPr>
        <xdr:cNvSpPr txBox="1"/>
      </xdr:nvSpPr>
      <xdr:spPr>
        <a:xfrm>
          <a:off x="1296099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79A127E8-9FD7-46C2-82CB-78E9B7BC7447}"/>
            </a:ext>
          </a:extLst>
        </xdr:cNvPr>
        <xdr:cNvSpPr txBox="1"/>
      </xdr:nvSpPr>
      <xdr:spPr>
        <a:xfrm>
          <a:off x="121672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969D5F84-A9C9-4CB1-AC82-A989024DCFF4}"/>
            </a:ext>
          </a:extLst>
        </xdr:cNvPr>
        <xdr:cNvSpPr txBox="1"/>
      </xdr:nvSpPr>
      <xdr:spPr>
        <a:xfrm>
          <a:off x="113544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8B1BE537-1AAF-4A63-9B07-E624E83AC102}"/>
            </a:ext>
          </a:extLst>
        </xdr:cNvPr>
        <xdr:cNvSpPr txBox="1"/>
      </xdr:nvSpPr>
      <xdr:spPr>
        <a:xfrm>
          <a:off x="11354444"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F4657204-D038-4630-A7C8-DCA8B27CA86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78FF1C78-AED9-4F50-8F35-A8C4B5EBFB66}"/>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9CAD53F6-2725-4421-B9A5-97C09C0F6973}"/>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6F9FBE3D-06A6-484E-9F42-F3725DD476E9}"/>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471E60C2-B239-464D-85A9-12FE58E0B514}"/>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912E200C-CBF5-4091-8689-BF86CEB3745F}"/>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5FA684DD-5D24-4109-B19F-78E2A972C316}"/>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ADAEAD06-AADE-419D-BDCC-4D293A9F310B}"/>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F7FE608E-E165-46CC-9212-A72D850BC94E}"/>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75E7E85D-A26B-46EE-8D1D-7BE7D5A56B75}"/>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E9D5E86D-91A3-4451-9F72-0CF306297BEC}"/>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9C29CB81-0143-4E4C-B90C-145260EEA7BC}"/>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CD511153-725D-400F-A85E-FE8B5203A606}"/>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3D6801DF-3EAC-4B34-AA2F-CD7F40ADE0E7}"/>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8E001BCF-C8DB-4168-9495-F203F8E66356}"/>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32C892E4-52DC-4541-909C-32E155C05F10}"/>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4AA0E630-32E0-413E-9B7A-00D7DD0E2374}"/>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3D6A0348-8C9D-451B-91A6-DD23E2C68983}"/>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573558E6-930D-4046-B8DA-50FFFD3BCD1D}"/>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BFFC9B85-3013-4C34-9CE6-A6939860BBD1}"/>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FEF70AA0-5333-4A1D-B1CE-5BFC05D05FCE}"/>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9FB75A96-0376-4D23-A150-A90DAB3A028C}"/>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6D1705A0-964D-49B7-9939-1D2AD4CDD4DF}"/>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ECAD4656-6058-4CB7-9696-B2C64159D03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BEB3EB7A-858D-4985-9A48-90B1E918853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81" name="直線コネクタ 680">
          <a:extLst>
            <a:ext uri="{FF2B5EF4-FFF2-40B4-BE49-F238E27FC236}">
              <a16:creationId xmlns:a16="http://schemas.microsoft.com/office/drawing/2014/main" id="{549D55A2-758E-4E67-A6E2-8796FF86B0EB}"/>
            </a:ext>
          </a:extLst>
        </xdr:cNvPr>
        <xdr:cNvCxnSpPr/>
      </xdr:nvCxnSpPr>
      <xdr:spPr>
        <a:xfrm flipV="1">
          <a:off x="19951064" y="9225824"/>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5C54AE89-6B35-4092-8DDF-C57D93724C20}"/>
            </a:ext>
          </a:extLst>
        </xdr:cNvPr>
        <xdr:cNvSpPr txBox="1"/>
      </xdr:nvSpPr>
      <xdr:spPr>
        <a:xfrm>
          <a:off x="19989800"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83" name="直線コネクタ 682">
          <a:extLst>
            <a:ext uri="{FF2B5EF4-FFF2-40B4-BE49-F238E27FC236}">
              <a16:creationId xmlns:a16="http://schemas.microsoft.com/office/drawing/2014/main" id="{A35A4F19-A1FB-499C-B49C-A90D1E319690}"/>
            </a:ext>
          </a:extLst>
        </xdr:cNvPr>
        <xdr:cNvCxnSpPr/>
      </xdr:nvCxnSpPr>
      <xdr:spPr>
        <a:xfrm>
          <a:off x="19881850" y="1065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88A0444-7F7C-4DD5-8F1E-06D019FA5AE6}"/>
            </a:ext>
          </a:extLst>
        </xdr:cNvPr>
        <xdr:cNvSpPr txBox="1"/>
      </xdr:nvSpPr>
      <xdr:spPr>
        <a:xfrm>
          <a:off x="19989800" y="90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85" name="直線コネクタ 684">
          <a:extLst>
            <a:ext uri="{FF2B5EF4-FFF2-40B4-BE49-F238E27FC236}">
              <a16:creationId xmlns:a16="http://schemas.microsoft.com/office/drawing/2014/main" id="{4CC36FEC-A023-4EA1-A577-ED55B4696262}"/>
            </a:ext>
          </a:extLst>
        </xdr:cNvPr>
        <xdr:cNvCxnSpPr/>
      </xdr:nvCxnSpPr>
      <xdr:spPr>
        <a:xfrm>
          <a:off x="19881850" y="922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796EC711-F413-4B1F-BFDE-8BFA54D8B2F9}"/>
            </a:ext>
          </a:extLst>
        </xdr:cNvPr>
        <xdr:cNvSpPr txBox="1"/>
      </xdr:nvSpPr>
      <xdr:spPr>
        <a:xfrm>
          <a:off x="199898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87" name="フローチャート: 判断 686">
          <a:extLst>
            <a:ext uri="{FF2B5EF4-FFF2-40B4-BE49-F238E27FC236}">
              <a16:creationId xmlns:a16="http://schemas.microsoft.com/office/drawing/2014/main" id="{8D2F00C6-DC5A-45FE-92A1-6B2D5C9C35E1}"/>
            </a:ext>
          </a:extLst>
        </xdr:cNvPr>
        <xdr:cNvSpPr/>
      </xdr:nvSpPr>
      <xdr:spPr>
        <a:xfrm>
          <a:off x="199009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688" name="フローチャート: 判断 687">
          <a:extLst>
            <a:ext uri="{FF2B5EF4-FFF2-40B4-BE49-F238E27FC236}">
              <a16:creationId xmlns:a16="http://schemas.microsoft.com/office/drawing/2014/main" id="{FBF94577-E4B8-4A92-9A10-345FDC06D29B}"/>
            </a:ext>
          </a:extLst>
        </xdr:cNvPr>
        <xdr:cNvSpPr/>
      </xdr:nvSpPr>
      <xdr:spPr>
        <a:xfrm>
          <a:off x="19157950" y="10302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89" name="フローチャート: 判断 688">
          <a:extLst>
            <a:ext uri="{FF2B5EF4-FFF2-40B4-BE49-F238E27FC236}">
              <a16:creationId xmlns:a16="http://schemas.microsoft.com/office/drawing/2014/main" id="{14A5FC8A-417E-4410-8FAF-7851C84967C1}"/>
            </a:ext>
          </a:extLst>
        </xdr:cNvPr>
        <xdr:cNvSpPr/>
      </xdr:nvSpPr>
      <xdr:spPr>
        <a:xfrm>
          <a:off x="18345150" y="10302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90" name="フローチャート: 判断 689">
          <a:extLst>
            <a:ext uri="{FF2B5EF4-FFF2-40B4-BE49-F238E27FC236}">
              <a16:creationId xmlns:a16="http://schemas.microsoft.com/office/drawing/2014/main" id="{60E4EF6B-086B-4878-88E2-AD3E8FF3FEF5}"/>
            </a:ext>
          </a:extLst>
        </xdr:cNvPr>
        <xdr:cNvSpPr/>
      </xdr:nvSpPr>
      <xdr:spPr>
        <a:xfrm>
          <a:off x="17551400" y="1029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91" name="フローチャート: 判断 690">
          <a:extLst>
            <a:ext uri="{FF2B5EF4-FFF2-40B4-BE49-F238E27FC236}">
              <a16:creationId xmlns:a16="http://schemas.microsoft.com/office/drawing/2014/main" id="{7F701E7C-62FD-4B70-8222-ED6D53D75932}"/>
            </a:ext>
          </a:extLst>
        </xdr:cNvPr>
        <xdr:cNvSpPr/>
      </xdr:nvSpPr>
      <xdr:spPr>
        <a:xfrm>
          <a:off x="16757650" y="102931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268DCB1-3F9B-4A19-9DEB-69948C580ACF}"/>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FA1855A-49BA-4786-8520-4A8368BAC9E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FCB8DF7-6610-4ED1-B6EC-473CCED631E9}"/>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B8D971E-E205-4F64-BC89-C1AB8CCC903B}"/>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BABE481-3C5E-418A-970D-6E3D289D55F5}"/>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78196</xdr:rowOff>
    </xdr:from>
    <xdr:to>
      <xdr:col>98</xdr:col>
      <xdr:colOff>38100</xdr:colOff>
      <xdr:row>64</xdr:row>
      <xdr:rowOff>8346</xdr:rowOff>
    </xdr:to>
    <xdr:sp macro="" textlink="">
      <xdr:nvSpPr>
        <xdr:cNvPr id="697" name="楕円 696">
          <a:extLst>
            <a:ext uri="{FF2B5EF4-FFF2-40B4-BE49-F238E27FC236}">
              <a16:creationId xmlns:a16="http://schemas.microsoft.com/office/drawing/2014/main" id="{BB860207-DF4A-4A62-9B4B-6FFD70CAE5D1}"/>
            </a:ext>
          </a:extLst>
        </xdr:cNvPr>
        <xdr:cNvSpPr/>
      </xdr:nvSpPr>
      <xdr:spPr>
        <a:xfrm>
          <a:off x="16757650" y="10479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13443</xdr:rowOff>
    </xdr:from>
    <xdr:ext cx="469744" cy="259045"/>
    <xdr:sp macro="" textlink="">
      <xdr:nvSpPr>
        <xdr:cNvPr id="698" name="n_1aveValue【保健センター・保健所】&#10;一人当たり面積">
          <a:extLst>
            <a:ext uri="{FF2B5EF4-FFF2-40B4-BE49-F238E27FC236}">
              <a16:creationId xmlns:a16="http://schemas.microsoft.com/office/drawing/2014/main" id="{C86A3E77-E3E9-45B7-A33F-5442ABAC35E7}"/>
            </a:ext>
          </a:extLst>
        </xdr:cNvPr>
        <xdr:cNvSpPr txBox="1"/>
      </xdr:nvSpPr>
      <xdr:spPr>
        <a:xfrm>
          <a:off x="189802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699" name="n_2aveValue【保健センター・保健所】&#10;一人当たり面積">
          <a:extLst>
            <a:ext uri="{FF2B5EF4-FFF2-40B4-BE49-F238E27FC236}">
              <a16:creationId xmlns:a16="http://schemas.microsoft.com/office/drawing/2014/main" id="{7FE80C01-3390-4E71-8D90-7586821029F0}"/>
            </a:ext>
          </a:extLst>
        </xdr:cNvPr>
        <xdr:cNvSpPr txBox="1"/>
      </xdr:nvSpPr>
      <xdr:spPr>
        <a:xfrm>
          <a:off x="181801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00" name="n_3aveValue【保健センター・保健所】&#10;一人当たり面積">
          <a:extLst>
            <a:ext uri="{FF2B5EF4-FFF2-40B4-BE49-F238E27FC236}">
              <a16:creationId xmlns:a16="http://schemas.microsoft.com/office/drawing/2014/main" id="{23228460-B56B-435C-B4A5-9449FF74869D}"/>
            </a:ext>
          </a:extLst>
        </xdr:cNvPr>
        <xdr:cNvSpPr txBox="1"/>
      </xdr:nvSpPr>
      <xdr:spPr>
        <a:xfrm>
          <a:off x="17386377" y="100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01" name="n_4aveValue【保健センター・保健所】&#10;一人当たり面積">
          <a:extLst>
            <a:ext uri="{FF2B5EF4-FFF2-40B4-BE49-F238E27FC236}">
              <a16:creationId xmlns:a16="http://schemas.microsoft.com/office/drawing/2014/main" id="{BB5E9FD9-0E85-4985-9E16-B484E854BEE9}"/>
            </a:ext>
          </a:extLst>
        </xdr:cNvPr>
        <xdr:cNvSpPr txBox="1"/>
      </xdr:nvSpPr>
      <xdr:spPr>
        <a:xfrm>
          <a:off x="16592627" y="100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702" name="n_4mainValue【保健センター・保健所】&#10;一人当たり面積">
          <a:extLst>
            <a:ext uri="{FF2B5EF4-FFF2-40B4-BE49-F238E27FC236}">
              <a16:creationId xmlns:a16="http://schemas.microsoft.com/office/drawing/2014/main" id="{180A9E9D-F516-45CD-910F-80ABBD1BE283}"/>
            </a:ext>
          </a:extLst>
        </xdr:cNvPr>
        <xdr:cNvSpPr txBox="1"/>
      </xdr:nvSpPr>
      <xdr:spPr>
        <a:xfrm>
          <a:off x="16592627" y="1056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A6391B45-04A7-4DF9-8E5A-B695845DA13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4" name="正方形/長方形 703">
          <a:extLst>
            <a:ext uri="{FF2B5EF4-FFF2-40B4-BE49-F238E27FC236}">
              <a16:creationId xmlns:a16="http://schemas.microsoft.com/office/drawing/2014/main" id="{91CB01EA-9FAC-48FC-8CA6-C28BB416EC17}"/>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5" name="正方形/長方形 704">
          <a:extLst>
            <a:ext uri="{FF2B5EF4-FFF2-40B4-BE49-F238E27FC236}">
              <a16:creationId xmlns:a16="http://schemas.microsoft.com/office/drawing/2014/main" id="{4A0A1861-81EB-47A1-BBDA-95F9545DB20B}"/>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6" name="正方形/長方形 705">
          <a:extLst>
            <a:ext uri="{FF2B5EF4-FFF2-40B4-BE49-F238E27FC236}">
              <a16:creationId xmlns:a16="http://schemas.microsoft.com/office/drawing/2014/main" id="{68F448E2-7A41-49A5-9D21-8C53614A1E75}"/>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7" name="正方形/長方形 706">
          <a:extLst>
            <a:ext uri="{FF2B5EF4-FFF2-40B4-BE49-F238E27FC236}">
              <a16:creationId xmlns:a16="http://schemas.microsoft.com/office/drawing/2014/main" id="{E7FB573D-AD30-4B04-9182-145505B1A9D9}"/>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8" name="正方形/長方形 707">
          <a:extLst>
            <a:ext uri="{FF2B5EF4-FFF2-40B4-BE49-F238E27FC236}">
              <a16:creationId xmlns:a16="http://schemas.microsoft.com/office/drawing/2014/main" id="{AAD05E13-6EF4-48CA-AA70-88F844350E5D}"/>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9" name="正方形/長方形 708">
          <a:extLst>
            <a:ext uri="{FF2B5EF4-FFF2-40B4-BE49-F238E27FC236}">
              <a16:creationId xmlns:a16="http://schemas.microsoft.com/office/drawing/2014/main" id="{D11C526B-813C-43ED-92AE-EE628C2256CF}"/>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a16="http://schemas.microsoft.com/office/drawing/2014/main" id="{6FB4BB1E-9F17-49AA-9D85-45BD2495B4EC}"/>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a16="http://schemas.microsoft.com/office/drawing/2014/main" id="{08CB1865-CB69-486F-9ADB-24DB5352953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a16="http://schemas.microsoft.com/office/drawing/2014/main" id="{286B13B6-E55E-43C8-97A2-A7939F5527DF}"/>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70645C0E-F24D-4A96-9762-5C60327E2AB5}"/>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4" name="直線コネクタ 713">
          <a:extLst>
            <a:ext uri="{FF2B5EF4-FFF2-40B4-BE49-F238E27FC236}">
              <a16:creationId xmlns:a16="http://schemas.microsoft.com/office/drawing/2014/main" id="{83B75E28-4546-49EE-8A2C-5CFBAA3FFD0C}"/>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5" name="テキスト ボックス 714">
          <a:extLst>
            <a:ext uri="{FF2B5EF4-FFF2-40B4-BE49-F238E27FC236}">
              <a16:creationId xmlns:a16="http://schemas.microsoft.com/office/drawing/2014/main" id="{B64219A4-43D5-439C-8F6A-44CEFFCC6A8C}"/>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6" name="直線コネクタ 715">
          <a:extLst>
            <a:ext uri="{FF2B5EF4-FFF2-40B4-BE49-F238E27FC236}">
              <a16:creationId xmlns:a16="http://schemas.microsoft.com/office/drawing/2014/main" id="{9F03ED97-D75E-4626-AD8D-468F126655FC}"/>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7" name="テキスト ボックス 716">
          <a:extLst>
            <a:ext uri="{FF2B5EF4-FFF2-40B4-BE49-F238E27FC236}">
              <a16:creationId xmlns:a16="http://schemas.microsoft.com/office/drawing/2014/main" id="{0B46A6AA-2168-4A10-B2CE-805860D7942D}"/>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8" name="直線コネクタ 717">
          <a:extLst>
            <a:ext uri="{FF2B5EF4-FFF2-40B4-BE49-F238E27FC236}">
              <a16:creationId xmlns:a16="http://schemas.microsoft.com/office/drawing/2014/main" id="{92174BE8-FD6A-442B-8186-DDB57180EB3F}"/>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9" name="テキスト ボックス 718">
          <a:extLst>
            <a:ext uri="{FF2B5EF4-FFF2-40B4-BE49-F238E27FC236}">
              <a16:creationId xmlns:a16="http://schemas.microsoft.com/office/drawing/2014/main" id="{15892640-38EB-4A0D-95DF-1EE6C5F8DEB0}"/>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0" name="直線コネクタ 719">
          <a:extLst>
            <a:ext uri="{FF2B5EF4-FFF2-40B4-BE49-F238E27FC236}">
              <a16:creationId xmlns:a16="http://schemas.microsoft.com/office/drawing/2014/main" id="{C1A6F97B-6754-4C90-92F5-08057EE23F57}"/>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1" name="テキスト ボックス 720">
          <a:extLst>
            <a:ext uri="{FF2B5EF4-FFF2-40B4-BE49-F238E27FC236}">
              <a16:creationId xmlns:a16="http://schemas.microsoft.com/office/drawing/2014/main" id="{0ADF050C-9CD7-4FB4-83E2-2BD9F7076E43}"/>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2" name="直線コネクタ 721">
          <a:extLst>
            <a:ext uri="{FF2B5EF4-FFF2-40B4-BE49-F238E27FC236}">
              <a16:creationId xmlns:a16="http://schemas.microsoft.com/office/drawing/2014/main" id="{FA58A378-0441-4704-B8B4-B65B464058CC}"/>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3" name="テキスト ボックス 722">
          <a:extLst>
            <a:ext uri="{FF2B5EF4-FFF2-40B4-BE49-F238E27FC236}">
              <a16:creationId xmlns:a16="http://schemas.microsoft.com/office/drawing/2014/main" id="{E708C9F2-B39D-492D-8C73-E62CC6F1CA2C}"/>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4" name="直線コネクタ 723">
          <a:extLst>
            <a:ext uri="{FF2B5EF4-FFF2-40B4-BE49-F238E27FC236}">
              <a16:creationId xmlns:a16="http://schemas.microsoft.com/office/drawing/2014/main" id="{5E5B6063-FCC0-417A-8630-3EF2E64104BF}"/>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5" name="テキスト ボックス 724">
          <a:extLst>
            <a:ext uri="{FF2B5EF4-FFF2-40B4-BE49-F238E27FC236}">
              <a16:creationId xmlns:a16="http://schemas.microsoft.com/office/drawing/2014/main" id="{EE7FC704-9F12-4612-B73D-B477BE1239C2}"/>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08D835D3-DB7C-4313-AB46-5BFEF0F5DF6F}"/>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a16="http://schemas.microsoft.com/office/drawing/2014/main" id="{5A24ADB1-3908-4D60-9099-756A3CD91195}"/>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728" name="直線コネクタ 727">
          <a:extLst>
            <a:ext uri="{FF2B5EF4-FFF2-40B4-BE49-F238E27FC236}">
              <a16:creationId xmlns:a16="http://schemas.microsoft.com/office/drawing/2014/main" id="{40AF3440-1607-4B72-8261-7051C417C9A4}"/>
            </a:ext>
          </a:extLst>
        </xdr:cNvPr>
        <xdr:cNvCxnSpPr/>
      </xdr:nvCxnSpPr>
      <xdr:spPr>
        <a:xfrm flipV="1">
          <a:off x="14699614" y="12911001"/>
          <a:ext cx="0" cy="139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29" name="【消防施設】&#10;有形固定資産減価償却率最小値テキスト">
          <a:extLst>
            <a:ext uri="{FF2B5EF4-FFF2-40B4-BE49-F238E27FC236}">
              <a16:creationId xmlns:a16="http://schemas.microsoft.com/office/drawing/2014/main" id="{DECE4E0C-766A-4FE6-835D-5EFD3BA95B33}"/>
            </a:ext>
          </a:extLst>
        </xdr:cNvPr>
        <xdr:cNvSpPr txBox="1"/>
      </xdr:nvSpPr>
      <xdr:spPr>
        <a:xfrm>
          <a:off x="14738350" y="1431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30" name="直線コネクタ 729">
          <a:extLst>
            <a:ext uri="{FF2B5EF4-FFF2-40B4-BE49-F238E27FC236}">
              <a16:creationId xmlns:a16="http://schemas.microsoft.com/office/drawing/2014/main" id="{7351ADE7-CFA6-4FEE-B452-5728BAA4B5B0}"/>
            </a:ext>
          </a:extLst>
        </xdr:cNvPr>
        <xdr:cNvCxnSpPr/>
      </xdr:nvCxnSpPr>
      <xdr:spPr>
        <a:xfrm>
          <a:off x="1461135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31" name="【消防施設】&#10;有形固定資産減価償却率最大値テキスト">
          <a:extLst>
            <a:ext uri="{FF2B5EF4-FFF2-40B4-BE49-F238E27FC236}">
              <a16:creationId xmlns:a16="http://schemas.microsoft.com/office/drawing/2014/main" id="{3BBDC23E-3010-4472-AD00-004F87274892}"/>
            </a:ext>
          </a:extLst>
        </xdr:cNvPr>
        <xdr:cNvSpPr txBox="1"/>
      </xdr:nvSpPr>
      <xdr:spPr>
        <a:xfrm>
          <a:off x="14738350" y="126989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32" name="直線コネクタ 731">
          <a:extLst>
            <a:ext uri="{FF2B5EF4-FFF2-40B4-BE49-F238E27FC236}">
              <a16:creationId xmlns:a16="http://schemas.microsoft.com/office/drawing/2014/main" id="{AF2F07F0-7996-4B31-B0C2-169430D3B889}"/>
            </a:ext>
          </a:extLst>
        </xdr:cNvPr>
        <xdr:cNvCxnSpPr/>
      </xdr:nvCxnSpPr>
      <xdr:spPr>
        <a:xfrm>
          <a:off x="14611350" y="129110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733" name="【消防施設】&#10;有形固定資産減価償却率平均値テキスト">
          <a:extLst>
            <a:ext uri="{FF2B5EF4-FFF2-40B4-BE49-F238E27FC236}">
              <a16:creationId xmlns:a16="http://schemas.microsoft.com/office/drawing/2014/main" id="{4A5D59FF-18D5-479D-9B1C-A577CB825628}"/>
            </a:ext>
          </a:extLst>
        </xdr:cNvPr>
        <xdr:cNvSpPr txBox="1"/>
      </xdr:nvSpPr>
      <xdr:spPr>
        <a:xfrm>
          <a:off x="14738350" y="13522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34" name="フローチャート: 判断 733">
          <a:extLst>
            <a:ext uri="{FF2B5EF4-FFF2-40B4-BE49-F238E27FC236}">
              <a16:creationId xmlns:a16="http://schemas.microsoft.com/office/drawing/2014/main" id="{EE937B01-C879-4C09-8E6F-6B606E34D14C}"/>
            </a:ext>
          </a:extLst>
        </xdr:cNvPr>
        <xdr:cNvSpPr/>
      </xdr:nvSpPr>
      <xdr:spPr>
        <a:xfrm>
          <a:off x="14649450" y="13664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35" name="フローチャート: 判断 734">
          <a:extLst>
            <a:ext uri="{FF2B5EF4-FFF2-40B4-BE49-F238E27FC236}">
              <a16:creationId xmlns:a16="http://schemas.microsoft.com/office/drawing/2014/main" id="{74708C68-15FA-447F-9CF1-73654F87C198}"/>
            </a:ext>
          </a:extLst>
        </xdr:cNvPr>
        <xdr:cNvSpPr/>
      </xdr:nvSpPr>
      <xdr:spPr>
        <a:xfrm>
          <a:off x="13887450" y="13647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736" name="フローチャート: 判断 735">
          <a:extLst>
            <a:ext uri="{FF2B5EF4-FFF2-40B4-BE49-F238E27FC236}">
              <a16:creationId xmlns:a16="http://schemas.microsoft.com/office/drawing/2014/main" id="{0D3E0046-F1E6-47F7-A3DF-67F3CD8CB598}"/>
            </a:ext>
          </a:extLst>
        </xdr:cNvPr>
        <xdr:cNvSpPr/>
      </xdr:nvSpPr>
      <xdr:spPr>
        <a:xfrm>
          <a:off x="13093700" y="1370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37" name="フローチャート: 判断 736">
          <a:extLst>
            <a:ext uri="{FF2B5EF4-FFF2-40B4-BE49-F238E27FC236}">
              <a16:creationId xmlns:a16="http://schemas.microsoft.com/office/drawing/2014/main" id="{EF940E34-9231-4D4E-AD75-727991B3D544}"/>
            </a:ext>
          </a:extLst>
        </xdr:cNvPr>
        <xdr:cNvSpPr/>
      </xdr:nvSpPr>
      <xdr:spPr>
        <a:xfrm>
          <a:off x="12299950" y="13670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38" name="フローチャート: 判断 737">
          <a:extLst>
            <a:ext uri="{FF2B5EF4-FFF2-40B4-BE49-F238E27FC236}">
              <a16:creationId xmlns:a16="http://schemas.microsoft.com/office/drawing/2014/main" id="{435F0E1C-C8CB-43BC-900B-AD458A65CB87}"/>
            </a:ext>
          </a:extLst>
        </xdr:cNvPr>
        <xdr:cNvSpPr/>
      </xdr:nvSpPr>
      <xdr:spPr>
        <a:xfrm>
          <a:off x="11487150" y="13695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7DF4123-5298-4DFE-9C8D-9E256F977C76}"/>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DBF5BD1-25AD-4124-B251-1D0C421950AA}"/>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DA1655A-DE33-4F3E-9FD0-F0FCF883CB03}"/>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4C44F34D-010B-4F67-A49E-017671ECDB9D}"/>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F9BE40F-D50E-430A-B1C0-C675B9A22AF1}"/>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744" name="楕円 743">
          <a:extLst>
            <a:ext uri="{FF2B5EF4-FFF2-40B4-BE49-F238E27FC236}">
              <a16:creationId xmlns:a16="http://schemas.microsoft.com/office/drawing/2014/main" id="{CA765692-4D28-4CAF-B288-437A25286708}"/>
            </a:ext>
          </a:extLst>
        </xdr:cNvPr>
        <xdr:cNvSpPr/>
      </xdr:nvSpPr>
      <xdr:spPr>
        <a:xfrm>
          <a:off x="14649450" y="136985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745" name="【消防施設】&#10;有形固定資産減価償却率該当値テキスト">
          <a:extLst>
            <a:ext uri="{FF2B5EF4-FFF2-40B4-BE49-F238E27FC236}">
              <a16:creationId xmlns:a16="http://schemas.microsoft.com/office/drawing/2014/main" id="{3F35BFD3-B194-4C7B-B2A7-947C1EA76B7E}"/>
            </a:ext>
          </a:extLst>
        </xdr:cNvPr>
        <xdr:cNvSpPr txBox="1"/>
      </xdr:nvSpPr>
      <xdr:spPr>
        <a:xfrm>
          <a:off x="14738350" y="1367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746" name="楕円 745">
          <a:extLst>
            <a:ext uri="{FF2B5EF4-FFF2-40B4-BE49-F238E27FC236}">
              <a16:creationId xmlns:a16="http://schemas.microsoft.com/office/drawing/2014/main" id="{023AF1F8-3366-4770-8EA7-2010E42D25A4}"/>
            </a:ext>
          </a:extLst>
        </xdr:cNvPr>
        <xdr:cNvSpPr/>
      </xdr:nvSpPr>
      <xdr:spPr>
        <a:xfrm>
          <a:off x="13887450" y="13777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83</xdr:row>
      <xdr:rowOff>124642</xdr:rowOff>
    </xdr:to>
    <xdr:cxnSp macro="">
      <xdr:nvCxnSpPr>
        <xdr:cNvPr id="747" name="直線コネクタ 746">
          <a:extLst>
            <a:ext uri="{FF2B5EF4-FFF2-40B4-BE49-F238E27FC236}">
              <a16:creationId xmlns:a16="http://schemas.microsoft.com/office/drawing/2014/main" id="{6DEA39D0-97C9-4D81-B186-150037D73F57}"/>
            </a:ext>
          </a:extLst>
        </xdr:cNvPr>
        <xdr:cNvCxnSpPr/>
      </xdr:nvCxnSpPr>
      <xdr:spPr>
        <a:xfrm flipV="1">
          <a:off x="13938250" y="13743032"/>
          <a:ext cx="762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24856</xdr:rowOff>
    </xdr:from>
    <xdr:to>
      <xdr:col>76</xdr:col>
      <xdr:colOff>165100</xdr:colOff>
      <xdr:row>83</xdr:row>
      <xdr:rowOff>126456</xdr:rowOff>
    </xdr:to>
    <xdr:sp macro="" textlink="">
      <xdr:nvSpPr>
        <xdr:cNvPr id="748" name="楕円 747">
          <a:extLst>
            <a:ext uri="{FF2B5EF4-FFF2-40B4-BE49-F238E27FC236}">
              <a16:creationId xmlns:a16="http://schemas.microsoft.com/office/drawing/2014/main" id="{A919A0E7-F43B-43EC-93C4-423819F89CE9}"/>
            </a:ext>
          </a:extLst>
        </xdr:cNvPr>
        <xdr:cNvSpPr/>
      </xdr:nvSpPr>
      <xdr:spPr>
        <a:xfrm>
          <a:off x="13093700" y="137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124642</xdr:rowOff>
    </xdr:to>
    <xdr:cxnSp macro="">
      <xdr:nvCxnSpPr>
        <xdr:cNvPr id="749" name="直線コネクタ 748">
          <a:extLst>
            <a:ext uri="{FF2B5EF4-FFF2-40B4-BE49-F238E27FC236}">
              <a16:creationId xmlns:a16="http://schemas.microsoft.com/office/drawing/2014/main" id="{0D95BB57-D086-4876-994B-59B5ABEFE9B7}"/>
            </a:ext>
          </a:extLst>
        </xdr:cNvPr>
        <xdr:cNvCxnSpPr/>
      </xdr:nvCxnSpPr>
      <xdr:spPr>
        <a:xfrm>
          <a:off x="13144500" y="13778956"/>
          <a:ext cx="7937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148952</xdr:rowOff>
    </xdr:from>
    <xdr:to>
      <xdr:col>72</xdr:col>
      <xdr:colOff>38100</xdr:colOff>
      <xdr:row>83</xdr:row>
      <xdr:rowOff>79102</xdr:rowOff>
    </xdr:to>
    <xdr:sp macro="" textlink="">
      <xdr:nvSpPr>
        <xdr:cNvPr id="750" name="楕円 749">
          <a:extLst>
            <a:ext uri="{FF2B5EF4-FFF2-40B4-BE49-F238E27FC236}">
              <a16:creationId xmlns:a16="http://schemas.microsoft.com/office/drawing/2014/main" id="{D4F3DE9C-EDC8-42CC-9230-E1D8DBF61E14}"/>
            </a:ext>
          </a:extLst>
        </xdr:cNvPr>
        <xdr:cNvSpPr/>
      </xdr:nvSpPr>
      <xdr:spPr>
        <a:xfrm>
          <a:off x="12299950" y="13687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28302</xdr:rowOff>
    </xdr:from>
    <xdr:to>
      <xdr:col>76</xdr:col>
      <xdr:colOff>114300</xdr:colOff>
      <xdr:row>83</xdr:row>
      <xdr:rowOff>75656</xdr:rowOff>
    </xdr:to>
    <xdr:cxnSp macro="">
      <xdr:nvCxnSpPr>
        <xdr:cNvPr id="751" name="直線コネクタ 750">
          <a:extLst>
            <a:ext uri="{FF2B5EF4-FFF2-40B4-BE49-F238E27FC236}">
              <a16:creationId xmlns:a16="http://schemas.microsoft.com/office/drawing/2014/main" id="{4215649E-8A9D-42D3-976C-C624D5A1C689}"/>
            </a:ext>
          </a:extLst>
        </xdr:cNvPr>
        <xdr:cNvCxnSpPr/>
      </xdr:nvCxnSpPr>
      <xdr:spPr>
        <a:xfrm>
          <a:off x="12344400" y="13731602"/>
          <a:ext cx="8001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62412</xdr:rowOff>
    </xdr:from>
    <xdr:to>
      <xdr:col>67</xdr:col>
      <xdr:colOff>101600</xdr:colOff>
      <xdr:row>83</xdr:row>
      <xdr:rowOff>164012</xdr:rowOff>
    </xdr:to>
    <xdr:sp macro="" textlink="">
      <xdr:nvSpPr>
        <xdr:cNvPr id="752" name="楕円 751">
          <a:extLst>
            <a:ext uri="{FF2B5EF4-FFF2-40B4-BE49-F238E27FC236}">
              <a16:creationId xmlns:a16="http://schemas.microsoft.com/office/drawing/2014/main" id="{366816CE-621F-4CF7-AC22-2F7AB1D3FE42}"/>
            </a:ext>
          </a:extLst>
        </xdr:cNvPr>
        <xdr:cNvSpPr/>
      </xdr:nvSpPr>
      <xdr:spPr>
        <a:xfrm>
          <a:off x="11487150" y="137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113212</xdr:rowOff>
    </xdr:to>
    <xdr:cxnSp macro="">
      <xdr:nvCxnSpPr>
        <xdr:cNvPr id="753" name="直線コネクタ 752">
          <a:extLst>
            <a:ext uri="{FF2B5EF4-FFF2-40B4-BE49-F238E27FC236}">
              <a16:creationId xmlns:a16="http://schemas.microsoft.com/office/drawing/2014/main" id="{2F3D3DE7-308D-4518-82E4-99C837C6B4DC}"/>
            </a:ext>
          </a:extLst>
        </xdr:cNvPr>
        <xdr:cNvCxnSpPr/>
      </xdr:nvCxnSpPr>
      <xdr:spPr>
        <a:xfrm flipV="1">
          <a:off x="11537950" y="13731602"/>
          <a:ext cx="80645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54" name="n_1aveValue【消防施設】&#10;有形固定資産減価償却率">
          <a:extLst>
            <a:ext uri="{FF2B5EF4-FFF2-40B4-BE49-F238E27FC236}">
              <a16:creationId xmlns:a16="http://schemas.microsoft.com/office/drawing/2014/main" id="{E732235C-E424-4D00-A350-11309F554A3E}"/>
            </a:ext>
          </a:extLst>
        </xdr:cNvPr>
        <xdr:cNvSpPr txBox="1"/>
      </xdr:nvSpPr>
      <xdr:spPr>
        <a:xfrm>
          <a:off x="13742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755" name="n_2aveValue【消防施設】&#10;有形固定資産減価償却率">
          <a:extLst>
            <a:ext uri="{FF2B5EF4-FFF2-40B4-BE49-F238E27FC236}">
              <a16:creationId xmlns:a16="http://schemas.microsoft.com/office/drawing/2014/main" id="{B7036C37-E3D4-466B-9969-04962BA3A8B7}"/>
            </a:ext>
          </a:extLst>
        </xdr:cNvPr>
        <xdr:cNvSpPr txBox="1"/>
      </xdr:nvSpPr>
      <xdr:spPr>
        <a:xfrm>
          <a:off x="1296099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56" name="n_3aveValue【消防施設】&#10;有形固定資産減価償却率">
          <a:extLst>
            <a:ext uri="{FF2B5EF4-FFF2-40B4-BE49-F238E27FC236}">
              <a16:creationId xmlns:a16="http://schemas.microsoft.com/office/drawing/2014/main" id="{F9F490B0-2469-4D72-BA0E-121C386BC31C}"/>
            </a:ext>
          </a:extLst>
        </xdr:cNvPr>
        <xdr:cNvSpPr txBox="1"/>
      </xdr:nvSpPr>
      <xdr:spPr>
        <a:xfrm>
          <a:off x="121672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757" name="n_4aveValue【消防施設】&#10;有形固定資産減価償却率">
          <a:extLst>
            <a:ext uri="{FF2B5EF4-FFF2-40B4-BE49-F238E27FC236}">
              <a16:creationId xmlns:a16="http://schemas.microsoft.com/office/drawing/2014/main" id="{0DA03B28-6F59-469F-A195-DD6E31F12178}"/>
            </a:ext>
          </a:extLst>
        </xdr:cNvPr>
        <xdr:cNvSpPr txBox="1"/>
      </xdr:nvSpPr>
      <xdr:spPr>
        <a:xfrm>
          <a:off x="113544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758" name="n_1mainValue【消防施設】&#10;有形固定資産減価償却率">
          <a:extLst>
            <a:ext uri="{FF2B5EF4-FFF2-40B4-BE49-F238E27FC236}">
              <a16:creationId xmlns:a16="http://schemas.microsoft.com/office/drawing/2014/main" id="{98FE9F16-5F76-45A1-834F-71F81435207E}"/>
            </a:ext>
          </a:extLst>
        </xdr:cNvPr>
        <xdr:cNvSpPr txBox="1"/>
      </xdr:nvSpPr>
      <xdr:spPr>
        <a:xfrm>
          <a:off x="13742044"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117583</xdr:rowOff>
    </xdr:from>
    <xdr:ext cx="405111" cy="259045"/>
    <xdr:sp macro="" textlink="">
      <xdr:nvSpPr>
        <xdr:cNvPr id="759" name="n_2mainValue【消防施設】&#10;有形固定資産減価償却率">
          <a:extLst>
            <a:ext uri="{FF2B5EF4-FFF2-40B4-BE49-F238E27FC236}">
              <a16:creationId xmlns:a16="http://schemas.microsoft.com/office/drawing/2014/main" id="{FF409A18-CC64-41BC-A4F0-63DD1EE469E8}"/>
            </a:ext>
          </a:extLst>
        </xdr:cNvPr>
        <xdr:cNvSpPr txBox="1"/>
      </xdr:nvSpPr>
      <xdr:spPr>
        <a:xfrm>
          <a:off x="12960994" y="138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70229</xdr:rowOff>
    </xdr:from>
    <xdr:ext cx="405111" cy="259045"/>
    <xdr:sp macro="" textlink="">
      <xdr:nvSpPr>
        <xdr:cNvPr id="760" name="n_3mainValue【消防施設】&#10;有形固定資産減価償却率">
          <a:extLst>
            <a:ext uri="{FF2B5EF4-FFF2-40B4-BE49-F238E27FC236}">
              <a16:creationId xmlns:a16="http://schemas.microsoft.com/office/drawing/2014/main" id="{D9FD414E-FE2E-44E6-94E2-BFA5B462E840}"/>
            </a:ext>
          </a:extLst>
        </xdr:cNvPr>
        <xdr:cNvSpPr txBox="1"/>
      </xdr:nvSpPr>
      <xdr:spPr>
        <a:xfrm>
          <a:off x="12167244"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761" name="n_4mainValue【消防施設】&#10;有形固定資産減価償却率">
          <a:extLst>
            <a:ext uri="{FF2B5EF4-FFF2-40B4-BE49-F238E27FC236}">
              <a16:creationId xmlns:a16="http://schemas.microsoft.com/office/drawing/2014/main" id="{F33A2DB9-4F68-48CD-84CE-8BE90EEEE3C6}"/>
            </a:ext>
          </a:extLst>
        </xdr:cNvPr>
        <xdr:cNvSpPr txBox="1"/>
      </xdr:nvSpPr>
      <xdr:spPr>
        <a:xfrm>
          <a:off x="11354444"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FE098235-CC3A-4CD2-B8EE-54F3B01DFD4D}"/>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2F844080-A0CF-4826-9D2B-3BFED529E82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6372F09B-7990-4435-BA4B-78E8118FD5DA}"/>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D0C63B04-C090-45C7-B2BF-6B42FFBEEDB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F9E7ADAE-4961-407F-9A3C-650DB9F77AD2}"/>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3088FB4A-BE3B-454C-96C3-490EB3CA87E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FD39BDDE-FB5F-4826-A15E-F33E59F62B73}"/>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0A218983-A859-4F6A-B63C-9B6E4FD70F1C}"/>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D745FAF5-5389-4C8E-B2B4-ADCD3B58BCCC}"/>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73FCE20A-6914-4D11-850C-0D087A2C137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2" name="直線コネクタ 771">
          <a:extLst>
            <a:ext uri="{FF2B5EF4-FFF2-40B4-BE49-F238E27FC236}">
              <a16:creationId xmlns:a16="http://schemas.microsoft.com/office/drawing/2014/main" id="{F09E2273-1EF1-43EB-9C79-1E262657F59B}"/>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3" name="テキスト ボックス 772">
          <a:extLst>
            <a:ext uri="{FF2B5EF4-FFF2-40B4-BE49-F238E27FC236}">
              <a16:creationId xmlns:a16="http://schemas.microsoft.com/office/drawing/2014/main" id="{67FAD983-1AFC-4665-94B0-5E48C986E589}"/>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4" name="直線コネクタ 773">
          <a:extLst>
            <a:ext uri="{FF2B5EF4-FFF2-40B4-BE49-F238E27FC236}">
              <a16:creationId xmlns:a16="http://schemas.microsoft.com/office/drawing/2014/main" id="{ECA71D2E-D5A7-401C-B911-E045166CAF23}"/>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5" name="テキスト ボックス 774">
          <a:extLst>
            <a:ext uri="{FF2B5EF4-FFF2-40B4-BE49-F238E27FC236}">
              <a16:creationId xmlns:a16="http://schemas.microsoft.com/office/drawing/2014/main" id="{F145F905-996D-4ED6-9A0F-4111D21E37FE}"/>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6" name="直線コネクタ 775">
          <a:extLst>
            <a:ext uri="{FF2B5EF4-FFF2-40B4-BE49-F238E27FC236}">
              <a16:creationId xmlns:a16="http://schemas.microsoft.com/office/drawing/2014/main" id="{31CDD627-A715-4592-9E04-A9107B41CDD7}"/>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7" name="テキスト ボックス 776">
          <a:extLst>
            <a:ext uri="{FF2B5EF4-FFF2-40B4-BE49-F238E27FC236}">
              <a16:creationId xmlns:a16="http://schemas.microsoft.com/office/drawing/2014/main" id="{9052E7C8-2A76-4F2C-AB67-1E9A0D9D2F78}"/>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8" name="直線コネクタ 777">
          <a:extLst>
            <a:ext uri="{FF2B5EF4-FFF2-40B4-BE49-F238E27FC236}">
              <a16:creationId xmlns:a16="http://schemas.microsoft.com/office/drawing/2014/main" id="{3C079124-B3F0-4DEE-8DDA-8FA6CE3666F3}"/>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9" name="テキスト ボックス 778">
          <a:extLst>
            <a:ext uri="{FF2B5EF4-FFF2-40B4-BE49-F238E27FC236}">
              <a16:creationId xmlns:a16="http://schemas.microsoft.com/office/drawing/2014/main" id="{5C0C8A78-8971-4BB8-8DFC-49EAD88220A3}"/>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0" name="直線コネクタ 779">
          <a:extLst>
            <a:ext uri="{FF2B5EF4-FFF2-40B4-BE49-F238E27FC236}">
              <a16:creationId xmlns:a16="http://schemas.microsoft.com/office/drawing/2014/main" id="{AA575D40-35C6-4162-810D-9F37AF0037D3}"/>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1" name="テキスト ボックス 780">
          <a:extLst>
            <a:ext uri="{FF2B5EF4-FFF2-40B4-BE49-F238E27FC236}">
              <a16:creationId xmlns:a16="http://schemas.microsoft.com/office/drawing/2014/main" id="{2F61B3BA-8602-41F7-86E3-BC2EDD743A45}"/>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2" name="直線コネクタ 781">
          <a:extLst>
            <a:ext uri="{FF2B5EF4-FFF2-40B4-BE49-F238E27FC236}">
              <a16:creationId xmlns:a16="http://schemas.microsoft.com/office/drawing/2014/main" id="{874B1140-7CAA-494B-A0B2-3C20BEBCD2E8}"/>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3" name="テキスト ボックス 782">
          <a:extLst>
            <a:ext uri="{FF2B5EF4-FFF2-40B4-BE49-F238E27FC236}">
              <a16:creationId xmlns:a16="http://schemas.microsoft.com/office/drawing/2014/main" id="{6BD8E519-603B-478C-8F55-27ED98A1BA78}"/>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9B4AA98C-979C-4E3E-8BDC-F2B266DDAD5A}"/>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952D9137-AAE0-44EF-AFD4-EB3532C9878C}"/>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a:extLst>
            <a:ext uri="{FF2B5EF4-FFF2-40B4-BE49-F238E27FC236}">
              <a16:creationId xmlns:a16="http://schemas.microsoft.com/office/drawing/2014/main" id="{C32DE1A7-E0F9-40AA-B0DA-2B8CE4CC6D55}"/>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87" name="直線コネクタ 786">
          <a:extLst>
            <a:ext uri="{FF2B5EF4-FFF2-40B4-BE49-F238E27FC236}">
              <a16:creationId xmlns:a16="http://schemas.microsoft.com/office/drawing/2014/main" id="{16FC3836-86D2-416A-83E3-F1DECE4596DD}"/>
            </a:ext>
          </a:extLst>
        </xdr:cNvPr>
        <xdr:cNvCxnSpPr/>
      </xdr:nvCxnSpPr>
      <xdr:spPr>
        <a:xfrm flipV="1">
          <a:off x="19951064" y="12949864"/>
          <a:ext cx="0" cy="141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88" name="【消防施設】&#10;一人当たり面積最小値テキスト">
          <a:extLst>
            <a:ext uri="{FF2B5EF4-FFF2-40B4-BE49-F238E27FC236}">
              <a16:creationId xmlns:a16="http://schemas.microsoft.com/office/drawing/2014/main" id="{E532D5AB-6C9A-4D5C-8824-3A94A549FA19}"/>
            </a:ext>
          </a:extLst>
        </xdr:cNvPr>
        <xdr:cNvSpPr txBox="1"/>
      </xdr:nvSpPr>
      <xdr:spPr>
        <a:xfrm>
          <a:off x="19989800" y="1436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89" name="直線コネクタ 788">
          <a:extLst>
            <a:ext uri="{FF2B5EF4-FFF2-40B4-BE49-F238E27FC236}">
              <a16:creationId xmlns:a16="http://schemas.microsoft.com/office/drawing/2014/main" id="{580143BC-4BA7-4DAB-BFEB-576B42075959}"/>
            </a:ext>
          </a:extLst>
        </xdr:cNvPr>
        <xdr:cNvCxnSpPr/>
      </xdr:nvCxnSpPr>
      <xdr:spPr>
        <a:xfrm>
          <a:off x="19881850" y="14366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90" name="【消防施設】&#10;一人当たり面積最大値テキスト">
          <a:extLst>
            <a:ext uri="{FF2B5EF4-FFF2-40B4-BE49-F238E27FC236}">
              <a16:creationId xmlns:a16="http://schemas.microsoft.com/office/drawing/2014/main" id="{CF78F279-D66C-45FD-8981-5804837F19CF}"/>
            </a:ext>
          </a:extLst>
        </xdr:cNvPr>
        <xdr:cNvSpPr txBox="1"/>
      </xdr:nvSpPr>
      <xdr:spPr>
        <a:xfrm>
          <a:off x="19989800" y="127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91" name="直線コネクタ 790">
          <a:extLst>
            <a:ext uri="{FF2B5EF4-FFF2-40B4-BE49-F238E27FC236}">
              <a16:creationId xmlns:a16="http://schemas.microsoft.com/office/drawing/2014/main" id="{C033AEC0-A4E3-4BED-BBD7-51902F647AB6}"/>
            </a:ext>
          </a:extLst>
        </xdr:cNvPr>
        <xdr:cNvCxnSpPr/>
      </xdr:nvCxnSpPr>
      <xdr:spPr>
        <a:xfrm>
          <a:off x="19881850" y="1294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92" name="【消防施設】&#10;一人当たり面積平均値テキスト">
          <a:extLst>
            <a:ext uri="{FF2B5EF4-FFF2-40B4-BE49-F238E27FC236}">
              <a16:creationId xmlns:a16="http://schemas.microsoft.com/office/drawing/2014/main" id="{BE7CAD4C-F426-4F74-BB8F-42326A79B013}"/>
            </a:ext>
          </a:extLst>
        </xdr:cNvPr>
        <xdr:cNvSpPr txBox="1"/>
      </xdr:nvSpPr>
      <xdr:spPr>
        <a:xfrm>
          <a:off x="19989800" y="14078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93" name="フローチャート: 判断 792">
          <a:extLst>
            <a:ext uri="{FF2B5EF4-FFF2-40B4-BE49-F238E27FC236}">
              <a16:creationId xmlns:a16="http://schemas.microsoft.com/office/drawing/2014/main" id="{DD121D69-86D7-44A5-A2DB-35CF4D10B3B9}"/>
            </a:ext>
          </a:extLst>
        </xdr:cNvPr>
        <xdr:cNvSpPr/>
      </xdr:nvSpPr>
      <xdr:spPr>
        <a:xfrm>
          <a:off x="19900900" y="142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94" name="フローチャート: 判断 793">
          <a:extLst>
            <a:ext uri="{FF2B5EF4-FFF2-40B4-BE49-F238E27FC236}">
              <a16:creationId xmlns:a16="http://schemas.microsoft.com/office/drawing/2014/main" id="{B30FEA41-E04A-4D67-8CCA-322EA882346A}"/>
            </a:ext>
          </a:extLst>
        </xdr:cNvPr>
        <xdr:cNvSpPr/>
      </xdr:nvSpPr>
      <xdr:spPr>
        <a:xfrm>
          <a:off x="19157950" y="14220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95" name="フローチャート: 判断 794">
          <a:extLst>
            <a:ext uri="{FF2B5EF4-FFF2-40B4-BE49-F238E27FC236}">
              <a16:creationId xmlns:a16="http://schemas.microsoft.com/office/drawing/2014/main" id="{C5A89C06-9ED5-4B94-B44F-46B5D6FE7BEB}"/>
            </a:ext>
          </a:extLst>
        </xdr:cNvPr>
        <xdr:cNvSpPr/>
      </xdr:nvSpPr>
      <xdr:spPr>
        <a:xfrm>
          <a:off x="18345150" y="1423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96" name="フローチャート: 判断 795">
          <a:extLst>
            <a:ext uri="{FF2B5EF4-FFF2-40B4-BE49-F238E27FC236}">
              <a16:creationId xmlns:a16="http://schemas.microsoft.com/office/drawing/2014/main" id="{5447810F-5BA8-4D65-9542-56CC573E51DB}"/>
            </a:ext>
          </a:extLst>
        </xdr:cNvPr>
        <xdr:cNvSpPr/>
      </xdr:nvSpPr>
      <xdr:spPr>
        <a:xfrm>
          <a:off x="17551400" y="1427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97" name="フローチャート: 判断 796">
          <a:extLst>
            <a:ext uri="{FF2B5EF4-FFF2-40B4-BE49-F238E27FC236}">
              <a16:creationId xmlns:a16="http://schemas.microsoft.com/office/drawing/2014/main" id="{6667D876-BA96-491A-B7EB-D339DB94E4A6}"/>
            </a:ext>
          </a:extLst>
        </xdr:cNvPr>
        <xdr:cNvSpPr/>
      </xdr:nvSpPr>
      <xdr:spPr>
        <a:xfrm>
          <a:off x="16757650" y="14274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6E30FA8D-89CE-4BC8-9637-C1B6DA4B046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C3FC00D5-DE9A-41F1-8E15-128DFA718715}"/>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B6BF0962-E83A-4102-AFF2-378148EFB83C}"/>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5E3D38FF-319F-4265-A259-B78D0245066A}"/>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9BE02C02-D258-4F11-AA6E-2E1AA05DB9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80046</xdr:rowOff>
    </xdr:from>
    <xdr:to>
      <xdr:col>116</xdr:col>
      <xdr:colOff>114300</xdr:colOff>
      <xdr:row>87</xdr:row>
      <xdr:rowOff>10196</xdr:rowOff>
    </xdr:to>
    <xdr:sp macro="" textlink="">
      <xdr:nvSpPr>
        <xdr:cNvPr id="803" name="楕円 802">
          <a:extLst>
            <a:ext uri="{FF2B5EF4-FFF2-40B4-BE49-F238E27FC236}">
              <a16:creationId xmlns:a16="http://schemas.microsoft.com/office/drawing/2014/main" id="{34BA7FDC-510C-4AE8-B60B-8F59520A7341}"/>
            </a:ext>
          </a:extLst>
        </xdr:cNvPr>
        <xdr:cNvSpPr/>
      </xdr:nvSpPr>
      <xdr:spPr>
        <a:xfrm>
          <a:off x="19900900" y="14278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804" name="【消防施設】&#10;一人当たり面積該当値テキスト">
          <a:extLst>
            <a:ext uri="{FF2B5EF4-FFF2-40B4-BE49-F238E27FC236}">
              <a16:creationId xmlns:a16="http://schemas.microsoft.com/office/drawing/2014/main" id="{BA694709-E08C-4ED6-A102-AE05C8D347D3}"/>
            </a:ext>
          </a:extLst>
        </xdr:cNvPr>
        <xdr:cNvSpPr txBox="1"/>
      </xdr:nvSpPr>
      <xdr:spPr>
        <a:xfrm>
          <a:off x="19989800" y="141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98008</xdr:rowOff>
    </xdr:from>
    <xdr:to>
      <xdr:col>112</xdr:col>
      <xdr:colOff>38100</xdr:colOff>
      <xdr:row>87</xdr:row>
      <xdr:rowOff>28158</xdr:rowOff>
    </xdr:to>
    <xdr:sp macro="" textlink="">
      <xdr:nvSpPr>
        <xdr:cNvPr id="805" name="楕円 804">
          <a:extLst>
            <a:ext uri="{FF2B5EF4-FFF2-40B4-BE49-F238E27FC236}">
              <a16:creationId xmlns:a16="http://schemas.microsoft.com/office/drawing/2014/main" id="{48EE0A37-446E-4337-800D-79E257B14660}"/>
            </a:ext>
          </a:extLst>
        </xdr:cNvPr>
        <xdr:cNvSpPr/>
      </xdr:nvSpPr>
      <xdr:spPr>
        <a:xfrm>
          <a:off x="19157950" y="14296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130846</xdr:rowOff>
    </xdr:from>
    <xdr:to>
      <xdr:col>116</xdr:col>
      <xdr:colOff>63500</xdr:colOff>
      <xdr:row>86</xdr:row>
      <xdr:rowOff>148808</xdr:rowOff>
    </xdr:to>
    <xdr:cxnSp macro="">
      <xdr:nvCxnSpPr>
        <xdr:cNvPr id="806" name="直線コネクタ 805">
          <a:extLst>
            <a:ext uri="{FF2B5EF4-FFF2-40B4-BE49-F238E27FC236}">
              <a16:creationId xmlns:a16="http://schemas.microsoft.com/office/drawing/2014/main" id="{FFDC2546-7FF1-4D56-A8E7-6226CCED3063}"/>
            </a:ext>
          </a:extLst>
        </xdr:cNvPr>
        <xdr:cNvCxnSpPr/>
      </xdr:nvCxnSpPr>
      <xdr:spPr>
        <a:xfrm flipV="1">
          <a:off x="19202400" y="14329446"/>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106172</xdr:rowOff>
    </xdr:from>
    <xdr:to>
      <xdr:col>107</xdr:col>
      <xdr:colOff>101600</xdr:colOff>
      <xdr:row>87</xdr:row>
      <xdr:rowOff>36322</xdr:rowOff>
    </xdr:to>
    <xdr:sp macro="" textlink="">
      <xdr:nvSpPr>
        <xdr:cNvPr id="807" name="楕円 806">
          <a:extLst>
            <a:ext uri="{FF2B5EF4-FFF2-40B4-BE49-F238E27FC236}">
              <a16:creationId xmlns:a16="http://schemas.microsoft.com/office/drawing/2014/main" id="{65B77F75-9AE1-43B7-8D37-17F19AD2EFDE}"/>
            </a:ext>
          </a:extLst>
        </xdr:cNvPr>
        <xdr:cNvSpPr/>
      </xdr:nvSpPr>
      <xdr:spPr>
        <a:xfrm>
          <a:off x="18345150" y="14304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148808</xdr:rowOff>
    </xdr:from>
    <xdr:to>
      <xdr:col>111</xdr:col>
      <xdr:colOff>177800</xdr:colOff>
      <xdr:row>86</xdr:row>
      <xdr:rowOff>156972</xdr:rowOff>
    </xdr:to>
    <xdr:cxnSp macro="">
      <xdr:nvCxnSpPr>
        <xdr:cNvPr id="808" name="直線コネクタ 807">
          <a:extLst>
            <a:ext uri="{FF2B5EF4-FFF2-40B4-BE49-F238E27FC236}">
              <a16:creationId xmlns:a16="http://schemas.microsoft.com/office/drawing/2014/main" id="{09493A75-7E13-4756-BDDF-8AFF2B6FC403}"/>
            </a:ext>
          </a:extLst>
        </xdr:cNvPr>
        <xdr:cNvCxnSpPr/>
      </xdr:nvCxnSpPr>
      <xdr:spPr>
        <a:xfrm flipV="1">
          <a:off x="18395950" y="14347408"/>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95069</xdr:rowOff>
    </xdr:from>
    <xdr:to>
      <xdr:col>102</xdr:col>
      <xdr:colOff>165100</xdr:colOff>
      <xdr:row>87</xdr:row>
      <xdr:rowOff>25219</xdr:rowOff>
    </xdr:to>
    <xdr:sp macro="" textlink="">
      <xdr:nvSpPr>
        <xdr:cNvPr id="809" name="楕円 808">
          <a:extLst>
            <a:ext uri="{FF2B5EF4-FFF2-40B4-BE49-F238E27FC236}">
              <a16:creationId xmlns:a16="http://schemas.microsoft.com/office/drawing/2014/main" id="{4C06A61C-D9BD-48AC-A557-88E6B7645234}"/>
            </a:ext>
          </a:extLst>
        </xdr:cNvPr>
        <xdr:cNvSpPr/>
      </xdr:nvSpPr>
      <xdr:spPr>
        <a:xfrm>
          <a:off x="17551400" y="14293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145869</xdr:rowOff>
    </xdr:from>
    <xdr:to>
      <xdr:col>107</xdr:col>
      <xdr:colOff>50800</xdr:colOff>
      <xdr:row>86</xdr:row>
      <xdr:rowOff>156972</xdr:rowOff>
    </xdr:to>
    <xdr:cxnSp macro="">
      <xdr:nvCxnSpPr>
        <xdr:cNvPr id="810" name="直線コネクタ 809">
          <a:extLst>
            <a:ext uri="{FF2B5EF4-FFF2-40B4-BE49-F238E27FC236}">
              <a16:creationId xmlns:a16="http://schemas.microsoft.com/office/drawing/2014/main" id="{22A730B1-A925-46B9-8B75-93706DA95C28}"/>
            </a:ext>
          </a:extLst>
        </xdr:cNvPr>
        <xdr:cNvCxnSpPr/>
      </xdr:nvCxnSpPr>
      <xdr:spPr>
        <a:xfrm>
          <a:off x="17602200" y="14344469"/>
          <a:ext cx="79375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98008</xdr:rowOff>
    </xdr:from>
    <xdr:to>
      <xdr:col>98</xdr:col>
      <xdr:colOff>38100</xdr:colOff>
      <xdr:row>87</xdr:row>
      <xdr:rowOff>28158</xdr:rowOff>
    </xdr:to>
    <xdr:sp macro="" textlink="">
      <xdr:nvSpPr>
        <xdr:cNvPr id="811" name="楕円 810">
          <a:extLst>
            <a:ext uri="{FF2B5EF4-FFF2-40B4-BE49-F238E27FC236}">
              <a16:creationId xmlns:a16="http://schemas.microsoft.com/office/drawing/2014/main" id="{0A866985-351C-4D17-82CB-AC44570FBC22}"/>
            </a:ext>
          </a:extLst>
        </xdr:cNvPr>
        <xdr:cNvSpPr/>
      </xdr:nvSpPr>
      <xdr:spPr>
        <a:xfrm>
          <a:off x="16757650" y="14296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145869</xdr:rowOff>
    </xdr:from>
    <xdr:to>
      <xdr:col>102</xdr:col>
      <xdr:colOff>114300</xdr:colOff>
      <xdr:row>86</xdr:row>
      <xdr:rowOff>148808</xdr:rowOff>
    </xdr:to>
    <xdr:cxnSp macro="">
      <xdr:nvCxnSpPr>
        <xdr:cNvPr id="812" name="直線コネクタ 811">
          <a:extLst>
            <a:ext uri="{FF2B5EF4-FFF2-40B4-BE49-F238E27FC236}">
              <a16:creationId xmlns:a16="http://schemas.microsoft.com/office/drawing/2014/main" id="{F9E2B33D-748B-44C0-B3C5-80DE36EE6FCA}"/>
            </a:ext>
          </a:extLst>
        </xdr:cNvPr>
        <xdr:cNvCxnSpPr/>
      </xdr:nvCxnSpPr>
      <xdr:spPr>
        <a:xfrm flipV="1">
          <a:off x="16802100" y="14344469"/>
          <a:ext cx="8001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813" name="n_1aveValue【消防施設】&#10;一人当たり面積">
          <a:extLst>
            <a:ext uri="{FF2B5EF4-FFF2-40B4-BE49-F238E27FC236}">
              <a16:creationId xmlns:a16="http://schemas.microsoft.com/office/drawing/2014/main" id="{1E878DF1-DF60-491A-8BF0-BB87B7CCC14C}"/>
            </a:ext>
          </a:extLst>
        </xdr:cNvPr>
        <xdr:cNvSpPr txBox="1"/>
      </xdr:nvSpPr>
      <xdr:spPr>
        <a:xfrm>
          <a:off x="18980227" y="1400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814" name="n_2aveValue【消防施設】&#10;一人当たり面積">
          <a:extLst>
            <a:ext uri="{FF2B5EF4-FFF2-40B4-BE49-F238E27FC236}">
              <a16:creationId xmlns:a16="http://schemas.microsoft.com/office/drawing/2014/main" id="{FF4B9C22-DE2A-4331-8324-B9B1D9D5A294}"/>
            </a:ext>
          </a:extLst>
        </xdr:cNvPr>
        <xdr:cNvSpPr txBox="1"/>
      </xdr:nvSpPr>
      <xdr:spPr>
        <a:xfrm>
          <a:off x="18180127" y="1402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815" name="n_3aveValue【消防施設】&#10;一人当たり面積">
          <a:extLst>
            <a:ext uri="{FF2B5EF4-FFF2-40B4-BE49-F238E27FC236}">
              <a16:creationId xmlns:a16="http://schemas.microsoft.com/office/drawing/2014/main" id="{8863CBCB-FB7C-4396-8F9D-285C0445A617}"/>
            </a:ext>
          </a:extLst>
        </xdr:cNvPr>
        <xdr:cNvSpPr txBox="1"/>
      </xdr:nvSpPr>
      <xdr:spPr>
        <a:xfrm>
          <a:off x="17386377" y="1405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16" name="n_4aveValue【消防施設】&#10;一人当たり面積">
          <a:extLst>
            <a:ext uri="{FF2B5EF4-FFF2-40B4-BE49-F238E27FC236}">
              <a16:creationId xmlns:a16="http://schemas.microsoft.com/office/drawing/2014/main" id="{392C83D6-4C0A-48D6-889B-32A24D2CD19A}"/>
            </a:ext>
          </a:extLst>
        </xdr:cNvPr>
        <xdr:cNvSpPr txBox="1"/>
      </xdr:nvSpPr>
      <xdr:spPr>
        <a:xfrm>
          <a:off x="16592627" y="1405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19285</xdr:rowOff>
    </xdr:from>
    <xdr:ext cx="469744" cy="259045"/>
    <xdr:sp macro="" textlink="">
      <xdr:nvSpPr>
        <xdr:cNvPr id="817" name="n_1mainValue【消防施設】&#10;一人当たり面積">
          <a:extLst>
            <a:ext uri="{FF2B5EF4-FFF2-40B4-BE49-F238E27FC236}">
              <a16:creationId xmlns:a16="http://schemas.microsoft.com/office/drawing/2014/main" id="{C70C6B33-FB13-40DC-9D5C-16835E01F0EA}"/>
            </a:ext>
          </a:extLst>
        </xdr:cNvPr>
        <xdr:cNvSpPr txBox="1"/>
      </xdr:nvSpPr>
      <xdr:spPr>
        <a:xfrm>
          <a:off x="18980227" y="143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27449</xdr:rowOff>
    </xdr:from>
    <xdr:ext cx="469744" cy="259045"/>
    <xdr:sp macro="" textlink="">
      <xdr:nvSpPr>
        <xdr:cNvPr id="818" name="n_2mainValue【消防施設】&#10;一人当たり面積">
          <a:extLst>
            <a:ext uri="{FF2B5EF4-FFF2-40B4-BE49-F238E27FC236}">
              <a16:creationId xmlns:a16="http://schemas.microsoft.com/office/drawing/2014/main" id="{B9457584-8E9A-4513-9A11-DAD194A40F04}"/>
            </a:ext>
          </a:extLst>
        </xdr:cNvPr>
        <xdr:cNvSpPr txBox="1"/>
      </xdr:nvSpPr>
      <xdr:spPr>
        <a:xfrm>
          <a:off x="181801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16346</xdr:rowOff>
    </xdr:from>
    <xdr:ext cx="469744" cy="259045"/>
    <xdr:sp macro="" textlink="">
      <xdr:nvSpPr>
        <xdr:cNvPr id="819" name="n_3mainValue【消防施設】&#10;一人当たり面積">
          <a:extLst>
            <a:ext uri="{FF2B5EF4-FFF2-40B4-BE49-F238E27FC236}">
              <a16:creationId xmlns:a16="http://schemas.microsoft.com/office/drawing/2014/main" id="{78E57F7A-9704-44B7-9A7D-C087D563ED18}"/>
            </a:ext>
          </a:extLst>
        </xdr:cNvPr>
        <xdr:cNvSpPr txBox="1"/>
      </xdr:nvSpPr>
      <xdr:spPr>
        <a:xfrm>
          <a:off x="17386377" y="143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19285</xdr:rowOff>
    </xdr:from>
    <xdr:ext cx="469744" cy="259045"/>
    <xdr:sp macro="" textlink="">
      <xdr:nvSpPr>
        <xdr:cNvPr id="820" name="n_4mainValue【消防施設】&#10;一人当たり面積">
          <a:extLst>
            <a:ext uri="{FF2B5EF4-FFF2-40B4-BE49-F238E27FC236}">
              <a16:creationId xmlns:a16="http://schemas.microsoft.com/office/drawing/2014/main" id="{1B204E0B-D96F-43D6-8C07-C4813899FE9E}"/>
            </a:ext>
          </a:extLst>
        </xdr:cNvPr>
        <xdr:cNvSpPr txBox="1"/>
      </xdr:nvSpPr>
      <xdr:spPr>
        <a:xfrm>
          <a:off x="16592627" y="143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88086B33-B86C-483C-8248-3699CDA3912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B2E4186F-1084-4985-840D-FBA23308ADCF}"/>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E1E6F6E5-BAAC-44C9-8350-923506653973}"/>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B8D335F6-DAA4-4B1D-8DA7-D6EE25D9E3E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8AEE217C-44E8-4D7B-907B-4F0575F025F8}"/>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5601C6A1-A671-4A3C-8494-961C729D0C8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40716B2D-CDD7-42CF-8AA3-4263B8E8FAD7}"/>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3A0146A4-A148-4045-8D97-5D2BBF3BC67F}"/>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929FB104-A931-429F-A660-1C7FE02529E4}"/>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95369E7E-1261-4CC6-AB5A-97D24007E732}"/>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B451FA2E-B13D-416D-BB89-7B6B760C6FE5}"/>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a:extLst>
            <a:ext uri="{FF2B5EF4-FFF2-40B4-BE49-F238E27FC236}">
              <a16:creationId xmlns:a16="http://schemas.microsoft.com/office/drawing/2014/main" id="{9B200D27-A375-4E5A-973C-B700D502AA2C}"/>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7285C65F-E949-4795-85D1-54F868321465}"/>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a:extLst>
            <a:ext uri="{FF2B5EF4-FFF2-40B4-BE49-F238E27FC236}">
              <a16:creationId xmlns:a16="http://schemas.microsoft.com/office/drawing/2014/main" id="{688E924F-8304-40F1-88B9-AE54806CDA2D}"/>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a:extLst>
            <a:ext uri="{FF2B5EF4-FFF2-40B4-BE49-F238E27FC236}">
              <a16:creationId xmlns:a16="http://schemas.microsoft.com/office/drawing/2014/main" id="{36B512A2-EBA4-42FA-83A1-FA333F2E8737}"/>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a:extLst>
            <a:ext uri="{FF2B5EF4-FFF2-40B4-BE49-F238E27FC236}">
              <a16:creationId xmlns:a16="http://schemas.microsoft.com/office/drawing/2014/main" id="{2959A5AA-492C-4EEC-A4E6-07DF8C22CF4E}"/>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a:extLst>
            <a:ext uri="{FF2B5EF4-FFF2-40B4-BE49-F238E27FC236}">
              <a16:creationId xmlns:a16="http://schemas.microsoft.com/office/drawing/2014/main" id="{8E310B38-B932-4BA3-BAB9-6E7C2B588AE2}"/>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a:extLst>
            <a:ext uri="{FF2B5EF4-FFF2-40B4-BE49-F238E27FC236}">
              <a16:creationId xmlns:a16="http://schemas.microsoft.com/office/drawing/2014/main" id="{2BA90185-8C32-4ABD-B99C-21BE44174EF9}"/>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a:extLst>
            <a:ext uri="{FF2B5EF4-FFF2-40B4-BE49-F238E27FC236}">
              <a16:creationId xmlns:a16="http://schemas.microsoft.com/office/drawing/2014/main" id="{4EBF6299-2F58-4B27-8335-D3D39524A8FA}"/>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a:extLst>
            <a:ext uri="{FF2B5EF4-FFF2-40B4-BE49-F238E27FC236}">
              <a16:creationId xmlns:a16="http://schemas.microsoft.com/office/drawing/2014/main" id="{6E270921-44A7-4227-9D7D-EA6BB022AA0C}"/>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a:extLst>
            <a:ext uri="{FF2B5EF4-FFF2-40B4-BE49-F238E27FC236}">
              <a16:creationId xmlns:a16="http://schemas.microsoft.com/office/drawing/2014/main" id="{DAD53BA6-5EDE-445C-BA31-513E65B3AA0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a:extLst>
            <a:ext uri="{FF2B5EF4-FFF2-40B4-BE49-F238E27FC236}">
              <a16:creationId xmlns:a16="http://schemas.microsoft.com/office/drawing/2014/main" id="{2FBB3C6E-AF21-4AAB-9D7D-42D5D25ECAEA}"/>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a:extLst>
            <a:ext uri="{FF2B5EF4-FFF2-40B4-BE49-F238E27FC236}">
              <a16:creationId xmlns:a16="http://schemas.microsoft.com/office/drawing/2014/main" id="{2551D8A5-02D2-4D46-83AC-8CB75ABCDEED}"/>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85247F84-5046-4E32-9995-4F201CFA37C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A183ABA2-F344-478F-91AB-05B5BA38AE0C}"/>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846" name="直線コネクタ 845">
          <a:extLst>
            <a:ext uri="{FF2B5EF4-FFF2-40B4-BE49-F238E27FC236}">
              <a16:creationId xmlns:a16="http://schemas.microsoft.com/office/drawing/2014/main" id="{63541DC6-D249-4B9D-9403-5C0E19C1EA0B}"/>
            </a:ext>
          </a:extLst>
        </xdr:cNvPr>
        <xdr:cNvCxnSpPr/>
      </xdr:nvCxnSpPr>
      <xdr:spPr>
        <a:xfrm flipV="1">
          <a:off x="14699614" y="1652578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7" name="【庁舎】&#10;有形固定資産減価償却率最小値テキスト">
          <a:extLst>
            <a:ext uri="{FF2B5EF4-FFF2-40B4-BE49-F238E27FC236}">
              <a16:creationId xmlns:a16="http://schemas.microsoft.com/office/drawing/2014/main" id="{0B18B52C-38C0-48B2-AD62-DA2B9A974AE2}"/>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8" name="直線コネクタ 847">
          <a:extLst>
            <a:ext uri="{FF2B5EF4-FFF2-40B4-BE49-F238E27FC236}">
              <a16:creationId xmlns:a16="http://schemas.microsoft.com/office/drawing/2014/main" id="{773A5832-9323-447E-BB2A-F726A9DC01AA}"/>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49" name="【庁舎】&#10;有形固定資産減価償却率最大値テキスト">
          <a:extLst>
            <a:ext uri="{FF2B5EF4-FFF2-40B4-BE49-F238E27FC236}">
              <a16:creationId xmlns:a16="http://schemas.microsoft.com/office/drawing/2014/main" id="{6A901C7E-52DD-4A48-98D4-F676011D8F5C}"/>
            </a:ext>
          </a:extLst>
        </xdr:cNvPr>
        <xdr:cNvSpPr txBox="1"/>
      </xdr:nvSpPr>
      <xdr:spPr>
        <a:xfrm>
          <a:off x="14738350" y="16313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0" name="直線コネクタ 849">
          <a:extLst>
            <a:ext uri="{FF2B5EF4-FFF2-40B4-BE49-F238E27FC236}">
              <a16:creationId xmlns:a16="http://schemas.microsoft.com/office/drawing/2014/main" id="{83D5B7B2-233E-4891-BF82-583238F692EA}"/>
            </a:ext>
          </a:extLst>
        </xdr:cNvPr>
        <xdr:cNvCxnSpPr/>
      </xdr:nvCxnSpPr>
      <xdr:spPr>
        <a:xfrm>
          <a:off x="14611350" y="16525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51" name="【庁舎】&#10;有形固定資産減価償却率平均値テキスト">
          <a:extLst>
            <a:ext uri="{FF2B5EF4-FFF2-40B4-BE49-F238E27FC236}">
              <a16:creationId xmlns:a16="http://schemas.microsoft.com/office/drawing/2014/main" id="{B562E9E5-BD28-47AD-B12B-7DBD555390D1}"/>
            </a:ext>
          </a:extLst>
        </xdr:cNvPr>
        <xdr:cNvSpPr txBox="1"/>
      </xdr:nvSpPr>
      <xdr:spPr>
        <a:xfrm>
          <a:off x="14738350" y="17024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52" name="フローチャート: 判断 851">
          <a:extLst>
            <a:ext uri="{FF2B5EF4-FFF2-40B4-BE49-F238E27FC236}">
              <a16:creationId xmlns:a16="http://schemas.microsoft.com/office/drawing/2014/main" id="{1BFB7B83-5EDB-483B-AE55-5BA9C10169E2}"/>
            </a:ext>
          </a:extLst>
        </xdr:cNvPr>
        <xdr:cNvSpPr/>
      </xdr:nvSpPr>
      <xdr:spPr>
        <a:xfrm>
          <a:off x="14649450" y="171727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53" name="フローチャート: 判断 852">
          <a:extLst>
            <a:ext uri="{FF2B5EF4-FFF2-40B4-BE49-F238E27FC236}">
              <a16:creationId xmlns:a16="http://schemas.microsoft.com/office/drawing/2014/main" id="{1851A6F4-A872-4154-9DEF-91E2DA002175}"/>
            </a:ext>
          </a:extLst>
        </xdr:cNvPr>
        <xdr:cNvSpPr/>
      </xdr:nvSpPr>
      <xdr:spPr>
        <a:xfrm>
          <a:off x="1388745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54" name="フローチャート: 判断 853">
          <a:extLst>
            <a:ext uri="{FF2B5EF4-FFF2-40B4-BE49-F238E27FC236}">
              <a16:creationId xmlns:a16="http://schemas.microsoft.com/office/drawing/2014/main" id="{4A3A32F8-EAFC-45B0-B4A1-AED411E334BC}"/>
            </a:ext>
          </a:extLst>
        </xdr:cNvPr>
        <xdr:cNvSpPr/>
      </xdr:nvSpPr>
      <xdr:spPr>
        <a:xfrm>
          <a:off x="13093700" y="17270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55" name="フローチャート: 判断 854">
          <a:extLst>
            <a:ext uri="{FF2B5EF4-FFF2-40B4-BE49-F238E27FC236}">
              <a16:creationId xmlns:a16="http://schemas.microsoft.com/office/drawing/2014/main" id="{B8EC589E-5364-4B2A-8F45-FACA367B679C}"/>
            </a:ext>
          </a:extLst>
        </xdr:cNvPr>
        <xdr:cNvSpPr/>
      </xdr:nvSpPr>
      <xdr:spPr>
        <a:xfrm>
          <a:off x="12299950" y="17334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56" name="フローチャート: 判断 855">
          <a:extLst>
            <a:ext uri="{FF2B5EF4-FFF2-40B4-BE49-F238E27FC236}">
              <a16:creationId xmlns:a16="http://schemas.microsoft.com/office/drawing/2014/main" id="{4A9F7F80-BF4F-43EA-A01B-2C9F7AA25F42}"/>
            </a:ext>
          </a:extLst>
        </xdr:cNvPr>
        <xdr:cNvSpPr/>
      </xdr:nvSpPr>
      <xdr:spPr>
        <a:xfrm>
          <a:off x="11487150" y="1734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4C1598AE-4D1C-42BA-8428-93DD34058FD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CB65DDF7-56DF-4DBE-AFE3-41779EE8A84D}"/>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19F78E4F-6BA4-4491-9FD6-8CE4A4999134}"/>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B99E4CA-95B9-48D0-BC62-50DE17DA4007}"/>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3EF18BB-B6BD-480D-820E-C4704F6D418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862" name="楕円 861">
          <a:extLst>
            <a:ext uri="{FF2B5EF4-FFF2-40B4-BE49-F238E27FC236}">
              <a16:creationId xmlns:a16="http://schemas.microsoft.com/office/drawing/2014/main" id="{D28ED178-4705-4831-B051-E3BDA17BBFBB}"/>
            </a:ext>
          </a:extLst>
        </xdr:cNvPr>
        <xdr:cNvSpPr/>
      </xdr:nvSpPr>
      <xdr:spPr>
        <a:xfrm>
          <a:off x="14649450" y="17803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863" name="【庁舎】&#10;有形固定資産減価償却率該当値テキスト">
          <a:extLst>
            <a:ext uri="{FF2B5EF4-FFF2-40B4-BE49-F238E27FC236}">
              <a16:creationId xmlns:a16="http://schemas.microsoft.com/office/drawing/2014/main" id="{9ED55465-E125-4D01-88DA-AAD1679BAF23}"/>
            </a:ext>
          </a:extLst>
        </xdr:cNvPr>
        <xdr:cNvSpPr txBox="1"/>
      </xdr:nvSpPr>
      <xdr:spPr>
        <a:xfrm>
          <a:off x="14738350" y="1778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864" name="楕円 863">
          <a:extLst>
            <a:ext uri="{FF2B5EF4-FFF2-40B4-BE49-F238E27FC236}">
              <a16:creationId xmlns:a16="http://schemas.microsoft.com/office/drawing/2014/main" id="{6BA1C560-A9F3-47FA-8F18-C317B8CF55F8}"/>
            </a:ext>
          </a:extLst>
        </xdr:cNvPr>
        <xdr:cNvSpPr/>
      </xdr:nvSpPr>
      <xdr:spPr>
        <a:xfrm>
          <a:off x="13887450" y="17782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17418</xdr:rowOff>
    </xdr:to>
    <xdr:cxnSp macro="">
      <xdr:nvCxnSpPr>
        <xdr:cNvPr id="865" name="直線コネクタ 864">
          <a:extLst>
            <a:ext uri="{FF2B5EF4-FFF2-40B4-BE49-F238E27FC236}">
              <a16:creationId xmlns:a16="http://schemas.microsoft.com/office/drawing/2014/main" id="{F2967CB4-4E1F-41D7-A715-FDD6588F312E}"/>
            </a:ext>
          </a:extLst>
        </xdr:cNvPr>
        <xdr:cNvCxnSpPr/>
      </xdr:nvCxnSpPr>
      <xdr:spPr>
        <a:xfrm>
          <a:off x="13938250" y="17833339"/>
          <a:ext cx="7620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66" name="楕円 865">
          <a:extLst>
            <a:ext uri="{FF2B5EF4-FFF2-40B4-BE49-F238E27FC236}">
              <a16:creationId xmlns:a16="http://schemas.microsoft.com/office/drawing/2014/main" id="{E2BF2878-5925-48AC-AF69-6D6E808A8DA2}"/>
            </a:ext>
          </a:extLst>
        </xdr:cNvPr>
        <xdr:cNvSpPr/>
      </xdr:nvSpPr>
      <xdr:spPr>
        <a:xfrm>
          <a:off x="13093700" y="17761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107</xdr:row>
      <xdr:rowOff>167639</xdr:rowOff>
    </xdr:to>
    <xdr:cxnSp macro="">
      <xdr:nvCxnSpPr>
        <xdr:cNvPr id="867" name="直線コネクタ 866">
          <a:extLst>
            <a:ext uri="{FF2B5EF4-FFF2-40B4-BE49-F238E27FC236}">
              <a16:creationId xmlns:a16="http://schemas.microsoft.com/office/drawing/2014/main" id="{CF614B49-E8B9-4EDB-A1CC-AA049648AAE7}"/>
            </a:ext>
          </a:extLst>
        </xdr:cNvPr>
        <xdr:cNvCxnSpPr/>
      </xdr:nvCxnSpPr>
      <xdr:spPr>
        <a:xfrm>
          <a:off x="13144500" y="17812113"/>
          <a:ext cx="7937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74386</xdr:rowOff>
    </xdr:from>
    <xdr:to>
      <xdr:col>72</xdr:col>
      <xdr:colOff>38100</xdr:colOff>
      <xdr:row>108</xdr:row>
      <xdr:rowOff>4536</xdr:rowOff>
    </xdr:to>
    <xdr:sp macro="" textlink="">
      <xdr:nvSpPr>
        <xdr:cNvPr id="868" name="楕円 867">
          <a:extLst>
            <a:ext uri="{FF2B5EF4-FFF2-40B4-BE49-F238E27FC236}">
              <a16:creationId xmlns:a16="http://schemas.microsoft.com/office/drawing/2014/main" id="{C4442015-6BF6-4E41-A824-55FBE7228E6A}"/>
            </a:ext>
          </a:extLst>
        </xdr:cNvPr>
        <xdr:cNvSpPr/>
      </xdr:nvSpPr>
      <xdr:spPr>
        <a:xfrm>
          <a:off x="12299950" y="17740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125186</xdr:rowOff>
    </xdr:from>
    <xdr:to>
      <xdr:col>76</xdr:col>
      <xdr:colOff>114300</xdr:colOff>
      <xdr:row>107</xdr:row>
      <xdr:rowOff>146413</xdr:rowOff>
    </xdr:to>
    <xdr:cxnSp macro="">
      <xdr:nvCxnSpPr>
        <xdr:cNvPr id="869" name="直線コネクタ 868">
          <a:extLst>
            <a:ext uri="{FF2B5EF4-FFF2-40B4-BE49-F238E27FC236}">
              <a16:creationId xmlns:a16="http://schemas.microsoft.com/office/drawing/2014/main" id="{0F8DBD5F-D5F2-44E9-8245-56F4343FC66E}"/>
            </a:ext>
          </a:extLst>
        </xdr:cNvPr>
        <xdr:cNvCxnSpPr/>
      </xdr:nvCxnSpPr>
      <xdr:spPr>
        <a:xfrm>
          <a:off x="12344400" y="1779088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53158</xdr:rowOff>
    </xdr:from>
    <xdr:to>
      <xdr:col>67</xdr:col>
      <xdr:colOff>101600</xdr:colOff>
      <xdr:row>107</xdr:row>
      <xdr:rowOff>154758</xdr:rowOff>
    </xdr:to>
    <xdr:sp macro="" textlink="">
      <xdr:nvSpPr>
        <xdr:cNvPr id="870" name="楕円 869">
          <a:extLst>
            <a:ext uri="{FF2B5EF4-FFF2-40B4-BE49-F238E27FC236}">
              <a16:creationId xmlns:a16="http://schemas.microsoft.com/office/drawing/2014/main" id="{9803BCD4-69A2-444D-8DD0-4ADEAFD3ABB8}"/>
            </a:ext>
          </a:extLst>
        </xdr:cNvPr>
        <xdr:cNvSpPr/>
      </xdr:nvSpPr>
      <xdr:spPr>
        <a:xfrm>
          <a:off x="11487150" y="177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103958</xdr:rowOff>
    </xdr:from>
    <xdr:to>
      <xdr:col>71</xdr:col>
      <xdr:colOff>177800</xdr:colOff>
      <xdr:row>107</xdr:row>
      <xdr:rowOff>125186</xdr:rowOff>
    </xdr:to>
    <xdr:cxnSp macro="">
      <xdr:nvCxnSpPr>
        <xdr:cNvPr id="871" name="直線コネクタ 870">
          <a:extLst>
            <a:ext uri="{FF2B5EF4-FFF2-40B4-BE49-F238E27FC236}">
              <a16:creationId xmlns:a16="http://schemas.microsoft.com/office/drawing/2014/main" id="{1D70D868-3753-4DD3-B219-60BD7639C53A}"/>
            </a:ext>
          </a:extLst>
        </xdr:cNvPr>
        <xdr:cNvCxnSpPr/>
      </xdr:nvCxnSpPr>
      <xdr:spPr>
        <a:xfrm>
          <a:off x="11537950" y="17769658"/>
          <a:ext cx="8064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72" name="n_1aveValue【庁舎】&#10;有形固定資産減価償却率">
          <a:extLst>
            <a:ext uri="{FF2B5EF4-FFF2-40B4-BE49-F238E27FC236}">
              <a16:creationId xmlns:a16="http://schemas.microsoft.com/office/drawing/2014/main" id="{ECEE17FE-801C-4802-80CA-A2241A710900}"/>
            </a:ext>
          </a:extLst>
        </xdr:cNvPr>
        <xdr:cNvSpPr txBox="1"/>
      </xdr:nvSpPr>
      <xdr:spPr>
        <a:xfrm>
          <a:off x="137420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73" name="n_2aveValue【庁舎】&#10;有形固定資産減価償却率">
          <a:extLst>
            <a:ext uri="{FF2B5EF4-FFF2-40B4-BE49-F238E27FC236}">
              <a16:creationId xmlns:a16="http://schemas.microsoft.com/office/drawing/2014/main" id="{06ADB2D8-E230-4A47-9C1D-6DD014E61B9C}"/>
            </a:ext>
          </a:extLst>
        </xdr:cNvPr>
        <xdr:cNvSpPr txBox="1"/>
      </xdr:nvSpPr>
      <xdr:spPr>
        <a:xfrm>
          <a:off x="12960994" y="1705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74" name="n_3aveValue【庁舎】&#10;有形固定資産減価償却率">
          <a:extLst>
            <a:ext uri="{FF2B5EF4-FFF2-40B4-BE49-F238E27FC236}">
              <a16:creationId xmlns:a16="http://schemas.microsoft.com/office/drawing/2014/main" id="{BA874A7A-4096-44A0-9A12-7792082893F3}"/>
            </a:ext>
          </a:extLst>
        </xdr:cNvPr>
        <xdr:cNvSpPr txBox="1"/>
      </xdr:nvSpPr>
      <xdr:spPr>
        <a:xfrm>
          <a:off x="12167244" y="1712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5" name="n_4aveValue【庁舎】&#10;有形固定資産減価償却率">
          <a:extLst>
            <a:ext uri="{FF2B5EF4-FFF2-40B4-BE49-F238E27FC236}">
              <a16:creationId xmlns:a16="http://schemas.microsoft.com/office/drawing/2014/main" id="{6F12745C-3250-4C0C-B738-9C55AA122D46}"/>
            </a:ext>
          </a:extLst>
        </xdr:cNvPr>
        <xdr:cNvSpPr txBox="1"/>
      </xdr:nvSpPr>
      <xdr:spPr>
        <a:xfrm>
          <a:off x="11354444" y="1713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876" name="n_1mainValue【庁舎】&#10;有形固定資産減価償却率">
          <a:extLst>
            <a:ext uri="{FF2B5EF4-FFF2-40B4-BE49-F238E27FC236}">
              <a16:creationId xmlns:a16="http://schemas.microsoft.com/office/drawing/2014/main" id="{F8F70166-8AB1-49C5-8392-4C87BF457FF5}"/>
            </a:ext>
          </a:extLst>
        </xdr:cNvPr>
        <xdr:cNvSpPr txBox="1"/>
      </xdr:nvSpPr>
      <xdr:spPr>
        <a:xfrm>
          <a:off x="1374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877" name="n_2mainValue【庁舎】&#10;有形固定資産減価償却率">
          <a:extLst>
            <a:ext uri="{FF2B5EF4-FFF2-40B4-BE49-F238E27FC236}">
              <a16:creationId xmlns:a16="http://schemas.microsoft.com/office/drawing/2014/main" id="{7E1234E9-9226-435C-A680-A2399262CD33}"/>
            </a:ext>
          </a:extLst>
        </xdr:cNvPr>
        <xdr:cNvSpPr txBox="1"/>
      </xdr:nvSpPr>
      <xdr:spPr>
        <a:xfrm>
          <a:off x="1296099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167113</xdr:rowOff>
    </xdr:from>
    <xdr:ext cx="405111" cy="259045"/>
    <xdr:sp macro="" textlink="">
      <xdr:nvSpPr>
        <xdr:cNvPr id="878" name="n_3mainValue【庁舎】&#10;有形固定資産減価償却率">
          <a:extLst>
            <a:ext uri="{FF2B5EF4-FFF2-40B4-BE49-F238E27FC236}">
              <a16:creationId xmlns:a16="http://schemas.microsoft.com/office/drawing/2014/main" id="{E9573BBD-02CB-47DB-9A55-0EAF488BB4C1}"/>
            </a:ext>
          </a:extLst>
        </xdr:cNvPr>
        <xdr:cNvSpPr txBox="1"/>
      </xdr:nvSpPr>
      <xdr:spPr>
        <a:xfrm>
          <a:off x="12167244" y="1783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145885</xdr:rowOff>
    </xdr:from>
    <xdr:ext cx="405111" cy="259045"/>
    <xdr:sp macro="" textlink="">
      <xdr:nvSpPr>
        <xdr:cNvPr id="879" name="n_4mainValue【庁舎】&#10;有形固定資産減価償却率">
          <a:extLst>
            <a:ext uri="{FF2B5EF4-FFF2-40B4-BE49-F238E27FC236}">
              <a16:creationId xmlns:a16="http://schemas.microsoft.com/office/drawing/2014/main" id="{857EEE02-0E04-42DD-B503-82479C98876C}"/>
            </a:ext>
          </a:extLst>
        </xdr:cNvPr>
        <xdr:cNvSpPr txBox="1"/>
      </xdr:nvSpPr>
      <xdr:spPr>
        <a:xfrm>
          <a:off x="11354444" y="1781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D999DE37-4FE9-47E3-A1D8-0111D6B88CF2}"/>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631B2E0C-733F-4464-A7C1-991C8F3144F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937167F5-5ECB-474D-96E8-2E94B7C3EA79}"/>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4AB37DBC-7485-45AA-95FA-88CF0FD6F0A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F2973EC7-138C-4535-9D28-9FB26844188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E3B00313-F5F5-4334-860C-BB6B7D44C2BC}"/>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0455485D-6D43-42B5-A4F1-093D7F8C9601}"/>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6922340A-729A-48CE-9271-955047B18493}"/>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DCD5E873-DD31-4027-AE1D-4CB5F6ED82D4}"/>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442C0B9B-6763-4D0B-9966-E1A920C2CC8A}"/>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0" name="直線コネクタ 889">
          <a:extLst>
            <a:ext uri="{FF2B5EF4-FFF2-40B4-BE49-F238E27FC236}">
              <a16:creationId xmlns:a16="http://schemas.microsoft.com/office/drawing/2014/main" id="{D563FD96-D45B-4FF0-B138-5BE2EBBE37AE}"/>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1" name="テキスト ボックス 890">
          <a:extLst>
            <a:ext uri="{FF2B5EF4-FFF2-40B4-BE49-F238E27FC236}">
              <a16:creationId xmlns:a16="http://schemas.microsoft.com/office/drawing/2014/main" id="{D51F6F35-7841-4125-9DF5-D40BCC983B8D}"/>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2" name="直線コネクタ 891">
          <a:extLst>
            <a:ext uri="{FF2B5EF4-FFF2-40B4-BE49-F238E27FC236}">
              <a16:creationId xmlns:a16="http://schemas.microsoft.com/office/drawing/2014/main" id="{FAE8CEB2-D220-492C-9647-B592B2B4E3DC}"/>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3" name="テキスト ボックス 892">
          <a:extLst>
            <a:ext uri="{FF2B5EF4-FFF2-40B4-BE49-F238E27FC236}">
              <a16:creationId xmlns:a16="http://schemas.microsoft.com/office/drawing/2014/main" id="{22E1D10E-0F00-4380-9EC7-0E97A6C76842}"/>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4" name="直線コネクタ 893">
          <a:extLst>
            <a:ext uri="{FF2B5EF4-FFF2-40B4-BE49-F238E27FC236}">
              <a16:creationId xmlns:a16="http://schemas.microsoft.com/office/drawing/2014/main" id="{AB14DD12-3FC5-4C7B-809F-F74A188E8148}"/>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5" name="テキスト ボックス 894">
          <a:extLst>
            <a:ext uri="{FF2B5EF4-FFF2-40B4-BE49-F238E27FC236}">
              <a16:creationId xmlns:a16="http://schemas.microsoft.com/office/drawing/2014/main" id="{34DAC14F-A729-424D-A273-6D573F39FFD8}"/>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6" name="直線コネクタ 895">
          <a:extLst>
            <a:ext uri="{FF2B5EF4-FFF2-40B4-BE49-F238E27FC236}">
              <a16:creationId xmlns:a16="http://schemas.microsoft.com/office/drawing/2014/main" id="{A4259B50-1FA5-4C19-8707-D2D7348ACF49}"/>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7" name="テキスト ボックス 896">
          <a:extLst>
            <a:ext uri="{FF2B5EF4-FFF2-40B4-BE49-F238E27FC236}">
              <a16:creationId xmlns:a16="http://schemas.microsoft.com/office/drawing/2014/main" id="{5576A904-3B78-4865-AA19-EC683C714782}"/>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8" name="直線コネクタ 897">
          <a:extLst>
            <a:ext uri="{FF2B5EF4-FFF2-40B4-BE49-F238E27FC236}">
              <a16:creationId xmlns:a16="http://schemas.microsoft.com/office/drawing/2014/main" id="{DC91E9D6-9250-49E6-A631-33CA3E91ADC1}"/>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9" name="テキスト ボックス 898">
          <a:extLst>
            <a:ext uri="{FF2B5EF4-FFF2-40B4-BE49-F238E27FC236}">
              <a16:creationId xmlns:a16="http://schemas.microsoft.com/office/drawing/2014/main" id="{27859010-963E-4890-8387-8D459A772FF7}"/>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0" name="直線コネクタ 899">
          <a:extLst>
            <a:ext uri="{FF2B5EF4-FFF2-40B4-BE49-F238E27FC236}">
              <a16:creationId xmlns:a16="http://schemas.microsoft.com/office/drawing/2014/main" id="{DA0802C3-CF8D-4058-B326-7B6E16C0D1EC}"/>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1" name="テキスト ボックス 900">
          <a:extLst>
            <a:ext uri="{FF2B5EF4-FFF2-40B4-BE49-F238E27FC236}">
              <a16:creationId xmlns:a16="http://schemas.microsoft.com/office/drawing/2014/main" id="{9E860006-F55B-4CA5-AFDA-3C5F6B534FE7}"/>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13C8E21F-D271-4DD1-953E-8B98208B5E5B}"/>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D95A633E-69E6-4F07-9C2F-3E5C8083FB7F}"/>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CC24D492-898E-4155-83D7-92BEBE8252FB}"/>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905" name="直線コネクタ 904">
          <a:extLst>
            <a:ext uri="{FF2B5EF4-FFF2-40B4-BE49-F238E27FC236}">
              <a16:creationId xmlns:a16="http://schemas.microsoft.com/office/drawing/2014/main" id="{7C052455-AF78-41E7-AD35-8E380D2C2F8F}"/>
            </a:ext>
          </a:extLst>
        </xdr:cNvPr>
        <xdr:cNvCxnSpPr/>
      </xdr:nvCxnSpPr>
      <xdr:spPr>
        <a:xfrm flipV="1">
          <a:off x="19951064" y="16383544"/>
          <a:ext cx="0" cy="1431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906" name="【庁舎】&#10;一人当たり面積最小値テキスト">
          <a:extLst>
            <a:ext uri="{FF2B5EF4-FFF2-40B4-BE49-F238E27FC236}">
              <a16:creationId xmlns:a16="http://schemas.microsoft.com/office/drawing/2014/main" id="{01280C86-AC39-4E52-8828-FCA1703A634F}"/>
            </a:ext>
          </a:extLst>
        </xdr:cNvPr>
        <xdr:cNvSpPr txBox="1"/>
      </xdr:nvSpPr>
      <xdr:spPr>
        <a:xfrm>
          <a:off x="19989800"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07" name="直線コネクタ 906">
          <a:extLst>
            <a:ext uri="{FF2B5EF4-FFF2-40B4-BE49-F238E27FC236}">
              <a16:creationId xmlns:a16="http://schemas.microsoft.com/office/drawing/2014/main" id="{4FBA3CB7-6357-4CBB-9C8B-763E5C5D37BC}"/>
            </a:ext>
          </a:extLst>
        </xdr:cNvPr>
        <xdr:cNvCxnSpPr/>
      </xdr:nvCxnSpPr>
      <xdr:spPr>
        <a:xfrm>
          <a:off x="19881850" y="17815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08" name="【庁舎】&#10;一人当たり面積最大値テキスト">
          <a:extLst>
            <a:ext uri="{FF2B5EF4-FFF2-40B4-BE49-F238E27FC236}">
              <a16:creationId xmlns:a16="http://schemas.microsoft.com/office/drawing/2014/main" id="{79A03D6A-CD23-4916-AF2D-BE4DA0F9F629}"/>
            </a:ext>
          </a:extLst>
        </xdr:cNvPr>
        <xdr:cNvSpPr txBox="1"/>
      </xdr:nvSpPr>
      <xdr:spPr>
        <a:xfrm>
          <a:off x="19989800" y="161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09" name="直線コネクタ 908">
          <a:extLst>
            <a:ext uri="{FF2B5EF4-FFF2-40B4-BE49-F238E27FC236}">
              <a16:creationId xmlns:a16="http://schemas.microsoft.com/office/drawing/2014/main" id="{8DF1BA37-FCE0-4503-B7CF-F6AC09238C54}"/>
            </a:ext>
          </a:extLst>
        </xdr:cNvPr>
        <xdr:cNvCxnSpPr/>
      </xdr:nvCxnSpPr>
      <xdr:spPr>
        <a:xfrm>
          <a:off x="19881850" y="1638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910" name="【庁舎】&#10;一人当たり面積平均値テキスト">
          <a:extLst>
            <a:ext uri="{FF2B5EF4-FFF2-40B4-BE49-F238E27FC236}">
              <a16:creationId xmlns:a16="http://schemas.microsoft.com/office/drawing/2014/main" id="{A9C2403C-31AB-435D-86D2-D5D003DD7951}"/>
            </a:ext>
          </a:extLst>
        </xdr:cNvPr>
        <xdr:cNvSpPr txBox="1"/>
      </xdr:nvSpPr>
      <xdr:spPr>
        <a:xfrm>
          <a:off x="19989800" y="17169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911" name="フローチャート: 判断 910">
          <a:extLst>
            <a:ext uri="{FF2B5EF4-FFF2-40B4-BE49-F238E27FC236}">
              <a16:creationId xmlns:a16="http://schemas.microsoft.com/office/drawing/2014/main" id="{308FFACB-AC98-4232-836B-F29E14EA1798}"/>
            </a:ext>
          </a:extLst>
        </xdr:cNvPr>
        <xdr:cNvSpPr/>
      </xdr:nvSpPr>
      <xdr:spPr>
        <a:xfrm>
          <a:off x="19900900" y="173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912" name="フローチャート: 判断 911">
          <a:extLst>
            <a:ext uri="{FF2B5EF4-FFF2-40B4-BE49-F238E27FC236}">
              <a16:creationId xmlns:a16="http://schemas.microsoft.com/office/drawing/2014/main" id="{5067BD82-9A2D-4790-BD3E-C7C5D5D14195}"/>
            </a:ext>
          </a:extLst>
        </xdr:cNvPr>
        <xdr:cNvSpPr/>
      </xdr:nvSpPr>
      <xdr:spPr>
        <a:xfrm>
          <a:off x="19157950" y="17326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913" name="フローチャート: 判断 912">
          <a:extLst>
            <a:ext uri="{FF2B5EF4-FFF2-40B4-BE49-F238E27FC236}">
              <a16:creationId xmlns:a16="http://schemas.microsoft.com/office/drawing/2014/main" id="{CA0B2408-818E-40ED-8E5F-72721702118B}"/>
            </a:ext>
          </a:extLst>
        </xdr:cNvPr>
        <xdr:cNvSpPr/>
      </xdr:nvSpPr>
      <xdr:spPr>
        <a:xfrm>
          <a:off x="18345150" y="173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14" name="フローチャート: 判断 913">
          <a:extLst>
            <a:ext uri="{FF2B5EF4-FFF2-40B4-BE49-F238E27FC236}">
              <a16:creationId xmlns:a16="http://schemas.microsoft.com/office/drawing/2014/main" id="{84D81030-936E-4B85-8A7B-4E4D1AB98E9F}"/>
            </a:ext>
          </a:extLst>
        </xdr:cNvPr>
        <xdr:cNvSpPr/>
      </xdr:nvSpPr>
      <xdr:spPr>
        <a:xfrm>
          <a:off x="17551400" y="173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15" name="フローチャート: 判断 914">
          <a:extLst>
            <a:ext uri="{FF2B5EF4-FFF2-40B4-BE49-F238E27FC236}">
              <a16:creationId xmlns:a16="http://schemas.microsoft.com/office/drawing/2014/main" id="{00A2EC4B-C3E1-4BAC-A475-3B3094AB012A}"/>
            </a:ext>
          </a:extLst>
        </xdr:cNvPr>
        <xdr:cNvSpPr/>
      </xdr:nvSpPr>
      <xdr:spPr>
        <a:xfrm>
          <a:off x="16757650" y="1734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6F1EB649-707F-486C-ACB7-E66FA2970AF9}"/>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AE10B824-A360-4FEA-B146-C95CE6CF686E}"/>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B5FAB53-81B4-402D-9A7C-E6E6CB73FAF5}"/>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43452772-2560-4D2D-928F-E6B5A9F1F9E7}"/>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EA0F69B3-C839-40A9-9C51-29D97469B977}"/>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1" name="楕円 920">
          <a:extLst>
            <a:ext uri="{FF2B5EF4-FFF2-40B4-BE49-F238E27FC236}">
              <a16:creationId xmlns:a16="http://schemas.microsoft.com/office/drawing/2014/main" id="{9F4D2A4D-FED0-47EF-BE17-EB583EE86FE1}"/>
            </a:ext>
          </a:extLst>
        </xdr:cNvPr>
        <xdr:cNvSpPr/>
      </xdr:nvSpPr>
      <xdr:spPr>
        <a:xfrm>
          <a:off x="19900900" y="17659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74221</xdr:rowOff>
    </xdr:from>
    <xdr:ext cx="469744" cy="259045"/>
    <xdr:sp macro="" textlink="">
      <xdr:nvSpPr>
        <xdr:cNvPr id="922" name="【庁舎】&#10;一人当たり面積該当値テキスト">
          <a:extLst>
            <a:ext uri="{FF2B5EF4-FFF2-40B4-BE49-F238E27FC236}">
              <a16:creationId xmlns:a16="http://schemas.microsoft.com/office/drawing/2014/main" id="{621C0111-9981-4572-89C3-874F8A530ADE}"/>
            </a:ext>
          </a:extLst>
        </xdr:cNvPr>
        <xdr:cNvSpPr txBox="1"/>
      </xdr:nvSpPr>
      <xdr:spPr>
        <a:xfrm>
          <a:off x="19989800" y="175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923" name="楕円 922">
          <a:extLst>
            <a:ext uri="{FF2B5EF4-FFF2-40B4-BE49-F238E27FC236}">
              <a16:creationId xmlns:a16="http://schemas.microsoft.com/office/drawing/2014/main" id="{C4D4ECE0-2BF5-4ABD-BFB7-60EFEBD3E1E3}"/>
            </a:ext>
          </a:extLst>
        </xdr:cNvPr>
        <xdr:cNvSpPr/>
      </xdr:nvSpPr>
      <xdr:spPr>
        <a:xfrm>
          <a:off x="19157950" y="17664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43543</xdr:rowOff>
    </xdr:to>
    <xdr:cxnSp macro="">
      <xdr:nvCxnSpPr>
        <xdr:cNvPr id="924" name="直線コネクタ 923">
          <a:extLst>
            <a:ext uri="{FF2B5EF4-FFF2-40B4-BE49-F238E27FC236}">
              <a16:creationId xmlns:a16="http://schemas.microsoft.com/office/drawing/2014/main" id="{A324C53E-4573-4516-8FE8-1727AD1BA2B3}"/>
            </a:ext>
          </a:extLst>
        </xdr:cNvPr>
        <xdr:cNvCxnSpPr/>
      </xdr:nvCxnSpPr>
      <xdr:spPr>
        <a:xfrm flipV="1">
          <a:off x="19202400" y="17704344"/>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925" name="楕円 924">
          <a:extLst>
            <a:ext uri="{FF2B5EF4-FFF2-40B4-BE49-F238E27FC236}">
              <a16:creationId xmlns:a16="http://schemas.microsoft.com/office/drawing/2014/main" id="{9B94C1B2-40BA-4AC8-9B72-06786B4BD605}"/>
            </a:ext>
          </a:extLst>
        </xdr:cNvPr>
        <xdr:cNvSpPr/>
      </xdr:nvSpPr>
      <xdr:spPr>
        <a:xfrm>
          <a:off x="18345150" y="17668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46808</xdr:rowOff>
    </xdr:to>
    <xdr:cxnSp macro="">
      <xdr:nvCxnSpPr>
        <xdr:cNvPr id="926" name="直線コネクタ 925">
          <a:extLst>
            <a:ext uri="{FF2B5EF4-FFF2-40B4-BE49-F238E27FC236}">
              <a16:creationId xmlns:a16="http://schemas.microsoft.com/office/drawing/2014/main" id="{D50A3EE1-0DF3-4BFF-BC02-FE29B5BF28D5}"/>
            </a:ext>
          </a:extLst>
        </xdr:cNvPr>
        <xdr:cNvCxnSpPr/>
      </xdr:nvCxnSpPr>
      <xdr:spPr>
        <a:xfrm flipV="1">
          <a:off x="18395950" y="17709243"/>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27" name="楕円 926">
          <a:extLst>
            <a:ext uri="{FF2B5EF4-FFF2-40B4-BE49-F238E27FC236}">
              <a16:creationId xmlns:a16="http://schemas.microsoft.com/office/drawing/2014/main" id="{7F9EC827-DA10-400B-83D8-6B3B6BBF757E}"/>
            </a:ext>
          </a:extLst>
        </xdr:cNvPr>
        <xdr:cNvSpPr/>
      </xdr:nvSpPr>
      <xdr:spPr>
        <a:xfrm>
          <a:off x="175514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53339</xdr:rowOff>
    </xdr:to>
    <xdr:cxnSp macro="">
      <xdr:nvCxnSpPr>
        <xdr:cNvPr id="928" name="直線コネクタ 927">
          <a:extLst>
            <a:ext uri="{FF2B5EF4-FFF2-40B4-BE49-F238E27FC236}">
              <a16:creationId xmlns:a16="http://schemas.microsoft.com/office/drawing/2014/main" id="{3BAA3990-200F-4DDD-98BA-76E311FADD37}"/>
            </a:ext>
          </a:extLst>
        </xdr:cNvPr>
        <xdr:cNvCxnSpPr/>
      </xdr:nvCxnSpPr>
      <xdr:spPr>
        <a:xfrm flipV="1">
          <a:off x="17602200" y="17712508"/>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29" name="楕円 928">
          <a:extLst>
            <a:ext uri="{FF2B5EF4-FFF2-40B4-BE49-F238E27FC236}">
              <a16:creationId xmlns:a16="http://schemas.microsoft.com/office/drawing/2014/main" id="{B2DE69A2-C922-4A8E-960C-3062EF5E51B1}"/>
            </a:ext>
          </a:extLst>
        </xdr:cNvPr>
        <xdr:cNvSpPr/>
      </xdr:nvSpPr>
      <xdr:spPr>
        <a:xfrm>
          <a:off x="16757650" y="17668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53339</xdr:rowOff>
    </xdr:to>
    <xdr:cxnSp macro="">
      <xdr:nvCxnSpPr>
        <xdr:cNvPr id="930" name="直線コネクタ 929">
          <a:extLst>
            <a:ext uri="{FF2B5EF4-FFF2-40B4-BE49-F238E27FC236}">
              <a16:creationId xmlns:a16="http://schemas.microsoft.com/office/drawing/2014/main" id="{6F6A2ED2-3D4E-44A1-B812-2EFD23FDF869}"/>
            </a:ext>
          </a:extLst>
        </xdr:cNvPr>
        <xdr:cNvCxnSpPr/>
      </xdr:nvCxnSpPr>
      <xdr:spPr>
        <a:xfrm>
          <a:off x="16802100" y="177190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931" name="n_1aveValue【庁舎】&#10;一人当たり面積">
          <a:extLst>
            <a:ext uri="{FF2B5EF4-FFF2-40B4-BE49-F238E27FC236}">
              <a16:creationId xmlns:a16="http://schemas.microsoft.com/office/drawing/2014/main" id="{470B2A18-25F4-48EF-9651-A828EC2F405F}"/>
            </a:ext>
          </a:extLst>
        </xdr:cNvPr>
        <xdr:cNvSpPr txBox="1"/>
      </xdr:nvSpPr>
      <xdr:spPr>
        <a:xfrm>
          <a:off x="18980227" y="171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932" name="n_2aveValue【庁舎】&#10;一人当たり面積">
          <a:extLst>
            <a:ext uri="{FF2B5EF4-FFF2-40B4-BE49-F238E27FC236}">
              <a16:creationId xmlns:a16="http://schemas.microsoft.com/office/drawing/2014/main" id="{4C14DFF1-6AD9-4534-B4F2-758820D0093A}"/>
            </a:ext>
          </a:extLst>
        </xdr:cNvPr>
        <xdr:cNvSpPr txBox="1"/>
      </xdr:nvSpPr>
      <xdr:spPr>
        <a:xfrm>
          <a:off x="18180127" y="171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33" name="n_3aveValue【庁舎】&#10;一人当たり面積">
          <a:extLst>
            <a:ext uri="{FF2B5EF4-FFF2-40B4-BE49-F238E27FC236}">
              <a16:creationId xmlns:a16="http://schemas.microsoft.com/office/drawing/2014/main" id="{C92D0D86-9564-448F-AEC1-B12DA71A14D4}"/>
            </a:ext>
          </a:extLst>
        </xdr:cNvPr>
        <xdr:cNvSpPr txBox="1"/>
      </xdr:nvSpPr>
      <xdr:spPr>
        <a:xfrm>
          <a:off x="17386377" y="171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34" name="n_4aveValue【庁舎】&#10;一人当たり面積">
          <a:extLst>
            <a:ext uri="{FF2B5EF4-FFF2-40B4-BE49-F238E27FC236}">
              <a16:creationId xmlns:a16="http://schemas.microsoft.com/office/drawing/2014/main" id="{39478F90-49FF-4D63-9488-0433F350BD78}"/>
            </a:ext>
          </a:extLst>
        </xdr:cNvPr>
        <xdr:cNvSpPr txBox="1"/>
      </xdr:nvSpPr>
      <xdr:spPr>
        <a:xfrm>
          <a:off x="165926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935" name="n_1mainValue【庁舎】&#10;一人当たり面積">
          <a:extLst>
            <a:ext uri="{FF2B5EF4-FFF2-40B4-BE49-F238E27FC236}">
              <a16:creationId xmlns:a16="http://schemas.microsoft.com/office/drawing/2014/main" id="{15749D62-0899-4B1B-962D-FB57D1ECE326}"/>
            </a:ext>
          </a:extLst>
        </xdr:cNvPr>
        <xdr:cNvSpPr txBox="1"/>
      </xdr:nvSpPr>
      <xdr:spPr>
        <a:xfrm>
          <a:off x="18980227" y="177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936" name="n_2mainValue【庁舎】&#10;一人当たり面積">
          <a:extLst>
            <a:ext uri="{FF2B5EF4-FFF2-40B4-BE49-F238E27FC236}">
              <a16:creationId xmlns:a16="http://schemas.microsoft.com/office/drawing/2014/main" id="{EF036539-AE4C-49CD-94DF-602442B325B9}"/>
            </a:ext>
          </a:extLst>
        </xdr:cNvPr>
        <xdr:cNvSpPr txBox="1"/>
      </xdr:nvSpPr>
      <xdr:spPr>
        <a:xfrm>
          <a:off x="18180127" y="177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37" name="n_3mainValue【庁舎】&#10;一人当たり面積">
          <a:extLst>
            <a:ext uri="{FF2B5EF4-FFF2-40B4-BE49-F238E27FC236}">
              <a16:creationId xmlns:a16="http://schemas.microsoft.com/office/drawing/2014/main" id="{8EFDF1F6-6B87-483E-96D1-064D476CEDF0}"/>
            </a:ext>
          </a:extLst>
        </xdr:cNvPr>
        <xdr:cNvSpPr txBox="1"/>
      </xdr:nvSpPr>
      <xdr:spPr>
        <a:xfrm>
          <a:off x="173863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38" name="n_4mainValue【庁舎】&#10;一人当たり面積">
          <a:extLst>
            <a:ext uri="{FF2B5EF4-FFF2-40B4-BE49-F238E27FC236}">
              <a16:creationId xmlns:a16="http://schemas.microsoft.com/office/drawing/2014/main" id="{FEE0EEA1-487D-431E-A863-D89B49B03312}"/>
            </a:ext>
          </a:extLst>
        </xdr:cNvPr>
        <xdr:cNvSpPr txBox="1"/>
      </xdr:nvSpPr>
      <xdr:spPr>
        <a:xfrm>
          <a:off x="165926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37DE7041-440A-4CF3-883C-46D32A5C37DF}"/>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0026A905-0AD2-4956-9079-EE71F246ED1F}"/>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776A9D32-90DA-4263-9AC5-BA5D5437C24A}"/>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は類似団体平均を上回っており、特に高くなっている施設は、「体育館・プール」と「庁舎」である。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町有施設の老朽化が進んでいるため、公共施設等総合管理計画等に基づき、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内横断的な推進検討委員会を組織し、定期的な検討会を実施している。施設の維持管理や施設点検の問題点等の情報共有を図り、施設改修費用の平準化、更新施設の優先順位を検討し、翌年の実施計画に反映することにより、適正な町有施設の管理に取組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6281378</v>
      </c>
      <c r="BO4" s="371"/>
      <c r="BP4" s="371"/>
      <c r="BQ4" s="371"/>
      <c r="BR4" s="371"/>
      <c r="BS4" s="371"/>
      <c r="BT4" s="371"/>
      <c r="BU4" s="372"/>
      <c r="BV4" s="370">
        <v>7037707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5885566</v>
      </c>
      <c r="BO5" s="408"/>
      <c r="BP5" s="408"/>
      <c r="BQ5" s="408"/>
      <c r="BR5" s="408"/>
      <c r="BS5" s="408"/>
      <c r="BT5" s="408"/>
      <c r="BU5" s="409"/>
      <c r="BV5" s="407">
        <v>6669396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81</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395812</v>
      </c>
      <c r="BO6" s="408"/>
      <c r="BP6" s="408"/>
      <c r="BQ6" s="408"/>
      <c r="BR6" s="408"/>
      <c r="BS6" s="408"/>
      <c r="BT6" s="408"/>
      <c r="BU6" s="409"/>
      <c r="BV6" s="407">
        <v>368311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85.6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71481</v>
      </c>
      <c r="BO7" s="408"/>
      <c r="BP7" s="408"/>
      <c r="BQ7" s="408"/>
      <c r="BR7" s="408"/>
      <c r="BS7" s="408"/>
      <c r="BT7" s="408"/>
      <c r="BU7" s="409"/>
      <c r="BV7" s="407">
        <v>55116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3770897</v>
      </c>
      <c r="CU7" s="408"/>
      <c r="CV7" s="408"/>
      <c r="CW7" s="408"/>
      <c r="CX7" s="408"/>
      <c r="CY7" s="408"/>
      <c r="CZ7" s="408"/>
      <c r="DA7" s="409"/>
      <c r="DB7" s="407">
        <v>4004299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324331</v>
      </c>
      <c r="BO8" s="408"/>
      <c r="BP8" s="408"/>
      <c r="BQ8" s="408"/>
      <c r="BR8" s="408"/>
      <c r="BS8" s="408"/>
      <c r="BT8" s="408"/>
      <c r="BU8" s="409"/>
      <c r="BV8" s="407">
        <v>313195</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0.47</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12491</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96</v>
      </c>
      <c r="AV9" s="440"/>
      <c r="AW9" s="440"/>
      <c r="AX9" s="440"/>
      <c r="AY9" s="441" t="s">
        <v>119</v>
      </c>
      <c r="AZ9" s="442"/>
      <c r="BA9" s="442"/>
      <c r="BB9" s="442"/>
      <c r="BC9" s="442"/>
      <c r="BD9" s="442"/>
      <c r="BE9" s="442"/>
      <c r="BF9" s="442"/>
      <c r="BG9" s="442"/>
      <c r="BH9" s="442"/>
      <c r="BI9" s="442"/>
      <c r="BJ9" s="442"/>
      <c r="BK9" s="442"/>
      <c r="BL9" s="442"/>
      <c r="BM9" s="443"/>
      <c r="BN9" s="407">
        <v>11136</v>
      </c>
      <c r="BO9" s="408"/>
      <c r="BP9" s="408"/>
      <c r="BQ9" s="408"/>
      <c r="BR9" s="408"/>
      <c r="BS9" s="408"/>
      <c r="BT9" s="408"/>
      <c r="BU9" s="409"/>
      <c r="BV9" s="407">
        <v>71916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9.1999999999999993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13200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112</v>
      </c>
      <c r="AV10" s="440"/>
      <c r="AW10" s="440"/>
      <c r="AX10" s="440"/>
      <c r="AY10" s="441" t="s">
        <v>123</v>
      </c>
      <c r="AZ10" s="442"/>
      <c r="BA10" s="442"/>
      <c r="BB10" s="442"/>
      <c r="BC10" s="442"/>
      <c r="BD10" s="442"/>
      <c r="BE10" s="442"/>
      <c r="BF10" s="442"/>
      <c r="BG10" s="442"/>
      <c r="BH10" s="442"/>
      <c r="BI10" s="442"/>
      <c r="BJ10" s="442"/>
      <c r="BK10" s="442"/>
      <c r="BL10" s="442"/>
      <c r="BM10" s="443"/>
      <c r="BN10" s="407">
        <v>23108</v>
      </c>
      <c r="BO10" s="408"/>
      <c r="BP10" s="408"/>
      <c r="BQ10" s="408"/>
      <c r="BR10" s="408"/>
      <c r="BS10" s="408"/>
      <c r="BT10" s="408"/>
      <c r="BU10" s="409"/>
      <c r="BV10" s="407">
        <v>300443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12601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12415</v>
      </c>
      <c r="S13" s="492"/>
      <c r="T13" s="492"/>
      <c r="U13" s="492"/>
      <c r="V13" s="493"/>
      <c r="W13" s="423" t="s">
        <v>141</v>
      </c>
      <c r="X13" s="424"/>
      <c r="Y13" s="424"/>
      <c r="Z13" s="424"/>
      <c r="AA13" s="424"/>
      <c r="AB13" s="414"/>
      <c r="AC13" s="458">
        <v>562</v>
      </c>
      <c r="AD13" s="459"/>
      <c r="AE13" s="459"/>
      <c r="AF13" s="459"/>
      <c r="AG13" s="501"/>
      <c r="AH13" s="458">
        <v>689</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34244</v>
      </c>
      <c r="BO13" s="408"/>
      <c r="BP13" s="408"/>
      <c r="BQ13" s="408"/>
      <c r="BR13" s="408"/>
      <c r="BS13" s="408"/>
      <c r="BT13" s="408"/>
      <c r="BU13" s="409"/>
      <c r="BV13" s="407">
        <v>372359</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7.6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12767</v>
      </c>
      <c r="S14" s="492"/>
      <c r="T14" s="492"/>
      <c r="U14" s="492"/>
      <c r="V14" s="493"/>
      <c r="W14" s="397"/>
      <c r="X14" s="398"/>
      <c r="Y14" s="398"/>
      <c r="Z14" s="398"/>
      <c r="AA14" s="398"/>
      <c r="AB14" s="387"/>
      <c r="AC14" s="494">
        <v>8.8000000000000007</v>
      </c>
      <c r="AD14" s="495"/>
      <c r="AE14" s="495"/>
      <c r="AF14" s="495"/>
      <c r="AG14" s="496"/>
      <c r="AH14" s="494">
        <v>10</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9.3000000000000007</v>
      </c>
      <c r="CU14" s="506"/>
      <c r="CV14" s="506"/>
      <c r="CW14" s="506"/>
      <c r="CX14" s="506"/>
      <c r="CY14" s="506"/>
      <c r="CZ14" s="506"/>
      <c r="DA14" s="507"/>
      <c r="DB14" s="505">
        <v>13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12588</v>
      </c>
      <c r="S15" s="492"/>
      <c r="T15" s="492"/>
      <c r="U15" s="492"/>
      <c r="V15" s="493"/>
      <c r="W15" s="423" t="s">
        <v>149</v>
      </c>
      <c r="X15" s="424"/>
      <c r="Y15" s="424"/>
      <c r="Z15" s="424"/>
      <c r="AA15" s="424"/>
      <c r="AB15" s="414"/>
      <c r="AC15" s="458">
        <v>2508</v>
      </c>
      <c r="AD15" s="459"/>
      <c r="AE15" s="459"/>
      <c r="AF15" s="459"/>
      <c r="AG15" s="501"/>
      <c r="AH15" s="458">
        <v>2722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1561433</v>
      </c>
      <c r="BO15" s="371"/>
      <c r="BP15" s="371"/>
      <c r="BQ15" s="371"/>
      <c r="BR15" s="371"/>
      <c r="BS15" s="371"/>
      <c r="BT15" s="371"/>
      <c r="BU15" s="372"/>
      <c r="BV15" s="370">
        <v>1504722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39.1</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3319622</v>
      </c>
      <c r="BO16" s="408"/>
      <c r="BP16" s="408"/>
      <c r="BQ16" s="408"/>
      <c r="BR16" s="408"/>
      <c r="BS16" s="408"/>
      <c r="BT16" s="408"/>
      <c r="BU16" s="409"/>
      <c r="BV16" s="407">
        <v>3408670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3337</v>
      </c>
      <c r="AD17" s="459"/>
      <c r="AE17" s="459"/>
      <c r="AF17" s="459"/>
      <c r="AG17" s="501"/>
      <c r="AH17" s="458">
        <v>3485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1956435</v>
      </c>
      <c r="BO17" s="408"/>
      <c r="BP17" s="408"/>
      <c r="BQ17" s="408"/>
      <c r="BR17" s="408"/>
      <c r="BS17" s="408"/>
      <c r="BT17" s="408"/>
      <c r="BU17" s="409"/>
      <c r="BV17" s="407">
        <v>1879887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58.61</v>
      </c>
      <c r="M18" s="531"/>
      <c r="N18" s="531"/>
      <c r="O18" s="531"/>
      <c r="P18" s="531"/>
      <c r="Q18" s="531"/>
      <c r="R18" s="532"/>
      <c r="S18" s="532"/>
      <c r="T18" s="532"/>
      <c r="U18" s="532"/>
      <c r="V18" s="533"/>
      <c r="W18" s="425"/>
      <c r="X18" s="426"/>
      <c r="Y18" s="426"/>
      <c r="Z18" s="426"/>
      <c r="AA18" s="426"/>
      <c r="AB18" s="417"/>
      <c r="AC18" s="534">
        <v>52.1</v>
      </c>
      <c r="AD18" s="535"/>
      <c r="AE18" s="535"/>
      <c r="AF18" s="535"/>
      <c r="AG18" s="536"/>
      <c r="AH18" s="534">
        <v>50.5</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3354969</v>
      </c>
      <c r="BO18" s="408"/>
      <c r="BP18" s="408"/>
      <c r="BQ18" s="408"/>
      <c r="BR18" s="408"/>
      <c r="BS18" s="408"/>
      <c r="BT18" s="408"/>
      <c r="BU18" s="409"/>
      <c r="BV18" s="407">
        <v>3308655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4529964</v>
      </c>
      <c r="BO19" s="408"/>
      <c r="BP19" s="408"/>
      <c r="BQ19" s="408"/>
      <c r="BR19" s="408"/>
      <c r="BS19" s="408"/>
      <c r="BT19" s="408"/>
      <c r="BU19" s="409"/>
      <c r="BV19" s="407">
        <v>4713885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4660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5025746</v>
      </c>
      <c r="BO22" s="371"/>
      <c r="BP22" s="371"/>
      <c r="BQ22" s="371"/>
      <c r="BR22" s="371"/>
      <c r="BS22" s="371"/>
      <c r="BT22" s="371"/>
      <c r="BU22" s="372"/>
      <c r="BV22" s="370">
        <v>5349048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4691298</v>
      </c>
      <c r="BO23" s="408"/>
      <c r="BP23" s="408"/>
      <c r="BQ23" s="408"/>
      <c r="BR23" s="408"/>
      <c r="BS23" s="408"/>
      <c r="BT23" s="408"/>
      <c r="BU23" s="409"/>
      <c r="BV23" s="407">
        <v>4983446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7220</v>
      </c>
      <c r="R24" s="459"/>
      <c r="S24" s="459"/>
      <c r="T24" s="459"/>
      <c r="U24" s="459"/>
      <c r="V24" s="501"/>
      <c r="W24" s="553"/>
      <c r="X24" s="554"/>
      <c r="Y24" s="555"/>
      <c r="Z24" s="457" t="s">
        <v>174</v>
      </c>
      <c r="AA24" s="437"/>
      <c r="AB24" s="437"/>
      <c r="AC24" s="437"/>
      <c r="AD24" s="437"/>
      <c r="AE24" s="437"/>
      <c r="AF24" s="437"/>
      <c r="AG24" s="438"/>
      <c r="AH24" s="458">
        <v>91</v>
      </c>
      <c r="AI24" s="459"/>
      <c r="AJ24" s="459"/>
      <c r="AK24" s="459"/>
      <c r="AL24" s="501"/>
      <c r="AM24" s="458">
        <v>273546</v>
      </c>
      <c r="AN24" s="459"/>
      <c r="AO24" s="459"/>
      <c r="AP24" s="459"/>
      <c r="AQ24" s="459"/>
      <c r="AR24" s="501"/>
      <c r="AS24" s="458">
        <v>3006</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2558756</v>
      </c>
      <c r="BO24" s="408"/>
      <c r="BP24" s="408"/>
      <c r="BQ24" s="408"/>
      <c r="BR24" s="408"/>
      <c r="BS24" s="408"/>
      <c r="BT24" s="408"/>
      <c r="BU24" s="409"/>
      <c r="BV24" s="407">
        <v>2697597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5840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1071096</v>
      </c>
      <c r="BO25" s="371"/>
      <c r="BP25" s="371"/>
      <c r="BQ25" s="371"/>
      <c r="BR25" s="371"/>
      <c r="BS25" s="371"/>
      <c r="BT25" s="371"/>
      <c r="BU25" s="372"/>
      <c r="BV25" s="370">
        <v>1304936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5460</v>
      </c>
      <c r="R26" s="459"/>
      <c r="S26" s="459"/>
      <c r="T26" s="459"/>
      <c r="U26" s="459"/>
      <c r="V26" s="501"/>
      <c r="W26" s="553"/>
      <c r="X26" s="554"/>
      <c r="Y26" s="555"/>
      <c r="Z26" s="457" t="s">
        <v>181</v>
      </c>
      <c r="AA26" s="559"/>
      <c r="AB26" s="559"/>
      <c r="AC26" s="559"/>
      <c r="AD26" s="559"/>
      <c r="AE26" s="559"/>
      <c r="AF26" s="559"/>
      <c r="AG26" s="560"/>
      <c r="AH26" s="458">
        <v>3</v>
      </c>
      <c r="AI26" s="459"/>
      <c r="AJ26" s="459"/>
      <c r="AK26" s="459"/>
      <c r="AL26" s="501"/>
      <c r="AM26" s="458">
        <v>8538</v>
      </c>
      <c r="AN26" s="459"/>
      <c r="AO26" s="459"/>
      <c r="AP26" s="459"/>
      <c r="AQ26" s="459"/>
      <c r="AR26" s="501"/>
      <c r="AS26" s="458">
        <v>2846</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2900</v>
      </c>
      <c r="R27" s="459"/>
      <c r="S27" s="459"/>
      <c r="T27" s="459"/>
      <c r="U27" s="459"/>
      <c r="V27" s="501"/>
      <c r="W27" s="553"/>
      <c r="X27" s="554"/>
      <c r="Y27" s="555"/>
      <c r="Z27" s="457" t="s">
        <v>184</v>
      </c>
      <c r="AA27" s="437"/>
      <c r="AB27" s="437"/>
      <c r="AC27" s="437"/>
      <c r="AD27" s="437"/>
      <c r="AE27" s="437"/>
      <c r="AF27" s="437"/>
      <c r="AG27" s="438"/>
      <c r="AH27" s="458">
        <v>4</v>
      </c>
      <c r="AI27" s="459"/>
      <c r="AJ27" s="459"/>
      <c r="AK27" s="459"/>
      <c r="AL27" s="501"/>
      <c r="AM27" s="458">
        <v>15318</v>
      </c>
      <c r="AN27" s="459"/>
      <c r="AO27" s="459"/>
      <c r="AP27" s="459"/>
      <c r="AQ27" s="459"/>
      <c r="AR27" s="501"/>
      <c r="AS27" s="458">
        <v>3830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216505</v>
      </c>
      <c r="BO27" s="527"/>
      <c r="BP27" s="527"/>
      <c r="BQ27" s="527"/>
      <c r="BR27" s="527"/>
      <c r="BS27" s="527"/>
      <c r="BT27" s="527"/>
      <c r="BU27" s="528"/>
      <c r="BV27" s="526">
        <v>216500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2250</v>
      </c>
      <c r="R28" s="459"/>
      <c r="S28" s="459"/>
      <c r="T28" s="459"/>
      <c r="U28" s="459"/>
      <c r="V28" s="501"/>
      <c r="W28" s="553"/>
      <c r="X28" s="554"/>
      <c r="Y28" s="555"/>
      <c r="Z28" s="457" t="s">
        <v>187</v>
      </c>
      <c r="AA28" s="437"/>
      <c r="AB28" s="437"/>
      <c r="AC28" s="437"/>
      <c r="AD28" s="437"/>
      <c r="AE28" s="437"/>
      <c r="AF28" s="437"/>
      <c r="AG28" s="438"/>
      <c r="AH28" s="458" t="s">
        <v>188</v>
      </c>
      <c r="AI28" s="459"/>
      <c r="AJ28" s="459"/>
      <c r="AK28" s="459"/>
      <c r="AL28" s="501"/>
      <c r="AM28" s="458" t="s">
        <v>178</v>
      </c>
      <c r="AN28" s="459"/>
      <c r="AO28" s="459"/>
      <c r="AP28" s="459"/>
      <c r="AQ28" s="459"/>
      <c r="AR28" s="501"/>
      <c r="AS28" s="458" t="s">
        <v>178</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1894452</v>
      </c>
      <c r="BO28" s="371"/>
      <c r="BP28" s="371"/>
      <c r="BQ28" s="371"/>
      <c r="BR28" s="371"/>
      <c r="BS28" s="371"/>
      <c r="BT28" s="371"/>
      <c r="BU28" s="372"/>
      <c r="BV28" s="370">
        <v>1871345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10</v>
      </c>
      <c r="M29" s="459"/>
      <c r="N29" s="459"/>
      <c r="O29" s="459"/>
      <c r="P29" s="501"/>
      <c r="Q29" s="458">
        <v>2100</v>
      </c>
      <c r="R29" s="459"/>
      <c r="S29" s="459"/>
      <c r="T29" s="459"/>
      <c r="U29" s="459"/>
      <c r="V29" s="501"/>
      <c r="W29" s="556"/>
      <c r="X29" s="557"/>
      <c r="Y29" s="558"/>
      <c r="Z29" s="457" t="s">
        <v>191</v>
      </c>
      <c r="AA29" s="437"/>
      <c r="AB29" s="437"/>
      <c r="AC29" s="437"/>
      <c r="AD29" s="437"/>
      <c r="AE29" s="437"/>
      <c r="AF29" s="437"/>
      <c r="AG29" s="438"/>
      <c r="AH29" s="458">
        <v>95</v>
      </c>
      <c r="AI29" s="459"/>
      <c r="AJ29" s="459"/>
      <c r="AK29" s="459"/>
      <c r="AL29" s="501"/>
      <c r="AM29" s="458">
        <v>288864</v>
      </c>
      <c r="AN29" s="459"/>
      <c r="AO29" s="459"/>
      <c r="AP29" s="459"/>
      <c r="AQ29" s="459"/>
      <c r="AR29" s="501"/>
      <c r="AS29" s="458">
        <v>3041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56840</v>
      </c>
      <c r="BO29" s="408"/>
      <c r="BP29" s="408"/>
      <c r="BQ29" s="408"/>
      <c r="BR29" s="408"/>
      <c r="BS29" s="408"/>
      <c r="BT29" s="408"/>
      <c r="BU29" s="409"/>
      <c r="BV29" s="407">
        <v>56839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912812</v>
      </c>
      <c r="BO30" s="527"/>
      <c r="BP30" s="527"/>
      <c r="BQ30" s="527"/>
      <c r="BR30" s="527"/>
      <c r="BS30" s="527"/>
      <c r="BT30" s="527"/>
      <c r="BU30" s="528"/>
      <c r="BV30" s="526">
        <v>955914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200</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甘楽町水道事業会計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富岡地域医療企業団</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甘楽町都市農村交流協会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富岡甘楽広域市町村圏振興整備組合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甘楽町国際交流振興協会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群馬県市町村総合事務組合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甘楽郡土地開発公社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EXfDIDZiHZhX9hTeUYFtgoP6dvW46dyNNy8s0yk6sfzjHrm818mu366TsqUrD0Sd/bI+gYQXkfiY0rGzjWqew==" saltValue="PJ3RerqLwI7ASFF9ff1c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1508875</v>
      </c>
      <c r="S5" s="613"/>
      <c r="T5" s="613"/>
      <c r="U5" s="613"/>
      <c r="V5" s="613"/>
      <c r="W5" s="613"/>
      <c r="X5" s="613"/>
      <c r="Y5" s="614"/>
      <c r="Z5" s="615">
        <v>24</v>
      </c>
      <c r="AA5" s="615"/>
      <c r="AB5" s="615"/>
      <c r="AC5" s="615"/>
      <c r="AD5" s="616">
        <v>1508875</v>
      </c>
      <c r="AE5" s="616"/>
      <c r="AF5" s="616"/>
      <c r="AG5" s="616"/>
      <c r="AH5" s="616"/>
      <c r="AI5" s="616"/>
      <c r="AJ5" s="616"/>
      <c r="AK5" s="616"/>
      <c r="AL5" s="617">
        <v>40.200000000000003</v>
      </c>
      <c r="AM5" s="618"/>
      <c r="AN5" s="618"/>
      <c r="AO5" s="619"/>
      <c r="AP5" s="609" t="s">
        <v>232</v>
      </c>
      <c r="AQ5" s="610"/>
      <c r="AR5" s="610"/>
      <c r="AS5" s="610"/>
      <c r="AT5" s="610"/>
      <c r="AU5" s="610"/>
      <c r="AV5" s="610"/>
      <c r="AW5" s="610"/>
      <c r="AX5" s="610"/>
      <c r="AY5" s="610"/>
      <c r="AZ5" s="610"/>
      <c r="BA5" s="610"/>
      <c r="BB5" s="610"/>
      <c r="BC5" s="610"/>
      <c r="BD5" s="610"/>
      <c r="BE5" s="610"/>
      <c r="BF5" s="611"/>
      <c r="BG5" s="623">
        <v>1508875</v>
      </c>
      <c r="BH5" s="624"/>
      <c r="BI5" s="624"/>
      <c r="BJ5" s="624"/>
      <c r="BK5" s="624"/>
      <c r="BL5" s="624"/>
      <c r="BM5" s="624"/>
      <c r="BN5" s="625"/>
      <c r="BO5" s="626">
        <v>100</v>
      </c>
      <c r="BP5" s="626"/>
      <c r="BQ5" s="626"/>
      <c r="BR5" s="626"/>
      <c r="BS5" s="627" t="s">
        <v>130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76217</v>
      </c>
      <c r="S6" s="624"/>
      <c r="T6" s="624"/>
      <c r="U6" s="624"/>
      <c r="V6" s="624"/>
      <c r="W6" s="624"/>
      <c r="X6" s="624"/>
      <c r="Y6" s="625"/>
      <c r="Z6" s="626">
        <v>1.2</v>
      </c>
      <c r="AA6" s="626"/>
      <c r="AB6" s="626"/>
      <c r="AC6" s="626"/>
      <c r="AD6" s="627">
        <v>76217</v>
      </c>
      <c r="AE6" s="627"/>
      <c r="AF6" s="627"/>
      <c r="AG6" s="627"/>
      <c r="AH6" s="627"/>
      <c r="AI6" s="627"/>
      <c r="AJ6" s="627"/>
      <c r="AK6" s="627"/>
      <c r="AL6" s="628">
        <v>2</v>
      </c>
      <c r="AM6" s="629"/>
      <c r="AN6" s="629"/>
      <c r="AO6" s="630"/>
      <c r="AP6" s="620" t="s">
        <v>237</v>
      </c>
      <c r="AQ6" s="621"/>
      <c r="AR6" s="621"/>
      <c r="AS6" s="621"/>
      <c r="AT6" s="621"/>
      <c r="AU6" s="621"/>
      <c r="AV6" s="621"/>
      <c r="AW6" s="621"/>
      <c r="AX6" s="621"/>
      <c r="AY6" s="621"/>
      <c r="AZ6" s="621"/>
      <c r="BA6" s="621"/>
      <c r="BB6" s="621"/>
      <c r="BC6" s="621"/>
      <c r="BD6" s="621"/>
      <c r="BE6" s="621"/>
      <c r="BF6" s="622"/>
      <c r="BG6" s="623">
        <v>1508875</v>
      </c>
      <c r="BH6" s="624"/>
      <c r="BI6" s="624"/>
      <c r="BJ6" s="624"/>
      <c r="BK6" s="624"/>
      <c r="BL6" s="624"/>
      <c r="BM6" s="624"/>
      <c r="BN6" s="625"/>
      <c r="BO6" s="626">
        <v>100</v>
      </c>
      <c r="BP6" s="626"/>
      <c r="BQ6" s="626"/>
      <c r="BR6" s="626"/>
      <c r="BS6" s="627" t="s">
        <v>130</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71756</v>
      </c>
      <c r="CS6" s="624"/>
      <c r="CT6" s="624"/>
      <c r="CU6" s="624"/>
      <c r="CV6" s="624"/>
      <c r="CW6" s="624"/>
      <c r="CX6" s="624"/>
      <c r="CY6" s="625"/>
      <c r="CZ6" s="617">
        <v>1.2</v>
      </c>
      <c r="DA6" s="618"/>
      <c r="DB6" s="618"/>
      <c r="DC6" s="634"/>
      <c r="DD6" s="632" t="s">
        <v>130</v>
      </c>
      <c r="DE6" s="624"/>
      <c r="DF6" s="624"/>
      <c r="DG6" s="624"/>
      <c r="DH6" s="624"/>
      <c r="DI6" s="624"/>
      <c r="DJ6" s="624"/>
      <c r="DK6" s="624"/>
      <c r="DL6" s="624"/>
      <c r="DM6" s="624"/>
      <c r="DN6" s="624"/>
      <c r="DO6" s="624"/>
      <c r="DP6" s="625"/>
      <c r="DQ6" s="632">
        <v>71756</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544</v>
      </c>
      <c r="S7" s="624"/>
      <c r="T7" s="624"/>
      <c r="U7" s="624"/>
      <c r="V7" s="624"/>
      <c r="W7" s="624"/>
      <c r="X7" s="624"/>
      <c r="Y7" s="625"/>
      <c r="Z7" s="626">
        <v>0</v>
      </c>
      <c r="AA7" s="626"/>
      <c r="AB7" s="626"/>
      <c r="AC7" s="626"/>
      <c r="AD7" s="627">
        <v>544</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617708</v>
      </c>
      <c r="BH7" s="624"/>
      <c r="BI7" s="624"/>
      <c r="BJ7" s="624"/>
      <c r="BK7" s="624"/>
      <c r="BL7" s="624"/>
      <c r="BM7" s="624"/>
      <c r="BN7" s="625"/>
      <c r="BO7" s="626">
        <v>40.9</v>
      </c>
      <c r="BP7" s="626"/>
      <c r="BQ7" s="626"/>
      <c r="BR7" s="626"/>
      <c r="BS7" s="627" t="s">
        <v>130</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882508</v>
      </c>
      <c r="CS7" s="624"/>
      <c r="CT7" s="624"/>
      <c r="CU7" s="624"/>
      <c r="CV7" s="624"/>
      <c r="CW7" s="624"/>
      <c r="CX7" s="624"/>
      <c r="CY7" s="625"/>
      <c r="CZ7" s="626">
        <v>15</v>
      </c>
      <c r="DA7" s="626"/>
      <c r="DB7" s="626"/>
      <c r="DC7" s="626"/>
      <c r="DD7" s="632">
        <v>72980</v>
      </c>
      <c r="DE7" s="624"/>
      <c r="DF7" s="624"/>
      <c r="DG7" s="624"/>
      <c r="DH7" s="624"/>
      <c r="DI7" s="624"/>
      <c r="DJ7" s="624"/>
      <c r="DK7" s="624"/>
      <c r="DL7" s="624"/>
      <c r="DM7" s="624"/>
      <c r="DN7" s="624"/>
      <c r="DO7" s="624"/>
      <c r="DP7" s="625"/>
      <c r="DQ7" s="632">
        <v>715521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7013</v>
      </c>
      <c r="S8" s="624"/>
      <c r="T8" s="624"/>
      <c r="U8" s="624"/>
      <c r="V8" s="624"/>
      <c r="W8" s="624"/>
      <c r="X8" s="624"/>
      <c r="Y8" s="625"/>
      <c r="Z8" s="626">
        <v>0.1</v>
      </c>
      <c r="AA8" s="626"/>
      <c r="AB8" s="626"/>
      <c r="AC8" s="626"/>
      <c r="AD8" s="627">
        <v>7013</v>
      </c>
      <c r="AE8" s="627"/>
      <c r="AF8" s="627"/>
      <c r="AG8" s="627"/>
      <c r="AH8" s="627"/>
      <c r="AI8" s="627"/>
      <c r="AJ8" s="627"/>
      <c r="AK8" s="627"/>
      <c r="AL8" s="628">
        <v>0.2</v>
      </c>
      <c r="AM8" s="629"/>
      <c r="AN8" s="629"/>
      <c r="AO8" s="630"/>
      <c r="AP8" s="620" t="s">
        <v>243</v>
      </c>
      <c r="AQ8" s="621"/>
      <c r="AR8" s="621"/>
      <c r="AS8" s="621"/>
      <c r="AT8" s="621"/>
      <c r="AU8" s="621"/>
      <c r="AV8" s="621"/>
      <c r="AW8" s="621"/>
      <c r="AX8" s="621"/>
      <c r="AY8" s="621"/>
      <c r="AZ8" s="621"/>
      <c r="BA8" s="621"/>
      <c r="BB8" s="621"/>
      <c r="BC8" s="621"/>
      <c r="BD8" s="621"/>
      <c r="BE8" s="621"/>
      <c r="BF8" s="622"/>
      <c r="BG8" s="623">
        <v>23623</v>
      </c>
      <c r="BH8" s="624"/>
      <c r="BI8" s="624"/>
      <c r="BJ8" s="624"/>
      <c r="BK8" s="624"/>
      <c r="BL8" s="624"/>
      <c r="BM8" s="624"/>
      <c r="BN8" s="625"/>
      <c r="BO8" s="626">
        <v>1.6</v>
      </c>
      <c r="BP8" s="626"/>
      <c r="BQ8" s="626"/>
      <c r="BR8" s="626"/>
      <c r="BS8" s="627" t="s">
        <v>130</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1800949</v>
      </c>
      <c r="CS8" s="624"/>
      <c r="CT8" s="624"/>
      <c r="CU8" s="624"/>
      <c r="CV8" s="624"/>
      <c r="CW8" s="624"/>
      <c r="CX8" s="624"/>
      <c r="CY8" s="625"/>
      <c r="CZ8" s="626">
        <v>30.6</v>
      </c>
      <c r="DA8" s="626"/>
      <c r="DB8" s="626"/>
      <c r="DC8" s="626"/>
      <c r="DD8" s="632">
        <v>111737</v>
      </c>
      <c r="DE8" s="624"/>
      <c r="DF8" s="624"/>
      <c r="DG8" s="624"/>
      <c r="DH8" s="624"/>
      <c r="DI8" s="624"/>
      <c r="DJ8" s="624"/>
      <c r="DK8" s="624"/>
      <c r="DL8" s="624"/>
      <c r="DM8" s="624"/>
      <c r="DN8" s="624"/>
      <c r="DO8" s="624"/>
      <c r="DP8" s="625"/>
      <c r="DQ8" s="632">
        <v>884302</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5316</v>
      </c>
      <c r="S9" s="624"/>
      <c r="T9" s="624"/>
      <c r="U9" s="624"/>
      <c r="V9" s="624"/>
      <c r="W9" s="624"/>
      <c r="X9" s="624"/>
      <c r="Y9" s="625"/>
      <c r="Z9" s="626">
        <v>0.1</v>
      </c>
      <c r="AA9" s="626"/>
      <c r="AB9" s="626"/>
      <c r="AC9" s="626"/>
      <c r="AD9" s="627">
        <v>5316</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530646</v>
      </c>
      <c r="BH9" s="624"/>
      <c r="BI9" s="624"/>
      <c r="BJ9" s="624"/>
      <c r="BK9" s="624"/>
      <c r="BL9" s="624"/>
      <c r="BM9" s="624"/>
      <c r="BN9" s="625"/>
      <c r="BO9" s="626">
        <v>35.200000000000003</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465342</v>
      </c>
      <c r="CS9" s="624"/>
      <c r="CT9" s="624"/>
      <c r="CU9" s="624"/>
      <c r="CV9" s="624"/>
      <c r="CW9" s="624"/>
      <c r="CX9" s="624"/>
      <c r="CY9" s="625"/>
      <c r="CZ9" s="626">
        <v>7.9</v>
      </c>
      <c r="DA9" s="626"/>
      <c r="DB9" s="626"/>
      <c r="DC9" s="626"/>
      <c r="DD9" s="632">
        <v>3628</v>
      </c>
      <c r="DE9" s="624"/>
      <c r="DF9" s="624"/>
      <c r="DG9" s="624"/>
      <c r="DH9" s="624"/>
      <c r="DI9" s="624"/>
      <c r="DJ9" s="624"/>
      <c r="DK9" s="624"/>
      <c r="DL9" s="624"/>
      <c r="DM9" s="624"/>
      <c r="DN9" s="624"/>
      <c r="DO9" s="624"/>
      <c r="DP9" s="625"/>
      <c r="DQ9" s="632">
        <v>345956</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28176</v>
      </c>
      <c r="BH10" s="624"/>
      <c r="BI10" s="624"/>
      <c r="BJ10" s="624"/>
      <c r="BK10" s="624"/>
      <c r="BL10" s="624"/>
      <c r="BM10" s="624"/>
      <c r="BN10" s="625"/>
      <c r="BO10" s="626">
        <v>1.9</v>
      </c>
      <c r="BP10" s="626"/>
      <c r="BQ10" s="626"/>
      <c r="BR10" s="626"/>
      <c r="BS10" s="627" t="s">
        <v>130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41</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41</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308001</v>
      </c>
      <c r="S11" s="624"/>
      <c r="T11" s="624"/>
      <c r="U11" s="624"/>
      <c r="V11" s="624"/>
      <c r="W11" s="624"/>
      <c r="X11" s="624"/>
      <c r="Y11" s="625"/>
      <c r="Z11" s="628">
        <v>4.9000000000000004</v>
      </c>
      <c r="AA11" s="629"/>
      <c r="AB11" s="629"/>
      <c r="AC11" s="635"/>
      <c r="AD11" s="632">
        <v>308001</v>
      </c>
      <c r="AE11" s="624"/>
      <c r="AF11" s="624"/>
      <c r="AG11" s="624"/>
      <c r="AH11" s="624"/>
      <c r="AI11" s="624"/>
      <c r="AJ11" s="624"/>
      <c r="AK11" s="625"/>
      <c r="AL11" s="628">
        <v>8.1999999999999993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35263</v>
      </c>
      <c r="BH11" s="624"/>
      <c r="BI11" s="624"/>
      <c r="BJ11" s="624"/>
      <c r="BK11" s="624"/>
      <c r="BL11" s="624"/>
      <c r="BM11" s="624"/>
      <c r="BN11" s="625"/>
      <c r="BO11" s="626">
        <v>2.2999999999999998</v>
      </c>
      <c r="BP11" s="626"/>
      <c r="BQ11" s="626"/>
      <c r="BR11" s="626"/>
      <c r="BS11" s="627" t="s">
        <v>130</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416036</v>
      </c>
      <c r="CS11" s="624"/>
      <c r="CT11" s="624"/>
      <c r="CU11" s="624"/>
      <c r="CV11" s="624"/>
      <c r="CW11" s="624"/>
      <c r="CX11" s="624"/>
      <c r="CY11" s="625"/>
      <c r="CZ11" s="626">
        <v>7.1</v>
      </c>
      <c r="DA11" s="626"/>
      <c r="DB11" s="626"/>
      <c r="DC11" s="626"/>
      <c r="DD11" s="632">
        <v>143974</v>
      </c>
      <c r="DE11" s="624"/>
      <c r="DF11" s="624"/>
      <c r="DG11" s="624"/>
      <c r="DH11" s="624"/>
      <c r="DI11" s="624"/>
      <c r="DJ11" s="624"/>
      <c r="DK11" s="624"/>
      <c r="DL11" s="624"/>
      <c r="DM11" s="624"/>
      <c r="DN11" s="624"/>
      <c r="DO11" s="624"/>
      <c r="DP11" s="625"/>
      <c r="DQ11" s="632">
        <v>257767</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43044</v>
      </c>
      <c r="S12" s="624"/>
      <c r="T12" s="624"/>
      <c r="U12" s="624"/>
      <c r="V12" s="624"/>
      <c r="W12" s="624"/>
      <c r="X12" s="624"/>
      <c r="Y12" s="625"/>
      <c r="Z12" s="626">
        <v>0.7</v>
      </c>
      <c r="AA12" s="626"/>
      <c r="AB12" s="626"/>
      <c r="AC12" s="626"/>
      <c r="AD12" s="627">
        <v>43044</v>
      </c>
      <c r="AE12" s="627"/>
      <c r="AF12" s="627"/>
      <c r="AG12" s="627"/>
      <c r="AH12" s="627"/>
      <c r="AI12" s="627"/>
      <c r="AJ12" s="627"/>
      <c r="AK12" s="627"/>
      <c r="AL12" s="628">
        <v>1.1000000000000001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773200</v>
      </c>
      <c r="BH12" s="624"/>
      <c r="BI12" s="624"/>
      <c r="BJ12" s="624"/>
      <c r="BK12" s="624"/>
      <c r="BL12" s="624"/>
      <c r="BM12" s="624"/>
      <c r="BN12" s="625"/>
      <c r="BO12" s="626">
        <v>51.2</v>
      </c>
      <c r="BP12" s="626"/>
      <c r="BQ12" s="626"/>
      <c r="BR12" s="626"/>
      <c r="BS12" s="627" t="s">
        <v>130</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346226</v>
      </c>
      <c r="CS12" s="624"/>
      <c r="CT12" s="624"/>
      <c r="CU12" s="624"/>
      <c r="CV12" s="624"/>
      <c r="CW12" s="624"/>
      <c r="CX12" s="624"/>
      <c r="CY12" s="625"/>
      <c r="CZ12" s="626">
        <v>5.9</v>
      </c>
      <c r="DA12" s="626"/>
      <c r="DB12" s="626"/>
      <c r="DC12" s="626"/>
      <c r="DD12" s="632">
        <v>789</v>
      </c>
      <c r="DE12" s="624"/>
      <c r="DF12" s="624"/>
      <c r="DG12" s="624"/>
      <c r="DH12" s="624"/>
      <c r="DI12" s="624"/>
      <c r="DJ12" s="624"/>
      <c r="DK12" s="624"/>
      <c r="DL12" s="624"/>
      <c r="DM12" s="624"/>
      <c r="DN12" s="624"/>
      <c r="DO12" s="624"/>
      <c r="DP12" s="625"/>
      <c r="DQ12" s="632">
        <v>225715</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770957</v>
      </c>
      <c r="BH13" s="624"/>
      <c r="BI13" s="624"/>
      <c r="BJ13" s="624"/>
      <c r="BK13" s="624"/>
      <c r="BL13" s="624"/>
      <c r="BM13" s="624"/>
      <c r="BN13" s="625"/>
      <c r="BO13" s="626">
        <v>51.1</v>
      </c>
      <c r="BP13" s="626"/>
      <c r="BQ13" s="626"/>
      <c r="BR13" s="626"/>
      <c r="BS13" s="627" t="s">
        <v>130</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578043</v>
      </c>
      <c r="CS13" s="624"/>
      <c r="CT13" s="624"/>
      <c r="CU13" s="624"/>
      <c r="CV13" s="624"/>
      <c r="CW13" s="624"/>
      <c r="CX13" s="624"/>
      <c r="CY13" s="625"/>
      <c r="CZ13" s="626">
        <v>9.8000000000000007</v>
      </c>
      <c r="DA13" s="626"/>
      <c r="DB13" s="626"/>
      <c r="DC13" s="626"/>
      <c r="DD13" s="632">
        <v>331440</v>
      </c>
      <c r="DE13" s="624"/>
      <c r="DF13" s="624"/>
      <c r="DG13" s="624"/>
      <c r="DH13" s="624"/>
      <c r="DI13" s="624"/>
      <c r="DJ13" s="624"/>
      <c r="DK13" s="624"/>
      <c r="DL13" s="624"/>
      <c r="DM13" s="624"/>
      <c r="DN13" s="624"/>
      <c r="DO13" s="624"/>
      <c r="DP13" s="625"/>
      <c r="DQ13" s="632">
        <v>417904</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128</v>
      </c>
      <c r="S14" s="624"/>
      <c r="T14" s="624"/>
      <c r="U14" s="624"/>
      <c r="V14" s="624"/>
      <c r="W14" s="624"/>
      <c r="X14" s="624"/>
      <c r="Y14" s="625"/>
      <c r="Z14" s="626">
        <v>0</v>
      </c>
      <c r="AA14" s="626"/>
      <c r="AB14" s="626"/>
      <c r="AC14" s="626"/>
      <c r="AD14" s="627">
        <v>128</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54228</v>
      </c>
      <c r="BH14" s="624"/>
      <c r="BI14" s="624"/>
      <c r="BJ14" s="624"/>
      <c r="BK14" s="624"/>
      <c r="BL14" s="624"/>
      <c r="BM14" s="624"/>
      <c r="BN14" s="625"/>
      <c r="BO14" s="626">
        <v>3.6</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271294</v>
      </c>
      <c r="CS14" s="624"/>
      <c r="CT14" s="624"/>
      <c r="CU14" s="624"/>
      <c r="CV14" s="624"/>
      <c r="CW14" s="624"/>
      <c r="CX14" s="624"/>
      <c r="CY14" s="625"/>
      <c r="CZ14" s="626">
        <v>4.5999999999999996</v>
      </c>
      <c r="DA14" s="626"/>
      <c r="DB14" s="626"/>
      <c r="DC14" s="626"/>
      <c r="DD14" s="632">
        <v>8057</v>
      </c>
      <c r="DE14" s="624"/>
      <c r="DF14" s="624"/>
      <c r="DG14" s="624"/>
      <c r="DH14" s="624"/>
      <c r="DI14" s="624"/>
      <c r="DJ14" s="624"/>
      <c r="DK14" s="624"/>
      <c r="DL14" s="624"/>
      <c r="DM14" s="624"/>
      <c r="DN14" s="624"/>
      <c r="DO14" s="624"/>
      <c r="DP14" s="625"/>
      <c r="DQ14" s="632">
        <v>271294</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63739</v>
      </c>
      <c r="BH15" s="624"/>
      <c r="BI15" s="624"/>
      <c r="BJ15" s="624"/>
      <c r="BK15" s="624"/>
      <c r="BL15" s="624"/>
      <c r="BM15" s="624"/>
      <c r="BN15" s="625"/>
      <c r="BO15" s="626">
        <v>4.2</v>
      </c>
      <c r="BP15" s="626"/>
      <c r="BQ15" s="626"/>
      <c r="BR15" s="626"/>
      <c r="BS15" s="627" t="s">
        <v>130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610454</v>
      </c>
      <c r="CS15" s="624"/>
      <c r="CT15" s="624"/>
      <c r="CU15" s="624"/>
      <c r="CV15" s="624"/>
      <c r="CW15" s="624"/>
      <c r="CX15" s="624"/>
      <c r="CY15" s="625"/>
      <c r="CZ15" s="626">
        <v>10.4</v>
      </c>
      <c r="DA15" s="626"/>
      <c r="DB15" s="626"/>
      <c r="DC15" s="626"/>
      <c r="DD15" s="632">
        <v>24591</v>
      </c>
      <c r="DE15" s="624"/>
      <c r="DF15" s="624"/>
      <c r="DG15" s="624"/>
      <c r="DH15" s="624"/>
      <c r="DI15" s="624"/>
      <c r="DJ15" s="624"/>
      <c r="DK15" s="624"/>
      <c r="DL15" s="624"/>
      <c r="DM15" s="624"/>
      <c r="DN15" s="624"/>
      <c r="DO15" s="624"/>
      <c r="DP15" s="625"/>
      <c r="DQ15" s="632">
        <v>501236</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8230</v>
      </c>
      <c r="S16" s="624"/>
      <c r="T16" s="624"/>
      <c r="U16" s="624"/>
      <c r="V16" s="624"/>
      <c r="W16" s="624"/>
      <c r="X16" s="624"/>
      <c r="Y16" s="625"/>
      <c r="Z16" s="626">
        <v>0.1</v>
      </c>
      <c r="AA16" s="626"/>
      <c r="AB16" s="626"/>
      <c r="AC16" s="626"/>
      <c r="AD16" s="627">
        <v>8230</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396</v>
      </c>
      <c r="CS16" s="624"/>
      <c r="CT16" s="624"/>
      <c r="CU16" s="624"/>
      <c r="CV16" s="624"/>
      <c r="CW16" s="624"/>
      <c r="CX16" s="624"/>
      <c r="CY16" s="625"/>
      <c r="CZ16" s="626">
        <v>0</v>
      </c>
      <c r="DA16" s="626"/>
      <c r="DB16" s="626"/>
      <c r="DC16" s="626"/>
      <c r="DD16" s="632" t="s">
        <v>130</v>
      </c>
      <c r="DE16" s="624"/>
      <c r="DF16" s="624"/>
      <c r="DG16" s="624"/>
      <c r="DH16" s="624"/>
      <c r="DI16" s="624"/>
      <c r="DJ16" s="624"/>
      <c r="DK16" s="624"/>
      <c r="DL16" s="624"/>
      <c r="DM16" s="624"/>
      <c r="DN16" s="624"/>
      <c r="DO16" s="624"/>
      <c r="DP16" s="625"/>
      <c r="DQ16" s="632">
        <v>139</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20348</v>
      </c>
      <c r="S17" s="624"/>
      <c r="T17" s="624"/>
      <c r="U17" s="624"/>
      <c r="V17" s="624"/>
      <c r="W17" s="624"/>
      <c r="X17" s="624"/>
      <c r="Y17" s="625"/>
      <c r="Z17" s="626">
        <v>0.3</v>
      </c>
      <c r="AA17" s="626"/>
      <c r="AB17" s="626"/>
      <c r="AC17" s="626"/>
      <c r="AD17" s="627">
        <v>20348</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442521</v>
      </c>
      <c r="CS17" s="624"/>
      <c r="CT17" s="624"/>
      <c r="CU17" s="624"/>
      <c r="CV17" s="624"/>
      <c r="CW17" s="624"/>
      <c r="CX17" s="624"/>
      <c r="CY17" s="625"/>
      <c r="CZ17" s="626">
        <v>7.5</v>
      </c>
      <c r="DA17" s="626"/>
      <c r="DB17" s="626"/>
      <c r="DC17" s="626"/>
      <c r="DD17" s="632" t="s">
        <v>130</v>
      </c>
      <c r="DE17" s="624"/>
      <c r="DF17" s="624"/>
      <c r="DG17" s="624"/>
      <c r="DH17" s="624"/>
      <c r="DI17" s="624"/>
      <c r="DJ17" s="624"/>
      <c r="DK17" s="624"/>
      <c r="DL17" s="624"/>
      <c r="DM17" s="624"/>
      <c r="DN17" s="624"/>
      <c r="DO17" s="624"/>
      <c r="DP17" s="625"/>
      <c r="DQ17" s="632">
        <v>442521</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17952</v>
      </c>
      <c r="S18" s="624"/>
      <c r="T18" s="624"/>
      <c r="U18" s="624"/>
      <c r="V18" s="624"/>
      <c r="W18" s="624"/>
      <c r="X18" s="624"/>
      <c r="Y18" s="625"/>
      <c r="Z18" s="626">
        <v>0.3</v>
      </c>
      <c r="AA18" s="626"/>
      <c r="AB18" s="626"/>
      <c r="AC18" s="626"/>
      <c r="AD18" s="627">
        <v>17952</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274</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12008</v>
      </c>
      <c r="S19" s="624"/>
      <c r="T19" s="624"/>
      <c r="U19" s="624"/>
      <c r="V19" s="624"/>
      <c r="W19" s="624"/>
      <c r="X19" s="624"/>
      <c r="Y19" s="625"/>
      <c r="Z19" s="626">
        <v>0.2</v>
      </c>
      <c r="AA19" s="626"/>
      <c r="AB19" s="626"/>
      <c r="AC19" s="626"/>
      <c r="AD19" s="627">
        <v>12008</v>
      </c>
      <c r="AE19" s="627"/>
      <c r="AF19" s="627"/>
      <c r="AG19" s="627"/>
      <c r="AH19" s="627"/>
      <c r="AI19" s="627"/>
      <c r="AJ19" s="627"/>
      <c r="AK19" s="627"/>
      <c r="AL19" s="628">
        <v>0.3</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t="s">
        <v>130</v>
      </c>
      <c r="BH19" s="624"/>
      <c r="BI19" s="624"/>
      <c r="BJ19" s="624"/>
      <c r="BK19" s="624"/>
      <c r="BL19" s="624"/>
      <c r="BM19" s="624"/>
      <c r="BN19" s="625"/>
      <c r="BO19" s="626" t="s">
        <v>130</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5944</v>
      </c>
      <c r="S20" s="624"/>
      <c r="T20" s="624"/>
      <c r="U20" s="624"/>
      <c r="V20" s="624"/>
      <c r="W20" s="624"/>
      <c r="X20" s="624"/>
      <c r="Y20" s="625"/>
      <c r="Z20" s="626">
        <v>0.1</v>
      </c>
      <c r="AA20" s="626"/>
      <c r="AB20" s="626"/>
      <c r="AC20" s="626"/>
      <c r="AD20" s="627">
        <v>5944</v>
      </c>
      <c r="AE20" s="627"/>
      <c r="AF20" s="627"/>
      <c r="AG20" s="627"/>
      <c r="AH20" s="627"/>
      <c r="AI20" s="627"/>
      <c r="AJ20" s="627"/>
      <c r="AK20" s="627"/>
      <c r="AL20" s="628">
        <v>0.2</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t="s">
        <v>130</v>
      </c>
      <c r="BH20" s="624"/>
      <c r="BI20" s="624"/>
      <c r="BJ20" s="624"/>
      <c r="BK20" s="624"/>
      <c r="BL20" s="624"/>
      <c r="BM20" s="624"/>
      <c r="BN20" s="625"/>
      <c r="BO20" s="626" t="s">
        <v>130</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5885566</v>
      </c>
      <c r="CS20" s="624"/>
      <c r="CT20" s="624"/>
      <c r="CU20" s="624"/>
      <c r="CV20" s="624"/>
      <c r="CW20" s="624"/>
      <c r="CX20" s="624"/>
      <c r="CY20" s="625"/>
      <c r="CZ20" s="626">
        <v>100</v>
      </c>
      <c r="DA20" s="626"/>
      <c r="DB20" s="626"/>
      <c r="DC20" s="626"/>
      <c r="DD20" s="632">
        <v>697196</v>
      </c>
      <c r="DE20" s="624"/>
      <c r="DF20" s="624"/>
      <c r="DG20" s="624"/>
      <c r="DH20" s="624"/>
      <c r="DI20" s="624"/>
      <c r="DJ20" s="624"/>
      <c r="DK20" s="624"/>
      <c r="DL20" s="624"/>
      <c r="DM20" s="624"/>
      <c r="DN20" s="624"/>
      <c r="DO20" s="624"/>
      <c r="DP20" s="625"/>
      <c r="DQ20" s="632">
        <v>4134152</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1911199</v>
      </c>
      <c r="S21" s="624"/>
      <c r="T21" s="624"/>
      <c r="U21" s="624"/>
      <c r="V21" s="624"/>
      <c r="W21" s="624"/>
      <c r="X21" s="624"/>
      <c r="Y21" s="625"/>
      <c r="Z21" s="626">
        <v>30.4</v>
      </c>
      <c r="AA21" s="626"/>
      <c r="AB21" s="626"/>
      <c r="AC21" s="626"/>
      <c r="AD21" s="627">
        <v>1758189</v>
      </c>
      <c r="AE21" s="627"/>
      <c r="AF21" s="627"/>
      <c r="AG21" s="627"/>
      <c r="AH21" s="627"/>
      <c r="AI21" s="627"/>
      <c r="AJ21" s="627"/>
      <c r="AK21" s="627"/>
      <c r="AL21" s="628">
        <v>46.8</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130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1758189</v>
      </c>
      <c r="S22" s="624"/>
      <c r="T22" s="624"/>
      <c r="U22" s="624"/>
      <c r="V22" s="624"/>
      <c r="W22" s="624"/>
      <c r="X22" s="624"/>
      <c r="Y22" s="625"/>
      <c r="Z22" s="626">
        <v>28</v>
      </c>
      <c r="AA22" s="626"/>
      <c r="AB22" s="626"/>
      <c r="AC22" s="626"/>
      <c r="AD22" s="627">
        <v>1758189</v>
      </c>
      <c r="AE22" s="627"/>
      <c r="AF22" s="627"/>
      <c r="AG22" s="627"/>
      <c r="AH22" s="627"/>
      <c r="AI22" s="627"/>
      <c r="AJ22" s="627"/>
      <c r="AK22" s="627"/>
      <c r="AL22" s="628">
        <v>46.8</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153010</v>
      </c>
      <c r="S23" s="624"/>
      <c r="T23" s="624"/>
      <c r="U23" s="624"/>
      <c r="V23" s="624"/>
      <c r="W23" s="624"/>
      <c r="X23" s="624"/>
      <c r="Y23" s="625"/>
      <c r="Z23" s="626">
        <v>2.4</v>
      </c>
      <c r="AA23" s="626"/>
      <c r="AB23" s="626"/>
      <c r="AC23" s="626"/>
      <c r="AD23" s="627" t="s">
        <v>130</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274</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2399918</v>
      </c>
      <c r="CS24" s="613"/>
      <c r="CT24" s="613"/>
      <c r="CU24" s="613"/>
      <c r="CV24" s="613"/>
      <c r="CW24" s="613"/>
      <c r="CX24" s="613"/>
      <c r="CY24" s="614"/>
      <c r="CZ24" s="617">
        <v>40.799999999999997</v>
      </c>
      <c r="DA24" s="618"/>
      <c r="DB24" s="618"/>
      <c r="DC24" s="634"/>
      <c r="DD24" s="658">
        <v>1594081</v>
      </c>
      <c r="DE24" s="613"/>
      <c r="DF24" s="613"/>
      <c r="DG24" s="613"/>
      <c r="DH24" s="613"/>
      <c r="DI24" s="613"/>
      <c r="DJ24" s="613"/>
      <c r="DK24" s="614"/>
      <c r="DL24" s="658">
        <v>1590650</v>
      </c>
      <c r="DM24" s="613"/>
      <c r="DN24" s="613"/>
      <c r="DO24" s="613"/>
      <c r="DP24" s="613"/>
      <c r="DQ24" s="613"/>
      <c r="DR24" s="613"/>
      <c r="DS24" s="613"/>
      <c r="DT24" s="613"/>
      <c r="DU24" s="613"/>
      <c r="DV24" s="614"/>
      <c r="DW24" s="617">
        <v>41.7</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3906867</v>
      </c>
      <c r="S25" s="624"/>
      <c r="T25" s="624"/>
      <c r="U25" s="624"/>
      <c r="V25" s="624"/>
      <c r="W25" s="624"/>
      <c r="X25" s="624"/>
      <c r="Y25" s="625"/>
      <c r="Z25" s="626">
        <v>62.2</v>
      </c>
      <c r="AA25" s="626"/>
      <c r="AB25" s="626"/>
      <c r="AC25" s="626"/>
      <c r="AD25" s="627">
        <v>3753857</v>
      </c>
      <c r="AE25" s="627"/>
      <c r="AF25" s="627"/>
      <c r="AG25" s="627"/>
      <c r="AH25" s="627"/>
      <c r="AI25" s="627"/>
      <c r="AJ25" s="627"/>
      <c r="AK25" s="627"/>
      <c r="AL25" s="628">
        <v>99.9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943306</v>
      </c>
      <c r="CS25" s="655"/>
      <c r="CT25" s="655"/>
      <c r="CU25" s="655"/>
      <c r="CV25" s="655"/>
      <c r="CW25" s="655"/>
      <c r="CX25" s="655"/>
      <c r="CY25" s="656"/>
      <c r="CZ25" s="628">
        <v>16</v>
      </c>
      <c r="DA25" s="653"/>
      <c r="DB25" s="653"/>
      <c r="DC25" s="657"/>
      <c r="DD25" s="632">
        <v>882740</v>
      </c>
      <c r="DE25" s="655"/>
      <c r="DF25" s="655"/>
      <c r="DG25" s="655"/>
      <c r="DH25" s="655"/>
      <c r="DI25" s="655"/>
      <c r="DJ25" s="655"/>
      <c r="DK25" s="656"/>
      <c r="DL25" s="632">
        <v>880868</v>
      </c>
      <c r="DM25" s="655"/>
      <c r="DN25" s="655"/>
      <c r="DO25" s="655"/>
      <c r="DP25" s="655"/>
      <c r="DQ25" s="655"/>
      <c r="DR25" s="655"/>
      <c r="DS25" s="655"/>
      <c r="DT25" s="655"/>
      <c r="DU25" s="655"/>
      <c r="DV25" s="656"/>
      <c r="DW25" s="628">
        <v>23.1</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1122</v>
      </c>
      <c r="S26" s="624"/>
      <c r="T26" s="624"/>
      <c r="U26" s="624"/>
      <c r="V26" s="624"/>
      <c r="W26" s="624"/>
      <c r="X26" s="624"/>
      <c r="Y26" s="625"/>
      <c r="Z26" s="626">
        <v>0</v>
      </c>
      <c r="AA26" s="626"/>
      <c r="AB26" s="626"/>
      <c r="AC26" s="626"/>
      <c r="AD26" s="627">
        <v>1122</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511288</v>
      </c>
      <c r="CS26" s="624"/>
      <c r="CT26" s="624"/>
      <c r="CU26" s="624"/>
      <c r="CV26" s="624"/>
      <c r="CW26" s="624"/>
      <c r="CX26" s="624"/>
      <c r="CY26" s="625"/>
      <c r="CZ26" s="628">
        <v>8.6999999999999993</v>
      </c>
      <c r="DA26" s="653"/>
      <c r="DB26" s="653"/>
      <c r="DC26" s="657"/>
      <c r="DD26" s="632">
        <v>474422</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6997</v>
      </c>
      <c r="S27" s="624"/>
      <c r="T27" s="624"/>
      <c r="U27" s="624"/>
      <c r="V27" s="624"/>
      <c r="W27" s="624"/>
      <c r="X27" s="624"/>
      <c r="Y27" s="625"/>
      <c r="Z27" s="626">
        <v>0.1</v>
      </c>
      <c r="AA27" s="626"/>
      <c r="AB27" s="626"/>
      <c r="AC27" s="626"/>
      <c r="AD27" s="627" t="s">
        <v>130</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1508875</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1014091</v>
      </c>
      <c r="CS27" s="655"/>
      <c r="CT27" s="655"/>
      <c r="CU27" s="655"/>
      <c r="CV27" s="655"/>
      <c r="CW27" s="655"/>
      <c r="CX27" s="655"/>
      <c r="CY27" s="656"/>
      <c r="CZ27" s="628">
        <v>17.2</v>
      </c>
      <c r="DA27" s="653"/>
      <c r="DB27" s="653"/>
      <c r="DC27" s="657"/>
      <c r="DD27" s="632">
        <v>268820</v>
      </c>
      <c r="DE27" s="655"/>
      <c r="DF27" s="655"/>
      <c r="DG27" s="655"/>
      <c r="DH27" s="655"/>
      <c r="DI27" s="655"/>
      <c r="DJ27" s="655"/>
      <c r="DK27" s="656"/>
      <c r="DL27" s="632">
        <v>267261</v>
      </c>
      <c r="DM27" s="655"/>
      <c r="DN27" s="655"/>
      <c r="DO27" s="655"/>
      <c r="DP27" s="655"/>
      <c r="DQ27" s="655"/>
      <c r="DR27" s="655"/>
      <c r="DS27" s="655"/>
      <c r="DT27" s="655"/>
      <c r="DU27" s="655"/>
      <c r="DV27" s="656"/>
      <c r="DW27" s="628">
        <v>7</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79937</v>
      </c>
      <c r="S28" s="624"/>
      <c r="T28" s="624"/>
      <c r="U28" s="624"/>
      <c r="V28" s="624"/>
      <c r="W28" s="624"/>
      <c r="X28" s="624"/>
      <c r="Y28" s="625"/>
      <c r="Z28" s="626">
        <v>1.3</v>
      </c>
      <c r="AA28" s="626"/>
      <c r="AB28" s="626"/>
      <c r="AC28" s="626"/>
      <c r="AD28" s="627">
        <v>2066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442521</v>
      </c>
      <c r="CS28" s="624"/>
      <c r="CT28" s="624"/>
      <c r="CU28" s="624"/>
      <c r="CV28" s="624"/>
      <c r="CW28" s="624"/>
      <c r="CX28" s="624"/>
      <c r="CY28" s="625"/>
      <c r="CZ28" s="628">
        <v>7.5</v>
      </c>
      <c r="DA28" s="653"/>
      <c r="DB28" s="653"/>
      <c r="DC28" s="657"/>
      <c r="DD28" s="632">
        <v>442521</v>
      </c>
      <c r="DE28" s="624"/>
      <c r="DF28" s="624"/>
      <c r="DG28" s="624"/>
      <c r="DH28" s="624"/>
      <c r="DI28" s="624"/>
      <c r="DJ28" s="624"/>
      <c r="DK28" s="625"/>
      <c r="DL28" s="632">
        <v>442521</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36278</v>
      </c>
      <c r="S29" s="624"/>
      <c r="T29" s="624"/>
      <c r="U29" s="624"/>
      <c r="V29" s="624"/>
      <c r="W29" s="624"/>
      <c r="X29" s="624"/>
      <c r="Y29" s="625"/>
      <c r="Z29" s="626">
        <v>0.6</v>
      </c>
      <c r="AA29" s="626"/>
      <c r="AB29" s="626"/>
      <c r="AC29" s="626"/>
      <c r="AD29" s="627" t="s">
        <v>130</v>
      </c>
      <c r="AE29" s="627"/>
      <c r="AF29" s="627"/>
      <c r="AG29" s="627"/>
      <c r="AH29" s="627"/>
      <c r="AI29" s="627"/>
      <c r="AJ29" s="627"/>
      <c r="AK29" s="627"/>
      <c r="AL29" s="628" t="s">
        <v>274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442521</v>
      </c>
      <c r="CS29" s="655"/>
      <c r="CT29" s="655"/>
      <c r="CU29" s="655"/>
      <c r="CV29" s="655"/>
      <c r="CW29" s="655"/>
      <c r="CX29" s="655"/>
      <c r="CY29" s="656"/>
      <c r="CZ29" s="628">
        <v>7.5</v>
      </c>
      <c r="DA29" s="653"/>
      <c r="DB29" s="653"/>
      <c r="DC29" s="657"/>
      <c r="DD29" s="632">
        <v>442521</v>
      </c>
      <c r="DE29" s="655"/>
      <c r="DF29" s="655"/>
      <c r="DG29" s="655"/>
      <c r="DH29" s="655"/>
      <c r="DI29" s="655"/>
      <c r="DJ29" s="655"/>
      <c r="DK29" s="656"/>
      <c r="DL29" s="632">
        <v>442521</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960683</v>
      </c>
      <c r="S30" s="624"/>
      <c r="T30" s="624"/>
      <c r="U30" s="624"/>
      <c r="V30" s="624"/>
      <c r="W30" s="624"/>
      <c r="X30" s="624"/>
      <c r="Y30" s="625"/>
      <c r="Z30" s="626">
        <v>15.3</v>
      </c>
      <c r="AA30" s="626"/>
      <c r="AB30" s="626"/>
      <c r="AC30" s="626"/>
      <c r="AD30" s="627" t="s">
        <v>130</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424075</v>
      </c>
      <c r="CS30" s="624"/>
      <c r="CT30" s="624"/>
      <c r="CU30" s="624"/>
      <c r="CV30" s="624"/>
      <c r="CW30" s="624"/>
      <c r="CX30" s="624"/>
      <c r="CY30" s="625"/>
      <c r="CZ30" s="628">
        <v>7.2</v>
      </c>
      <c r="DA30" s="653"/>
      <c r="DB30" s="653"/>
      <c r="DC30" s="657"/>
      <c r="DD30" s="632">
        <v>424075</v>
      </c>
      <c r="DE30" s="624"/>
      <c r="DF30" s="624"/>
      <c r="DG30" s="624"/>
      <c r="DH30" s="624"/>
      <c r="DI30" s="624"/>
      <c r="DJ30" s="624"/>
      <c r="DK30" s="625"/>
      <c r="DL30" s="632">
        <v>424075</v>
      </c>
      <c r="DM30" s="624"/>
      <c r="DN30" s="624"/>
      <c r="DO30" s="624"/>
      <c r="DP30" s="624"/>
      <c r="DQ30" s="624"/>
      <c r="DR30" s="624"/>
      <c r="DS30" s="624"/>
      <c r="DT30" s="624"/>
      <c r="DU30" s="624"/>
      <c r="DV30" s="625"/>
      <c r="DW30" s="628">
        <v>11.1</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99.3</v>
      </c>
      <c r="BH31" s="667"/>
      <c r="BI31" s="667"/>
      <c r="BJ31" s="667"/>
      <c r="BK31" s="667"/>
      <c r="BL31" s="667"/>
      <c r="BM31" s="618">
        <v>97.4</v>
      </c>
      <c r="BN31" s="667"/>
      <c r="BO31" s="667"/>
      <c r="BP31" s="667"/>
      <c r="BQ31" s="668"/>
      <c r="BR31" s="679">
        <v>99.3</v>
      </c>
      <c r="BS31" s="667"/>
      <c r="BT31" s="667"/>
      <c r="BU31" s="667"/>
      <c r="BV31" s="667"/>
      <c r="BW31" s="667"/>
      <c r="BX31" s="618">
        <v>97.3</v>
      </c>
      <c r="BY31" s="667"/>
      <c r="BZ31" s="667"/>
      <c r="CA31" s="667"/>
      <c r="CB31" s="668"/>
      <c r="CD31" s="661"/>
      <c r="CE31" s="662"/>
      <c r="CF31" s="620" t="s">
        <v>317</v>
      </c>
      <c r="CG31" s="621"/>
      <c r="CH31" s="621"/>
      <c r="CI31" s="621"/>
      <c r="CJ31" s="621"/>
      <c r="CK31" s="621"/>
      <c r="CL31" s="621"/>
      <c r="CM31" s="621"/>
      <c r="CN31" s="621"/>
      <c r="CO31" s="621"/>
      <c r="CP31" s="621"/>
      <c r="CQ31" s="622"/>
      <c r="CR31" s="623">
        <v>18446</v>
      </c>
      <c r="CS31" s="655"/>
      <c r="CT31" s="655"/>
      <c r="CU31" s="655"/>
      <c r="CV31" s="655"/>
      <c r="CW31" s="655"/>
      <c r="CX31" s="655"/>
      <c r="CY31" s="656"/>
      <c r="CZ31" s="628">
        <v>0.3</v>
      </c>
      <c r="DA31" s="653"/>
      <c r="DB31" s="653"/>
      <c r="DC31" s="657"/>
      <c r="DD31" s="632">
        <v>18446</v>
      </c>
      <c r="DE31" s="655"/>
      <c r="DF31" s="655"/>
      <c r="DG31" s="655"/>
      <c r="DH31" s="655"/>
      <c r="DI31" s="655"/>
      <c r="DJ31" s="655"/>
      <c r="DK31" s="656"/>
      <c r="DL31" s="632">
        <v>18446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415763</v>
      </c>
      <c r="S32" s="624"/>
      <c r="T32" s="624"/>
      <c r="U32" s="624"/>
      <c r="V32" s="624"/>
      <c r="W32" s="624"/>
      <c r="X32" s="624"/>
      <c r="Y32" s="625"/>
      <c r="Z32" s="626">
        <v>6.6</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319</v>
      </c>
      <c r="AX32" s="620" t="s">
        <v>320</v>
      </c>
      <c r="AY32" s="621"/>
      <c r="AZ32" s="621"/>
      <c r="BA32" s="621"/>
      <c r="BB32" s="621"/>
      <c r="BC32" s="621"/>
      <c r="BD32" s="621"/>
      <c r="BE32" s="621"/>
      <c r="BF32" s="622"/>
      <c r="BG32" s="680">
        <v>99.6</v>
      </c>
      <c r="BH32" s="655"/>
      <c r="BI32" s="655"/>
      <c r="BJ32" s="655"/>
      <c r="BK32" s="655"/>
      <c r="BL32" s="655"/>
      <c r="BM32" s="629">
        <v>99.1</v>
      </c>
      <c r="BN32" s="655"/>
      <c r="BO32" s="655"/>
      <c r="BP32" s="655"/>
      <c r="BQ32" s="678"/>
      <c r="BR32" s="680">
        <v>99.5</v>
      </c>
      <c r="BS32" s="655"/>
      <c r="BT32" s="655"/>
      <c r="BU32" s="655"/>
      <c r="BV32" s="655"/>
      <c r="BW32" s="655"/>
      <c r="BX32" s="629">
        <v>99.1</v>
      </c>
      <c r="BY32" s="655"/>
      <c r="BZ32" s="655"/>
      <c r="CA32" s="655"/>
      <c r="CB32" s="678"/>
      <c r="CD32" s="663"/>
      <c r="CE32" s="664"/>
      <c r="CF32" s="620" t="s">
        <v>321</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7"/>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21780</v>
      </c>
      <c r="S33" s="624"/>
      <c r="T33" s="624"/>
      <c r="U33" s="624"/>
      <c r="V33" s="624"/>
      <c r="W33" s="624"/>
      <c r="X33" s="624"/>
      <c r="Y33" s="625"/>
      <c r="Z33" s="626">
        <v>0.3</v>
      </c>
      <c r="AA33" s="626"/>
      <c r="AB33" s="626"/>
      <c r="AC33" s="626"/>
      <c r="AD33" s="627" t="s">
        <v>130</v>
      </c>
      <c r="AE33" s="627"/>
      <c r="AF33" s="627"/>
      <c r="AG33" s="627"/>
      <c r="AH33" s="627"/>
      <c r="AI33" s="627"/>
      <c r="AJ33" s="627"/>
      <c r="AK33" s="627"/>
      <c r="AL33" s="628" t="s">
        <v>130</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99.1</v>
      </c>
      <c r="BH33" s="682"/>
      <c r="BI33" s="682"/>
      <c r="BJ33" s="682"/>
      <c r="BK33" s="682"/>
      <c r="BL33" s="682"/>
      <c r="BM33" s="683">
        <v>95.7</v>
      </c>
      <c r="BN33" s="682"/>
      <c r="BO33" s="682"/>
      <c r="BP33" s="682"/>
      <c r="BQ33" s="684"/>
      <c r="BR33" s="681">
        <v>99.1</v>
      </c>
      <c r="BS33" s="682"/>
      <c r="BT33" s="682"/>
      <c r="BU33" s="682"/>
      <c r="BV33" s="682"/>
      <c r="BW33" s="682"/>
      <c r="BX33" s="683">
        <v>95.6</v>
      </c>
      <c r="BY33" s="682"/>
      <c r="BZ33" s="682"/>
      <c r="CA33" s="682"/>
      <c r="CB33" s="684"/>
      <c r="CD33" s="620" t="s">
        <v>324</v>
      </c>
      <c r="CE33" s="621"/>
      <c r="CF33" s="621"/>
      <c r="CG33" s="621"/>
      <c r="CH33" s="621"/>
      <c r="CI33" s="621"/>
      <c r="CJ33" s="621"/>
      <c r="CK33" s="621"/>
      <c r="CL33" s="621"/>
      <c r="CM33" s="621"/>
      <c r="CN33" s="621"/>
      <c r="CO33" s="621"/>
      <c r="CP33" s="621"/>
      <c r="CQ33" s="622"/>
      <c r="CR33" s="623">
        <v>2788056</v>
      </c>
      <c r="CS33" s="655"/>
      <c r="CT33" s="655"/>
      <c r="CU33" s="655"/>
      <c r="CV33" s="655"/>
      <c r="CW33" s="655"/>
      <c r="CX33" s="655"/>
      <c r="CY33" s="656"/>
      <c r="CZ33" s="628">
        <v>47.4</v>
      </c>
      <c r="DA33" s="653"/>
      <c r="DB33" s="653"/>
      <c r="DC33" s="657"/>
      <c r="DD33" s="632">
        <v>2171151</v>
      </c>
      <c r="DE33" s="655"/>
      <c r="DF33" s="655"/>
      <c r="DG33" s="655"/>
      <c r="DH33" s="655"/>
      <c r="DI33" s="655"/>
      <c r="DJ33" s="655"/>
      <c r="DK33" s="656"/>
      <c r="DL33" s="632">
        <v>1764319</v>
      </c>
      <c r="DM33" s="655"/>
      <c r="DN33" s="655"/>
      <c r="DO33" s="655"/>
      <c r="DP33" s="655"/>
      <c r="DQ33" s="655"/>
      <c r="DR33" s="655"/>
      <c r="DS33" s="655"/>
      <c r="DT33" s="655"/>
      <c r="DU33" s="655"/>
      <c r="DV33" s="656"/>
      <c r="DW33" s="628">
        <v>46.3</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48814</v>
      </c>
      <c r="S34" s="624"/>
      <c r="T34" s="624"/>
      <c r="U34" s="624"/>
      <c r="V34" s="624"/>
      <c r="W34" s="624"/>
      <c r="X34" s="624"/>
      <c r="Y34" s="625"/>
      <c r="Z34" s="626">
        <v>0.8</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1192014</v>
      </c>
      <c r="CS34" s="624"/>
      <c r="CT34" s="624"/>
      <c r="CU34" s="624"/>
      <c r="CV34" s="624"/>
      <c r="CW34" s="624"/>
      <c r="CX34" s="624"/>
      <c r="CY34" s="625"/>
      <c r="CZ34" s="628">
        <v>20.3</v>
      </c>
      <c r="DA34" s="653"/>
      <c r="DB34" s="653"/>
      <c r="DC34" s="657"/>
      <c r="DD34" s="632">
        <v>795784</v>
      </c>
      <c r="DE34" s="624"/>
      <c r="DF34" s="624"/>
      <c r="DG34" s="624"/>
      <c r="DH34" s="624"/>
      <c r="DI34" s="624"/>
      <c r="DJ34" s="624"/>
      <c r="DK34" s="625"/>
      <c r="DL34" s="632">
        <v>662661</v>
      </c>
      <c r="DM34" s="624"/>
      <c r="DN34" s="624"/>
      <c r="DO34" s="624"/>
      <c r="DP34" s="624"/>
      <c r="DQ34" s="624"/>
      <c r="DR34" s="624"/>
      <c r="DS34" s="624"/>
      <c r="DT34" s="624"/>
      <c r="DU34" s="624"/>
      <c r="DV34" s="625"/>
      <c r="DW34" s="628">
        <v>17.399999999999999</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126596</v>
      </c>
      <c r="S35" s="624"/>
      <c r="T35" s="624"/>
      <c r="U35" s="624"/>
      <c r="V35" s="624"/>
      <c r="W35" s="624"/>
      <c r="X35" s="624"/>
      <c r="Y35" s="625"/>
      <c r="Z35" s="626">
        <v>2</v>
      </c>
      <c r="AA35" s="626"/>
      <c r="AB35" s="626"/>
      <c r="AC35" s="626"/>
      <c r="AD35" s="627" t="s">
        <v>130</v>
      </c>
      <c r="AE35" s="627"/>
      <c r="AF35" s="627"/>
      <c r="AG35" s="627"/>
      <c r="AH35" s="627"/>
      <c r="AI35" s="627"/>
      <c r="AJ35" s="627"/>
      <c r="AK35" s="627"/>
      <c r="AL35" s="628" t="s">
        <v>130</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23373</v>
      </c>
      <c r="CS35" s="655"/>
      <c r="CT35" s="655"/>
      <c r="CU35" s="655"/>
      <c r="CV35" s="655"/>
      <c r="CW35" s="655"/>
      <c r="CX35" s="655"/>
      <c r="CY35" s="656"/>
      <c r="CZ35" s="628">
        <v>0.4</v>
      </c>
      <c r="DA35" s="653"/>
      <c r="DB35" s="653"/>
      <c r="DC35" s="657"/>
      <c r="DD35" s="632">
        <v>20327</v>
      </c>
      <c r="DE35" s="655"/>
      <c r="DF35" s="655"/>
      <c r="DG35" s="655"/>
      <c r="DH35" s="655"/>
      <c r="DI35" s="655"/>
      <c r="DJ35" s="655"/>
      <c r="DK35" s="656"/>
      <c r="DL35" s="632">
        <v>20327</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368311</v>
      </c>
      <c r="S36" s="624"/>
      <c r="T36" s="624"/>
      <c r="U36" s="624"/>
      <c r="V36" s="624"/>
      <c r="W36" s="624"/>
      <c r="X36" s="624"/>
      <c r="Y36" s="625"/>
      <c r="Z36" s="626">
        <v>5.9</v>
      </c>
      <c r="AA36" s="626"/>
      <c r="AB36" s="626"/>
      <c r="AC36" s="626"/>
      <c r="AD36" s="627" t="s">
        <v>130</v>
      </c>
      <c r="AE36" s="627"/>
      <c r="AF36" s="627"/>
      <c r="AG36" s="627"/>
      <c r="AH36" s="627"/>
      <c r="AI36" s="627"/>
      <c r="AJ36" s="627"/>
      <c r="AK36" s="627"/>
      <c r="AL36" s="628" t="s">
        <v>130</v>
      </c>
      <c r="AM36" s="629"/>
      <c r="AN36" s="629"/>
      <c r="AO36" s="630"/>
      <c r="AP36" s="222"/>
      <c r="AQ36" s="689" t="s">
        <v>332</v>
      </c>
      <c r="AR36" s="690"/>
      <c r="AS36" s="690"/>
      <c r="AT36" s="690"/>
      <c r="AU36" s="690"/>
      <c r="AV36" s="690"/>
      <c r="AW36" s="690"/>
      <c r="AX36" s="690"/>
      <c r="AY36" s="691"/>
      <c r="AZ36" s="612">
        <v>779965</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57700</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720394</v>
      </c>
      <c r="CS36" s="624"/>
      <c r="CT36" s="624"/>
      <c r="CU36" s="624"/>
      <c r="CV36" s="624"/>
      <c r="CW36" s="624"/>
      <c r="CX36" s="624"/>
      <c r="CY36" s="625"/>
      <c r="CZ36" s="628">
        <v>12.2</v>
      </c>
      <c r="DA36" s="653"/>
      <c r="DB36" s="653"/>
      <c r="DC36" s="657"/>
      <c r="DD36" s="632">
        <v>657114</v>
      </c>
      <c r="DE36" s="624"/>
      <c r="DF36" s="624"/>
      <c r="DG36" s="624"/>
      <c r="DH36" s="624"/>
      <c r="DI36" s="624"/>
      <c r="DJ36" s="624"/>
      <c r="DK36" s="625"/>
      <c r="DL36" s="632">
        <v>453559</v>
      </c>
      <c r="DM36" s="624"/>
      <c r="DN36" s="624"/>
      <c r="DO36" s="624"/>
      <c r="DP36" s="624"/>
      <c r="DQ36" s="624"/>
      <c r="DR36" s="624"/>
      <c r="DS36" s="624"/>
      <c r="DT36" s="624"/>
      <c r="DU36" s="624"/>
      <c r="DV36" s="625"/>
      <c r="DW36" s="628">
        <v>11.9</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207457</v>
      </c>
      <c r="S37" s="624"/>
      <c r="T37" s="624"/>
      <c r="U37" s="624"/>
      <c r="V37" s="624"/>
      <c r="W37" s="624"/>
      <c r="X37" s="624"/>
      <c r="Y37" s="625"/>
      <c r="Z37" s="626">
        <v>3.3</v>
      </c>
      <c r="AA37" s="626"/>
      <c r="AB37" s="626"/>
      <c r="AC37" s="626"/>
      <c r="AD37" s="627">
        <v>7</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261500</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48674</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289545</v>
      </c>
      <c r="CS37" s="655"/>
      <c r="CT37" s="655"/>
      <c r="CU37" s="655"/>
      <c r="CV37" s="655"/>
      <c r="CW37" s="655"/>
      <c r="CX37" s="655"/>
      <c r="CY37" s="656"/>
      <c r="CZ37" s="628">
        <v>4.9000000000000004</v>
      </c>
      <c r="DA37" s="653"/>
      <c r="DB37" s="653"/>
      <c r="DC37" s="657"/>
      <c r="DD37" s="632">
        <v>289545</v>
      </c>
      <c r="DE37" s="655"/>
      <c r="DF37" s="655"/>
      <c r="DG37" s="655"/>
      <c r="DH37" s="655"/>
      <c r="DI37" s="655"/>
      <c r="DJ37" s="655"/>
      <c r="DK37" s="656"/>
      <c r="DL37" s="632">
        <v>287943</v>
      </c>
      <c r="DM37" s="655"/>
      <c r="DN37" s="655"/>
      <c r="DO37" s="655"/>
      <c r="DP37" s="655"/>
      <c r="DQ37" s="655"/>
      <c r="DR37" s="655"/>
      <c r="DS37" s="655"/>
      <c r="DT37" s="655"/>
      <c r="DU37" s="655"/>
      <c r="DV37" s="656"/>
      <c r="DW37" s="628">
        <v>7.6</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100773</v>
      </c>
      <c r="S38" s="624"/>
      <c r="T38" s="624"/>
      <c r="U38" s="624"/>
      <c r="V38" s="624"/>
      <c r="W38" s="624"/>
      <c r="X38" s="624"/>
      <c r="Y38" s="625"/>
      <c r="Z38" s="626">
        <v>1.6</v>
      </c>
      <c r="AA38" s="626"/>
      <c r="AB38" s="626"/>
      <c r="AC38" s="626"/>
      <c r="AD38" s="627" t="s">
        <v>130</v>
      </c>
      <c r="AE38" s="627"/>
      <c r="AF38" s="627"/>
      <c r="AG38" s="627"/>
      <c r="AH38" s="627"/>
      <c r="AI38" s="627"/>
      <c r="AJ38" s="627"/>
      <c r="AK38" s="627"/>
      <c r="AL38" s="628" t="s">
        <v>130</v>
      </c>
      <c r="AM38" s="629"/>
      <c r="AN38" s="629"/>
      <c r="AO38" s="630"/>
      <c r="AQ38" s="686" t="s">
        <v>340</v>
      </c>
      <c r="AR38" s="687"/>
      <c r="AS38" s="687"/>
      <c r="AT38" s="687"/>
      <c r="AU38" s="687"/>
      <c r="AV38" s="687"/>
      <c r="AW38" s="687"/>
      <c r="AX38" s="687"/>
      <c r="AY38" s="688"/>
      <c r="AZ38" s="623">
        <v>31455</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1806</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748217</v>
      </c>
      <c r="CS38" s="624"/>
      <c r="CT38" s="624"/>
      <c r="CU38" s="624"/>
      <c r="CV38" s="624"/>
      <c r="CW38" s="624"/>
      <c r="CX38" s="624"/>
      <c r="CY38" s="625"/>
      <c r="CZ38" s="628">
        <v>12.7</v>
      </c>
      <c r="DA38" s="653"/>
      <c r="DB38" s="653"/>
      <c r="DC38" s="657"/>
      <c r="DD38" s="632">
        <v>651910</v>
      </c>
      <c r="DE38" s="624"/>
      <c r="DF38" s="624"/>
      <c r="DG38" s="624"/>
      <c r="DH38" s="624"/>
      <c r="DI38" s="624"/>
      <c r="DJ38" s="624"/>
      <c r="DK38" s="625"/>
      <c r="DL38" s="632">
        <v>627772</v>
      </c>
      <c r="DM38" s="624"/>
      <c r="DN38" s="624"/>
      <c r="DO38" s="624"/>
      <c r="DP38" s="624"/>
      <c r="DQ38" s="624"/>
      <c r="DR38" s="624"/>
      <c r="DS38" s="624"/>
      <c r="DT38" s="624"/>
      <c r="DU38" s="624"/>
      <c r="DV38" s="625"/>
      <c r="DW38" s="628">
        <v>16.5</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344</v>
      </c>
      <c r="AR39" s="687"/>
      <c r="AS39" s="687"/>
      <c r="AT39" s="687"/>
      <c r="AU39" s="687"/>
      <c r="AV39" s="687"/>
      <c r="AW39" s="687"/>
      <c r="AX39" s="687"/>
      <c r="AY39" s="688"/>
      <c r="AZ39" s="623">
        <v>293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2988</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104007</v>
      </c>
      <c r="CS39" s="655"/>
      <c r="CT39" s="655"/>
      <c r="CU39" s="655"/>
      <c r="CV39" s="655"/>
      <c r="CW39" s="655"/>
      <c r="CX39" s="655"/>
      <c r="CY39" s="656"/>
      <c r="CZ39" s="628">
        <v>1.8</v>
      </c>
      <c r="DA39" s="653"/>
      <c r="DB39" s="653"/>
      <c r="DC39" s="657"/>
      <c r="DD39" s="632">
        <v>45965</v>
      </c>
      <c r="DE39" s="655"/>
      <c r="DF39" s="655"/>
      <c r="DG39" s="655"/>
      <c r="DH39" s="655"/>
      <c r="DI39" s="655"/>
      <c r="DJ39" s="655"/>
      <c r="DK39" s="656"/>
      <c r="DL39" s="632" t="s">
        <v>130</v>
      </c>
      <c r="DM39" s="655"/>
      <c r="DN39" s="655"/>
      <c r="DO39" s="655"/>
      <c r="DP39" s="655"/>
      <c r="DQ39" s="655"/>
      <c r="DR39" s="655"/>
      <c r="DS39" s="655"/>
      <c r="DT39" s="655"/>
      <c r="DU39" s="655"/>
      <c r="DV39" s="656"/>
      <c r="DW39" s="628" t="s">
        <v>274</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v>56273</v>
      </c>
      <c r="S40" s="624"/>
      <c r="T40" s="624"/>
      <c r="U40" s="624"/>
      <c r="V40" s="624"/>
      <c r="W40" s="624"/>
      <c r="X40" s="624"/>
      <c r="Y40" s="625"/>
      <c r="Z40" s="626">
        <v>0.9</v>
      </c>
      <c r="AA40" s="626"/>
      <c r="AB40" s="626"/>
      <c r="AC40" s="626"/>
      <c r="AD40" s="627" t="s">
        <v>130</v>
      </c>
      <c r="AE40" s="627"/>
      <c r="AF40" s="627"/>
      <c r="AG40" s="627"/>
      <c r="AH40" s="627"/>
      <c r="AI40" s="627"/>
      <c r="AJ40" s="627"/>
      <c r="AK40" s="627"/>
      <c r="AL40" s="628" t="s">
        <v>130</v>
      </c>
      <c r="AM40" s="629"/>
      <c r="AN40" s="629"/>
      <c r="AO40" s="630"/>
      <c r="AQ40" s="686" t="s">
        <v>348</v>
      </c>
      <c r="AR40" s="687"/>
      <c r="AS40" s="687"/>
      <c r="AT40" s="687"/>
      <c r="AU40" s="687"/>
      <c r="AV40" s="687"/>
      <c r="AW40" s="687"/>
      <c r="AX40" s="687"/>
      <c r="AY40" s="688"/>
      <c r="AZ40" s="623" t="s">
        <v>130</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104</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51</v>
      </c>
      <c r="CS40" s="624"/>
      <c r="CT40" s="624"/>
      <c r="CU40" s="624"/>
      <c r="CV40" s="624"/>
      <c r="CW40" s="624"/>
      <c r="CX40" s="624"/>
      <c r="CY40" s="625"/>
      <c r="CZ40" s="628">
        <v>0</v>
      </c>
      <c r="DA40" s="653"/>
      <c r="DB40" s="653"/>
      <c r="DC40" s="657"/>
      <c r="DD40" s="632">
        <v>51</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6281378</v>
      </c>
      <c r="S41" s="696"/>
      <c r="T41" s="696"/>
      <c r="U41" s="696"/>
      <c r="V41" s="696"/>
      <c r="W41" s="696"/>
      <c r="X41" s="696"/>
      <c r="Y41" s="700"/>
      <c r="Z41" s="701">
        <v>100</v>
      </c>
      <c r="AA41" s="701"/>
      <c r="AB41" s="701"/>
      <c r="AC41" s="701"/>
      <c r="AD41" s="702">
        <v>3757052</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123693</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274</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274</v>
      </c>
      <c r="DA41" s="653"/>
      <c r="DB41" s="653"/>
      <c r="DC41" s="657"/>
      <c r="DD41" s="632" t="s">
        <v>274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363024</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316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697592</v>
      </c>
      <c r="CS42" s="655"/>
      <c r="CT42" s="655"/>
      <c r="CU42" s="655"/>
      <c r="CV42" s="655"/>
      <c r="CW42" s="655"/>
      <c r="CX42" s="655"/>
      <c r="CY42" s="656"/>
      <c r="CZ42" s="628">
        <v>11.9</v>
      </c>
      <c r="DA42" s="653"/>
      <c r="DB42" s="653"/>
      <c r="DC42" s="657"/>
      <c r="DD42" s="632">
        <v>368920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22409</v>
      </c>
      <c r="CS43" s="655"/>
      <c r="CT43" s="655"/>
      <c r="CU43" s="655"/>
      <c r="CV43" s="655"/>
      <c r="CW43" s="655"/>
      <c r="CX43" s="655"/>
      <c r="CY43" s="656"/>
      <c r="CZ43" s="628">
        <v>0.4</v>
      </c>
      <c r="DA43" s="653"/>
      <c r="DB43" s="653"/>
      <c r="DC43" s="657"/>
      <c r="DD43" s="632">
        <v>22409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697196</v>
      </c>
      <c r="CS44" s="624"/>
      <c r="CT44" s="624"/>
      <c r="CU44" s="624"/>
      <c r="CV44" s="624"/>
      <c r="CW44" s="624"/>
      <c r="CX44" s="624"/>
      <c r="CY44" s="625"/>
      <c r="CZ44" s="628">
        <v>11.8</v>
      </c>
      <c r="DA44" s="629"/>
      <c r="DB44" s="629"/>
      <c r="DC44" s="635"/>
      <c r="DD44" s="632">
        <v>368781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297290</v>
      </c>
      <c r="CS45" s="655"/>
      <c r="CT45" s="655"/>
      <c r="CU45" s="655"/>
      <c r="CV45" s="655"/>
      <c r="CW45" s="655"/>
      <c r="CX45" s="655"/>
      <c r="CY45" s="656"/>
      <c r="CZ45" s="628">
        <v>5.0999999999999996</v>
      </c>
      <c r="DA45" s="653"/>
      <c r="DB45" s="653"/>
      <c r="DC45" s="657"/>
      <c r="DD45" s="632">
        <v>95799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386911</v>
      </c>
      <c r="CS46" s="624"/>
      <c r="CT46" s="624"/>
      <c r="CU46" s="624"/>
      <c r="CV46" s="624"/>
      <c r="CW46" s="624"/>
      <c r="CX46" s="624"/>
      <c r="CY46" s="625"/>
      <c r="CZ46" s="628">
        <v>6.6</v>
      </c>
      <c r="DA46" s="629"/>
      <c r="DB46" s="629"/>
      <c r="DC46" s="635"/>
      <c r="DD46" s="632">
        <v>259987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v>396</v>
      </c>
      <c r="CS47" s="655"/>
      <c r="CT47" s="655"/>
      <c r="CU47" s="655"/>
      <c r="CV47" s="655"/>
      <c r="CW47" s="655"/>
      <c r="CX47" s="655"/>
      <c r="CY47" s="656"/>
      <c r="CZ47" s="628">
        <v>0</v>
      </c>
      <c r="DA47" s="653"/>
      <c r="DB47" s="653"/>
      <c r="DC47" s="657"/>
      <c r="DD47" s="632">
        <v>139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367</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274</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5885566</v>
      </c>
      <c r="CS49" s="682"/>
      <c r="CT49" s="682"/>
      <c r="CU49" s="682"/>
      <c r="CV49" s="682"/>
      <c r="CW49" s="682"/>
      <c r="CX49" s="682"/>
      <c r="CY49" s="711"/>
      <c r="CZ49" s="703">
        <v>100</v>
      </c>
      <c r="DA49" s="712"/>
      <c r="DB49" s="712"/>
      <c r="DC49" s="713"/>
      <c r="DD49" s="714">
        <v>4134152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UvcR+6nisDB++lIFa1klln4tRlkTJaH/w1mYv4/TaF0MvqQWjMxeZI1aZIeVHbwJF8fYK3ljI5oqWrw7tb1lA==" saltValue="jBm1F1Hf8pZEaOzlirOC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6285</v>
      </c>
      <c r="R7" s="753"/>
      <c r="S7" s="753"/>
      <c r="T7" s="753"/>
      <c r="U7" s="753"/>
      <c r="V7" s="753">
        <v>5889</v>
      </c>
      <c r="W7" s="753"/>
      <c r="X7" s="753"/>
      <c r="Y7" s="753"/>
      <c r="Z7" s="753"/>
      <c r="AA7" s="753">
        <v>396</v>
      </c>
      <c r="AB7" s="753"/>
      <c r="AC7" s="753"/>
      <c r="AD7" s="753"/>
      <c r="AE7" s="754"/>
      <c r="AF7" s="755">
        <v>324</v>
      </c>
      <c r="AG7" s="756"/>
      <c r="AH7" s="756"/>
      <c r="AI7" s="756"/>
      <c r="AJ7" s="757"/>
      <c r="AK7" s="758">
        <v>124</v>
      </c>
      <c r="AL7" s="759"/>
      <c r="AM7" s="759"/>
      <c r="AN7" s="759"/>
      <c r="AO7" s="759"/>
      <c r="AP7" s="759">
        <v>5026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580</v>
      </c>
      <c r="BT7" s="747"/>
      <c r="BU7" s="747"/>
      <c r="BV7" s="747"/>
      <c r="BW7" s="747"/>
      <c r="BX7" s="747"/>
      <c r="BY7" s="747"/>
      <c r="BZ7" s="747"/>
      <c r="CA7" s="747"/>
      <c r="CB7" s="747"/>
      <c r="CC7" s="747"/>
      <c r="CD7" s="747"/>
      <c r="CE7" s="747"/>
      <c r="CF7" s="747"/>
      <c r="CG7" s="762"/>
      <c r="CH7" s="743">
        <v>2</v>
      </c>
      <c r="CI7" s="744"/>
      <c r="CJ7" s="744"/>
      <c r="CK7" s="744"/>
      <c r="CL7" s="745"/>
      <c r="CM7" s="743">
        <v>149</v>
      </c>
      <c r="CN7" s="744"/>
      <c r="CO7" s="744"/>
      <c r="CP7" s="744"/>
      <c r="CQ7" s="745"/>
      <c r="CR7" s="743">
        <v>50</v>
      </c>
      <c r="CS7" s="744"/>
      <c r="CT7" s="744"/>
      <c r="CU7" s="744"/>
      <c r="CV7" s="745"/>
      <c r="CW7" s="743">
        <v>12</v>
      </c>
      <c r="CX7" s="744"/>
      <c r="CY7" s="744"/>
      <c r="CZ7" s="744"/>
      <c r="DA7" s="745"/>
      <c r="DB7" s="743" t="s">
        <v>573</v>
      </c>
      <c r="DC7" s="744"/>
      <c r="DD7" s="744"/>
      <c r="DE7" s="744"/>
      <c r="DF7" s="745"/>
      <c r="DG7" s="743" t="s">
        <v>573</v>
      </c>
      <c r="DH7" s="744"/>
      <c r="DI7" s="744"/>
      <c r="DJ7" s="744"/>
      <c r="DK7" s="745"/>
      <c r="DL7" s="743" t="s">
        <v>573</v>
      </c>
      <c r="DM7" s="744"/>
      <c r="DN7" s="744"/>
      <c r="DO7" s="744"/>
      <c r="DP7" s="745"/>
      <c r="DQ7" s="743" t="s">
        <v>573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581</v>
      </c>
      <c r="BT8" s="774"/>
      <c r="BU8" s="774"/>
      <c r="BV8" s="774"/>
      <c r="BW8" s="774"/>
      <c r="BX8" s="774"/>
      <c r="BY8" s="774"/>
      <c r="BZ8" s="774"/>
      <c r="CA8" s="774"/>
      <c r="CB8" s="774"/>
      <c r="CC8" s="774"/>
      <c r="CD8" s="774"/>
      <c r="CE8" s="774"/>
      <c r="CF8" s="774"/>
      <c r="CG8" s="775"/>
      <c r="CH8" s="776">
        <v>0</v>
      </c>
      <c r="CI8" s="777"/>
      <c r="CJ8" s="777"/>
      <c r="CK8" s="777"/>
      <c r="CL8" s="778"/>
      <c r="CM8" s="776">
        <v>66</v>
      </c>
      <c r="CN8" s="777"/>
      <c r="CO8" s="777"/>
      <c r="CP8" s="777"/>
      <c r="CQ8" s="778"/>
      <c r="CR8" s="776">
        <v>65</v>
      </c>
      <c r="CS8" s="777"/>
      <c r="CT8" s="777"/>
      <c r="CU8" s="777"/>
      <c r="CV8" s="778"/>
      <c r="CW8" s="776">
        <v>0</v>
      </c>
      <c r="CX8" s="777"/>
      <c r="CY8" s="777"/>
      <c r="CZ8" s="777"/>
      <c r="DA8" s="778"/>
      <c r="DB8" s="776" t="s">
        <v>573</v>
      </c>
      <c r="DC8" s="777"/>
      <c r="DD8" s="777"/>
      <c r="DE8" s="777"/>
      <c r="DF8" s="778"/>
      <c r="DG8" s="776" t="s">
        <v>573</v>
      </c>
      <c r="DH8" s="777"/>
      <c r="DI8" s="777"/>
      <c r="DJ8" s="777"/>
      <c r="DK8" s="778"/>
      <c r="DL8" s="776" t="s">
        <v>573</v>
      </c>
      <c r="DM8" s="777"/>
      <c r="DN8" s="777"/>
      <c r="DO8" s="777"/>
      <c r="DP8" s="778"/>
      <c r="DQ8" s="776" t="s">
        <v>573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583</v>
      </c>
      <c r="BS9" s="773" t="s">
        <v>582</v>
      </c>
      <c r="BT9" s="774"/>
      <c r="BU9" s="774"/>
      <c r="BV9" s="774"/>
      <c r="BW9" s="774"/>
      <c r="BX9" s="774"/>
      <c r="BY9" s="774"/>
      <c r="BZ9" s="774"/>
      <c r="CA9" s="774"/>
      <c r="CB9" s="774"/>
      <c r="CC9" s="774"/>
      <c r="CD9" s="774"/>
      <c r="CE9" s="774"/>
      <c r="CF9" s="774"/>
      <c r="CG9" s="775"/>
      <c r="CH9" s="776">
        <v>-6</v>
      </c>
      <c r="CI9" s="777"/>
      <c r="CJ9" s="777"/>
      <c r="CK9" s="777"/>
      <c r="CL9" s="778"/>
      <c r="CM9" s="776">
        <v>17</v>
      </c>
      <c r="CN9" s="777"/>
      <c r="CO9" s="777"/>
      <c r="CP9" s="777"/>
      <c r="CQ9" s="778"/>
      <c r="CR9" s="776">
        <v>2</v>
      </c>
      <c r="CS9" s="777"/>
      <c r="CT9" s="777"/>
      <c r="CU9" s="777"/>
      <c r="CV9" s="778"/>
      <c r="CW9" s="776" t="s">
        <v>573</v>
      </c>
      <c r="CX9" s="777"/>
      <c r="CY9" s="777"/>
      <c r="CZ9" s="777"/>
      <c r="DA9" s="778"/>
      <c r="DB9" s="776">
        <v>11</v>
      </c>
      <c r="DC9" s="777"/>
      <c r="DD9" s="777"/>
      <c r="DE9" s="777"/>
      <c r="DF9" s="778"/>
      <c r="DG9" s="776">
        <v>640</v>
      </c>
      <c r="DH9" s="777"/>
      <c r="DI9" s="777"/>
      <c r="DJ9" s="777"/>
      <c r="DK9" s="778"/>
      <c r="DL9" s="776" t="s">
        <v>573</v>
      </c>
      <c r="DM9" s="777"/>
      <c r="DN9" s="777"/>
      <c r="DO9" s="777"/>
      <c r="DP9" s="778"/>
      <c r="DQ9" s="776">
        <v>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6285</v>
      </c>
      <c r="R23" s="793"/>
      <c r="S23" s="793"/>
      <c r="T23" s="793"/>
      <c r="U23" s="793"/>
      <c r="V23" s="793">
        <v>5889</v>
      </c>
      <c r="W23" s="793"/>
      <c r="X23" s="793"/>
      <c r="Y23" s="793"/>
      <c r="Z23" s="793"/>
      <c r="AA23" s="793">
        <v>396</v>
      </c>
      <c r="AB23" s="793"/>
      <c r="AC23" s="793"/>
      <c r="AD23" s="793"/>
      <c r="AE23" s="794"/>
      <c r="AF23" s="795">
        <v>324</v>
      </c>
      <c r="AG23" s="793"/>
      <c r="AH23" s="793"/>
      <c r="AI23" s="793"/>
      <c r="AJ23" s="796"/>
      <c r="AK23" s="797"/>
      <c r="AL23" s="798"/>
      <c r="AM23" s="798"/>
      <c r="AN23" s="798"/>
      <c r="AO23" s="798"/>
      <c r="AP23" s="793">
        <v>5026</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1471</v>
      </c>
      <c r="R28" s="823"/>
      <c r="S28" s="823"/>
      <c r="T28" s="823"/>
      <c r="U28" s="823"/>
      <c r="V28" s="823">
        <v>1414</v>
      </c>
      <c r="W28" s="823"/>
      <c r="X28" s="823"/>
      <c r="Y28" s="823"/>
      <c r="Z28" s="823"/>
      <c r="AA28" s="823">
        <v>58</v>
      </c>
      <c r="AB28" s="823"/>
      <c r="AC28" s="823"/>
      <c r="AD28" s="823"/>
      <c r="AE28" s="824"/>
      <c r="AF28" s="825">
        <v>58</v>
      </c>
      <c r="AG28" s="823"/>
      <c r="AH28" s="823"/>
      <c r="AI28" s="823"/>
      <c r="AJ28" s="826"/>
      <c r="AK28" s="827">
        <v>95</v>
      </c>
      <c r="AL28" s="828"/>
      <c r="AM28" s="828"/>
      <c r="AN28" s="828"/>
      <c r="AO28" s="828"/>
      <c r="AP28" s="828" t="s">
        <v>573</v>
      </c>
      <c r="AQ28" s="828"/>
      <c r="AR28" s="828"/>
      <c r="AS28" s="828"/>
      <c r="AT28" s="828"/>
      <c r="AU28" s="828" t="s">
        <v>573</v>
      </c>
      <c r="AV28" s="828"/>
      <c r="AW28" s="828"/>
      <c r="AX28" s="828"/>
      <c r="AY28" s="828"/>
      <c r="AZ28" s="829" t="s">
        <v>573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1352</v>
      </c>
      <c r="R29" s="784"/>
      <c r="S29" s="784"/>
      <c r="T29" s="784"/>
      <c r="U29" s="784"/>
      <c r="V29" s="784">
        <v>1263</v>
      </c>
      <c r="W29" s="784"/>
      <c r="X29" s="784"/>
      <c r="Y29" s="784"/>
      <c r="Z29" s="784"/>
      <c r="AA29" s="784">
        <v>89</v>
      </c>
      <c r="AB29" s="784"/>
      <c r="AC29" s="784"/>
      <c r="AD29" s="784"/>
      <c r="AE29" s="785"/>
      <c r="AF29" s="786">
        <v>89</v>
      </c>
      <c r="AG29" s="787"/>
      <c r="AH29" s="787"/>
      <c r="AI29" s="787"/>
      <c r="AJ29" s="788"/>
      <c r="AK29" s="834">
        <v>176</v>
      </c>
      <c r="AL29" s="830"/>
      <c r="AM29" s="830"/>
      <c r="AN29" s="830"/>
      <c r="AO29" s="830"/>
      <c r="AP29" s="830" t="s">
        <v>573</v>
      </c>
      <c r="AQ29" s="830"/>
      <c r="AR29" s="830"/>
      <c r="AS29" s="830"/>
      <c r="AT29" s="830"/>
      <c r="AU29" s="830" t="s">
        <v>573</v>
      </c>
      <c r="AV29" s="830"/>
      <c r="AW29" s="830"/>
      <c r="AX29" s="830"/>
      <c r="AY29" s="830"/>
      <c r="AZ29" s="831" t="s">
        <v>573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167</v>
      </c>
      <c r="R30" s="784"/>
      <c r="S30" s="784"/>
      <c r="T30" s="784"/>
      <c r="U30" s="784"/>
      <c r="V30" s="784">
        <v>164</v>
      </c>
      <c r="W30" s="784"/>
      <c r="X30" s="784"/>
      <c r="Y30" s="784"/>
      <c r="Z30" s="784"/>
      <c r="AA30" s="784">
        <v>4</v>
      </c>
      <c r="AB30" s="784"/>
      <c r="AC30" s="784"/>
      <c r="AD30" s="784"/>
      <c r="AE30" s="785"/>
      <c r="AF30" s="786">
        <v>4</v>
      </c>
      <c r="AG30" s="787"/>
      <c r="AH30" s="787"/>
      <c r="AI30" s="787"/>
      <c r="AJ30" s="788"/>
      <c r="AK30" s="834">
        <v>48</v>
      </c>
      <c r="AL30" s="830"/>
      <c r="AM30" s="830"/>
      <c r="AN30" s="830"/>
      <c r="AO30" s="830"/>
      <c r="AP30" s="830" t="s">
        <v>573</v>
      </c>
      <c r="AQ30" s="830"/>
      <c r="AR30" s="830"/>
      <c r="AS30" s="830"/>
      <c r="AT30" s="830"/>
      <c r="AU30" s="830" t="s">
        <v>573</v>
      </c>
      <c r="AV30" s="830"/>
      <c r="AW30" s="830"/>
      <c r="AX30" s="830"/>
      <c r="AY30" s="830"/>
      <c r="AZ30" s="831" t="s">
        <v>573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251</v>
      </c>
      <c r="R31" s="784"/>
      <c r="S31" s="784"/>
      <c r="T31" s="784"/>
      <c r="U31" s="784"/>
      <c r="V31" s="784">
        <v>216</v>
      </c>
      <c r="W31" s="784"/>
      <c r="X31" s="784"/>
      <c r="Y31" s="784"/>
      <c r="Z31" s="784"/>
      <c r="AA31" s="784">
        <v>36</v>
      </c>
      <c r="AB31" s="784"/>
      <c r="AC31" s="784"/>
      <c r="AD31" s="784"/>
      <c r="AE31" s="785"/>
      <c r="AF31" s="786">
        <v>454</v>
      </c>
      <c r="AG31" s="787"/>
      <c r="AH31" s="787"/>
      <c r="AI31" s="787"/>
      <c r="AJ31" s="788"/>
      <c r="AK31" s="834">
        <v>0</v>
      </c>
      <c r="AL31" s="830"/>
      <c r="AM31" s="830"/>
      <c r="AN31" s="830"/>
      <c r="AO31" s="830"/>
      <c r="AP31" s="830">
        <v>1612</v>
      </c>
      <c r="AQ31" s="830"/>
      <c r="AR31" s="830"/>
      <c r="AS31" s="830"/>
      <c r="AT31" s="830"/>
      <c r="AU31" s="830">
        <v>39</v>
      </c>
      <c r="AV31" s="830"/>
      <c r="AW31" s="830"/>
      <c r="AX31" s="830"/>
      <c r="AY31" s="830"/>
      <c r="AZ31" s="831" t="s">
        <v>573</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465</v>
      </c>
      <c r="R32" s="784"/>
      <c r="S32" s="784"/>
      <c r="T32" s="784"/>
      <c r="U32" s="784"/>
      <c r="V32" s="784">
        <v>464</v>
      </c>
      <c r="W32" s="784"/>
      <c r="X32" s="784"/>
      <c r="Y32" s="784"/>
      <c r="Z32" s="784"/>
      <c r="AA32" s="784">
        <v>1</v>
      </c>
      <c r="AB32" s="784"/>
      <c r="AC32" s="784"/>
      <c r="AD32" s="784"/>
      <c r="AE32" s="785"/>
      <c r="AF32" s="786">
        <v>1</v>
      </c>
      <c r="AG32" s="787"/>
      <c r="AH32" s="787"/>
      <c r="AI32" s="787"/>
      <c r="AJ32" s="788"/>
      <c r="AK32" s="834">
        <v>173</v>
      </c>
      <c r="AL32" s="830"/>
      <c r="AM32" s="830"/>
      <c r="AN32" s="830"/>
      <c r="AO32" s="830"/>
      <c r="AP32" s="830">
        <v>2289</v>
      </c>
      <c r="AQ32" s="830"/>
      <c r="AR32" s="830"/>
      <c r="AS32" s="830"/>
      <c r="AT32" s="830"/>
      <c r="AU32" s="830">
        <v>1808</v>
      </c>
      <c r="AV32" s="830"/>
      <c r="AW32" s="830"/>
      <c r="AX32" s="830"/>
      <c r="AY32" s="830"/>
      <c r="AZ32" s="831" t="s">
        <v>573</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110</v>
      </c>
      <c r="R33" s="784"/>
      <c r="S33" s="784"/>
      <c r="T33" s="784"/>
      <c r="U33" s="784"/>
      <c r="V33" s="784">
        <v>109</v>
      </c>
      <c r="W33" s="784"/>
      <c r="X33" s="784"/>
      <c r="Y33" s="784"/>
      <c r="Z33" s="784"/>
      <c r="AA33" s="784">
        <v>1</v>
      </c>
      <c r="AB33" s="784"/>
      <c r="AC33" s="784"/>
      <c r="AD33" s="784"/>
      <c r="AE33" s="785"/>
      <c r="AF33" s="786">
        <v>1</v>
      </c>
      <c r="AG33" s="787"/>
      <c r="AH33" s="787"/>
      <c r="AI33" s="787"/>
      <c r="AJ33" s="788"/>
      <c r="AK33" s="834">
        <v>88</v>
      </c>
      <c r="AL33" s="830"/>
      <c r="AM33" s="830"/>
      <c r="AN33" s="830"/>
      <c r="AO33" s="830"/>
      <c r="AP33" s="830">
        <v>309</v>
      </c>
      <c r="AQ33" s="830"/>
      <c r="AR33" s="830"/>
      <c r="AS33" s="830"/>
      <c r="AT33" s="830"/>
      <c r="AU33" s="830">
        <v>341</v>
      </c>
      <c r="AV33" s="830"/>
      <c r="AW33" s="830"/>
      <c r="AX33" s="830"/>
      <c r="AY33" s="830"/>
      <c r="AZ33" s="831" t="s">
        <v>573</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607</v>
      </c>
      <c r="AG63" s="844"/>
      <c r="AH63" s="844"/>
      <c r="AI63" s="844"/>
      <c r="AJ63" s="845"/>
      <c r="AK63" s="846"/>
      <c r="AL63" s="841"/>
      <c r="AM63" s="841"/>
      <c r="AN63" s="841"/>
      <c r="AO63" s="841"/>
      <c r="AP63" s="844">
        <v>4210</v>
      </c>
      <c r="AQ63" s="844"/>
      <c r="AR63" s="844"/>
      <c r="AS63" s="844"/>
      <c r="AT63" s="844"/>
      <c r="AU63" s="844">
        <v>2188</v>
      </c>
      <c r="AV63" s="844"/>
      <c r="AW63" s="844"/>
      <c r="AX63" s="844"/>
      <c r="AY63" s="844"/>
      <c r="AZ63" s="848"/>
      <c r="BA63" s="848"/>
      <c r="BB63" s="848"/>
      <c r="BC63" s="848"/>
      <c r="BD63" s="848"/>
      <c r="BE63" s="849"/>
      <c r="BF63" s="849"/>
      <c r="BG63" s="849"/>
      <c r="BH63" s="849"/>
      <c r="BI63" s="850"/>
      <c r="BJ63" s="851" t="s">
        <v>395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399</v>
      </c>
      <c r="W66" s="734"/>
      <c r="X66" s="734"/>
      <c r="Y66" s="734"/>
      <c r="Z66" s="735"/>
      <c r="AA66" s="733" t="s">
        <v>420</v>
      </c>
      <c r="AB66" s="734"/>
      <c r="AC66" s="734"/>
      <c r="AD66" s="734"/>
      <c r="AE66" s="735"/>
      <c r="AF66" s="854" t="s">
        <v>401</v>
      </c>
      <c r="AG66" s="815"/>
      <c r="AH66" s="815"/>
      <c r="AI66" s="815"/>
      <c r="AJ66" s="855"/>
      <c r="AK66" s="733" t="s">
        <v>402</v>
      </c>
      <c r="AL66" s="728"/>
      <c r="AM66" s="728"/>
      <c r="AN66" s="728"/>
      <c r="AO66" s="729"/>
      <c r="AP66" s="733" t="s">
        <v>421</v>
      </c>
      <c r="AQ66" s="734"/>
      <c r="AR66" s="734"/>
      <c r="AS66" s="734"/>
      <c r="AT66" s="735"/>
      <c r="AU66" s="733" t="s">
        <v>422</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574</v>
      </c>
      <c r="C68" s="870"/>
      <c r="D68" s="870"/>
      <c r="E68" s="870"/>
      <c r="F68" s="870"/>
      <c r="G68" s="870"/>
      <c r="H68" s="870"/>
      <c r="I68" s="870"/>
      <c r="J68" s="870"/>
      <c r="K68" s="870"/>
      <c r="L68" s="870"/>
      <c r="M68" s="870"/>
      <c r="N68" s="870"/>
      <c r="O68" s="870"/>
      <c r="P68" s="871"/>
      <c r="Q68" s="872">
        <v>12196</v>
      </c>
      <c r="R68" s="866"/>
      <c r="S68" s="866"/>
      <c r="T68" s="866"/>
      <c r="U68" s="866"/>
      <c r="V68" s="866">
        <v>11638</v>
      </c>
      <c r="W68" s="866"/>
      <c r="X68" s="866"/>
      <c r="Y68" s="866"/>
      <c r="Z68" s="866"/>
      <c r="AA68" s="866">
        <v>558</v>
      </c>
      <c r="AB68" s="866"/>
      <c r="AC68" s="866"/>
      <c r="AD68" s="866"/>
      <c r="AE68" s="866"/>
      <c r="AF68" s="866">
        <v>5505</v>
      </c>
      <c r="AG68" s="866"/>
      <c r="AH68" s="866"/>
      <c r="AI68" s="866"/>
      <c r="AJ68" s="866"/>
      <c r="AK68" s="866" t="s">
        <v>573</v>
      </c>
      <c r="AL68" s="866"/>
      <c r="AM68" s="866"/>
      <c r="AN68" s="866"/>
      <c r="AO68" s="866"/>
      <c r="AP68" s="866">
        <v>4245</v>
      </c>
      <c r="AQ68" s="866"/>
      <c r="AR68" s="866"/>
      <c r="AS68" s="866"/>
      <c r="AT68" s="866"/>
      <c r="AU68" s="866">
        <v>165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575</v>
      </c>
      <c r="C69" s="874"/>
      <c r="D69" s="874"/>
      <c r="E69" s="874"/>
      <c r="F69" s="874"/>
      <c r="G69" s="874"/>
      <c r="H69" s="874"/>
      <c r="I69" s="874"/>
      <c r="J69" s="874"/>
      <c r="K69" s="874"/>
      <c r="L69" s="874"/>
      <c r="M69" s="874"/>
      <c r="N69" s="874"/>
      <c r="O69" s="874"/>
      <c r="P69" s="875"/>
      <c r="Q69" s="876">
        <v>2168</v>
      </c>
      <c r="R69" s="830"/>
      <c r="S69" s="830"/>
      <c r="T69" s="830"/>
      <c r="U69" s="830"/>
      <c r="V69" s="830">
        <v>2131</v>
      </c>
      <c r="W69" s="830"/>
      <c r="X69" s="830"/>
      <c r="Y69" s="830"/>
      <c r="Z69" s="830"/>
      <c r="AA69" s="830">
        <v>38</v>
      </c>
      <c r="AB69" s="830"/>
      <c r="AC69" s="830"/>
      <c r="AD69" s="830"/>
      <c r="AE69" s="830"/>
      <c r="AF69" s="830">
        <v>35</v>
      </c>
      <c r="AG69" s="830"/>
      <c r="AH69" s="830"/>
      <c r="AI69" s="830"/>
      <c r="AJ69" s="830"/>
      <c r="AK69" s="830">
        <v>37</v>
      </c>
      <c r="AL69" s="830"/>
      <c r="AM69" s="830"/>
      <c r="AN69" s="830"/>
      <c r="AO69" s="830"/>
      <c r="AP69" s="830">
        <v>765</v>
      </c>
      <c r="AQ69" s="830"/>
      <c r="AR69" s="830"/>
      <c r="AS69" s="830"/>
      <c r="AT69" s="830"/>
      <c r="AU69" s="830">
        <v>125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576</v>
      </c>
      <c r="C70" s="874"/>
      <c r="D70" s="874"/>
      <c r="E70" s="874"/>
      <c r="F70" s="874"/>
      <c r="G70" s="874"/>
      <c r="H70" s="874"/>
      <c r="I70" s="874"/>
      <c r="J70" s="874"/>
      <c r="K70" s="874"/>
      <c r="L70" s="874"/>
      <c r="M70" s="874"/>
      <c r="N70" s="874"/>
      <c r="O70" s="874"/>
      <c r="P70" s="875"/>
      <c r="Q70" s="876">
        <v>4300</v>
      </c>
      <c r="R70" s="830"/>
      <c r="S70" s="830"/>
      <c r="T70" s="830"/>
      <c r="U70" s="830"/>
      <c r="V70" s="830">
        <v>3691</v>
      </c>
      <c r="W70" s="830"/>
      <c r="X70" s="830"/>
      <c r="Y70" s="830"/>
      <c r="Z70" s="830"/>
      <c r="AA70" s="830">
        <v>609</v>
      </c>
      <c r="AB70" s="830"/>
      <c r="AC70" s="830"/>
      <c r="AD70" s="830"/>
      <c r="AE70" s="830"/>
      <c r="AF70" s="830">
        <v>609</v>
      </c>
      <c r="AG70" s="830"/>
      <c r="AH70" s="830"/>
      <c r="AI70" s="830"/>
      <c r="AJ70" s="830"/>
      <c r="AK70" s="830">
        <v>5</v>
      </c>
      <c r="AL70" s="830"/>
      <c r="AM70" s="830"/>
      <c r="AN70" s="830"/>
      <c r="AO70" s="830"/>
      <c r="AP70" s="830" t="s">
        <v>573</v>
      </c>
      <c r="AQ70" s="830"/>
      <c r="AR70" s="830"/>
      <c r="AS70" s="830"/>
      <c r="AT70" s="830"/>
      <c r="AU70" s="830" t="s">
        <v>573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577</v>
      </c>
      <c r="C71" s="874"/>
      <c r="D71" s="874"/>
      <c r="E71" s="874"/>
      <c r="F71" s="874"/>
      <c r="G71" s="874"/>
      <c r="H71" s="874"/>
      <c r="I71" s="874"/>
      <c r="J71" s="874"/>
      <c r="K71" s="874"/>
      <c r="L71" s="874"/>
      <c r="M71" s="874"/>
      <c r="N71" s="874"/>
      <c r="O71" s="874"/>
      <c r="P71" s="875"/>
      <c r="Q71" s="876">
        <v>91</v>
      </c>
      <c r="R71" s="830"/>
      <c r="S71" s="830"/>
      <c r="T71" s="830"/>
      <c r="U71" s="830"/>
      <c r="V71" s="830">
        <v>85</v>
      </c>
      <c r="W71" s="830"/>
      <c r="X71" s="830"/>
      <c r="Y71" s="830"/>
      <c r="Z71" s="830"/>
      <c r="AA71" s="830">
        <v>5</v>
      </c>
      <c r="AB71" s="830"/>
      <c r="AC71" s="830"/>
      <c r="AD71" s="830"/>
      <c r="AE71" s="830"/>
      <c r="AF71" s="830">
        <v>5</v>
      </c>
      <c r="AG71" s="830"/>
      <c r="AH71" s="830"/>
      <c r="AI71" s="830"/>
      <c r="AJ71" s="830"/>
      <c r="AK71" s="830">
        <v>5</v>
      </c>
      <c r="AL71" s="830"/>
      <c r="AM71" s="830"/>
      <c r="AN71" s="830"/>
      <c r="AO71" s="830"/>
      <c r="AP71" s="830" t="s">
        <v>573</v>
      </c>
      <c r="AQ71" s="830"/>
      <c r="AR71" s="830"/>
      <c r="AS71" s="830"/>
      <c r="AT71" s="830"/>
      <c r="AU71" s="830" t="s">
        <v>573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578</v>
      </c>
      <c r="C72" s="874"/>
      <c r="D72" s="874"/>
      <c r="E72" s="874"/>
      <c r="F72" s="874"/>
      <c r="G72" s="874"/>
      <c r="H72" s="874"/>
      <c r="I72" s="874"/>
      <c r="J72" s="874"/>
      <c r="K72" s="874"/>
      <c r="L72" s="874"/>
      <c r="M72" s="874"/>
      <c r="N72" s="874"/>
      <c r="O72" s="874"/>
      <c r="P72" s="875"/>
      <c r="Q72" s="876">
        <v>258426</v>
      </c>
      <c r="R72" s="830"/>
      <c r="S72" s="830"/>
      <c r="T72" s="830"/>
      <c r="U72" s="830"/>
      <c r="V72" s="830">
        <v>253681</v>
      </c>
      <c r="W72" s="830"/>
      <c r="X72" s="830"/>
      <c r="Y72" s="830"/>
      <c r="Z72" s="830"/>
      <c r="AA72" s="830">
        <v>4745</v>
      </c>
      <c r="AB72" s="830"/>
      <c r="AC72" s="830"/>
      <c r="AD72" s="830"/>
      <c r="AE72" s="830"/>
      <c r="AF72" s="830">
        <v>4745</v>
      </c>
      <c r="AG72" s="830"/>
      <c r="AH72" s="830"/>
      <c r="AI72" s="830"/>
      <c r="AJ72" s="830"/>
      <c r="AK72" s="830">
        <v>1906</v>
      </c>
      <c r="AL72" s="830"/>
      <c r="AM72" s="830"/>
      <c r="AN72" s="830"/>
      <c r="AO72" s="830"/>
      <c r="AP72" s="830" t="s">
        <v>573</v>
      </c>
      <c r="AQ72" s="830"/>
      <c r="AR72" s="830"/>
      <c r="AS72" s="830"/>
      <c r="AT72" s="830"/>
      <c r="AU72" s="830" t="s">
        <v>573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579</v>
      </c>
      <c r="C73" s="874"/>
      <c r="D73" s="874"/>
      <c r="E73" s="874"/>
      <c r="F73" s="874"/>
      <c r="G73" s="874"/>
      <c r="H73" s="874"/>
      <c r="I73" s="874"/>
      <c r="J73" s="874"/>
      <c r="K73" s="874"/>
      <c r="L73" s="874"/>
      <c r="M73" s="874"/>
      <c r="N73" s="874"/>
      <c r="O73" s="874"/>
      <c r="P73" s="875"/>
      <c r="Q73" s="876">
        <v>159</v>
      </c>
      <c r="R73" s="830"/>
      <c r="S73" s="830"/>
      <c r="T73" s="830"/>
      <c r="U73" s="830"/>
      <c r="V73" s="830">
        <v>134</v>
      </c>
      <c r="W73" s="830"/>
      <c r="X73" s="830"/>
      <c r="Y73" s="830"/>
      <c r="Z73" s="830"/>
      <c r="AA73" s="830">
        <v>24</v>
      </c>
      <c r="AB73" s="830"/>
      <c r="AC73" s="830"/>
      <c r="AD73" s="830"/>
      <c r="AE73" s="830"/>
      <c r="AF73" s="830">
        <v>24</v>
      </c>
      <c r="AG73" s="830"/>
      <c r="AH73" s="830"/>
      <c r="AI73" s="830"/>
      <c r="AJ73" s="830"/>
      <c r="AK73" s="830">
        <v>9</v>
      </c>
      <c r="AL73" s="830"/>
      <c r="AM73" s="830"/>
      <c r="AN73" s="830"/>
      <c r="AO73" s="830"/>
      <c r="AP73" s="830" t="s">
        <v>573</v>
      </c>
      <c r="AQ73" s="830"/>
      <c r="AR73" s="830"/>
      <c r="AS73" s="830"/>
      <c r="AT73" s="830"/>
      <c r="AU73" s="830" t="s">
        <v>573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10923</v>
      </c>
      <c r="AG88" s="844"/>
      <c r="AH88" s="844"/>
      <c r="AI88" s="844"/>
      <c r="AJ88" s="844"/>
      <c r="AK88" s="841"/>
      <c r="AL88" s="841"/>
      <c r="AM88" s="841"/>
      <c r="AN88" s="841"/>
      <c r="AO88" s="841"/>
      <c r="AP88" s="844">
        <v>5010</v>
      </c>
      <c r="AQ88" s="844"/>
      <c r="AR88" s="844"/>
      <c r="AS88" s="844"/>
      <c r="AT88" s="844"/>
      <c r="AU88" s="844">
        <v>290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117</v>
      </c>
      <c r="CS102" s="852"/>
      <c r="CT102" s="852"/>
      <c r="CU102" s="852"/>
      <c r="CV102" s="891"/>
      <c r="CW102" s="890">
        <v>12</v>
      </c>
      <c r="CX102" s="852"/>
      <c r="CY102" s="852"/>
      <c r="CZ102" s="852"/>
      <c r="DA102" s="891"/>
      <c r="DB102" s="890">
        <v>11</v>
      </c>
      <c r="DC102" s="852"/>
      <c r="DD102" s="852"/>
      <c r="DE102" s="852"/>
      <c r="DF102" s="891"/>
      <c r="DG102" s="890">
        <v>640</v>
      </c>
      <c r="DH102" s="852"/>
      <c r="DI102" s="852"/>
      <c r="DJ102" s="852"/>
      <c r="DK102" s="891"/>
      <c r="DL102" s="890" t="s">
        <v>573</v>
      </c>
      <c r="DM102" s="852"/>
      <c r="DN102" s="852"/>
      <c r="DO102" s="852"/>
      <c r="DP102" s="891"/>
      <c r="DQ102" s="890">
        <v>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311</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311</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311</v>
      </c>
      <c r="DR109" s="893"/>
      <c r="DS109" s="893"/>
      <c r="DT109" s="893"/>
      <c r="DU109" s="894"/>
      <c r="DV109" s="892" t="s">
        <v>434</v>
      </c>
      <c r="DW109" s="893"/>
      <c r="DX109" s="893"/>
      <c r="DY109" s="893"/>
      <c r="DZ109" s="895"/>
    </row>
    <row r="110" spans="1:131" s="230" customFormat="1" ht="26.25" customHeight="1" x14ac:dyDescent="0.2">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406502</v>
      </c>
      <c r="AB110" s="900"/>
      <c r="AC110" s="900"/>
      <c r="AD110" s="900"/>
      <c r="AE110" s="901"/>
      <c r="AF110" s="902">
        <v>431774</v>
      </c>
      <c r="AG110" s="900"/>
      <c r="AH110" s="900"/>
      <c r="AI110" s="900"/>
      <c r="AJ110" s="901"/>
      <c r="AK110" s="902">
        <v>442521</v>
      </c>
      <c r="AL110" s="900"/>
      <c r="AM110" s="900"/>
      <c r="AN110" s="900"/>
      <c r="AO110" s="901"/>
      <c r="AP110" s="903">
        <v>13.3</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5199557</v>
      </c>
      <c r="BR110" s="931"/>
      <c r="BS110" s="931"/>
      <c r="BT110" s="931"/>
      <c r="BU110" s="931"/>
      <c r="BV110" s="931">
        <v>5349048</v>
      </c>
      <c r="BW110" s="931"/>
      <c r="BX110" s="931"/>
      <c r="BY110" s="931"/>
      <c r="BZ110" s="931"/>
      <c r="CA110" s="931">
        <v>5025746</v>
      </c>
      <c r="CB110" s="931"/>
      <c r="CC110" s="931"/>
      <c r="CD110" s="931"/>
      <c r="CE110" s="931"/>
      <c r="CF110" s="944">
        <v>151.30000000000001</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395</v>
      </c>
      <c r="DH110" s="931"/>
      <c r="DI110" s="931"/>
      <c r="DJ110" s="931"/>
      <c r="DK110" s="931"/>
      <c r="DL110" s="931" t="s">
        <v>395</v>
      </c>
      <c r="DM110" s="931"/>
      <c r="DN110" s="931"/>
      <c r="DO110" s="931"/>
      <c r="DP110" s="931"/>
      <c r="DQ110" s="931" t="s">
        <v>130</v>
      </c>
      <c r="DR110" s="931"/>
      <c r="DS110" s="931"/>
      <c r="DT110" s="931"/>
      <c r="DU110" s="931"/>
      <c r="DV110" s="932" t="s">
        <v>440</v>
      </c>
      <c r="DW110" s="932"/>
      <c r="DX110" s="932"/>
      <c r="DY110" s="932"/>
      <c r="DZ110" s="933"/>
    </row>
    <row r="111" spans="1:131" s="230" customFormat="1" ht="26.25" customHeight="1" x14ac:dyDescent="0.2">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395</v>
      </c>
      <c r="AG111" s="938"/>
      <c r="AH111" s="938"/>
      <c r="AI111" s="938"/>
      <c r="AJ111" s="939"/>
      <c r="AK111" s="940" t="s">
        <v>395</v>
      </c>
      <c r="AL111" s="938"/>
      <c r="AM111" s="938"/>
      <c r="AN111" s="938"/>
      <c r="AO111" s="939"/>
      <c r="AP111" s="941" t="s">
        <v>440</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t="s">
        <v>440</v>
      </c>
      <c r="BR111" s="926"/>
      <c r="BS111" s="926"/>
      <c r="BT111" s="926"/>
      <c r="BU111" s="926"/>
      <c r="BV111" s="926" t="s">
        <v>130</v>
      </c>
      <c r="BW111" s="926"/>
      <c r="BX111" s="926"/>
      <c r="BY111" s="926"/>
      <c r="BZ111" s="926"/>
      <c r="CA111" s="926" t="s">
        <v>440</v>
      </c>
      <c r="CB111" s="926"/>
      <c r="CC111" s="926"/>
      <c r="CD111" s="926"/>
      <c r="CE111" s="926"/>
      <c r="CF111" s="920" t="s">
        <v>440</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440</v>
      </c>
      <c r="DH111" s="926"/>
      <c r="DI111" s="926"/>
      <c r="DJ111" s="926"/>
      <c r="DK111" s="926"/>
      <c r="DL111" s="926" t="s">
        <v>130</v>
      </c>
      <c r="DM111" s="926"/>
      <c r="DN111" s="926"/>
      <c r="DO111" s="926"/>
      <c r="DP111" s="926"/>
      <c r="DQ111" s="926" t="s">
        <v>130</v>
      </c>
      <c r="DR111" s="926"/>
      <c r="DS111" s="926"/>
      <c r="DT111" s="926"/>
      <c r="DU111" s="926"/>
      <c r="DV111" s="927" t="s">
        <v>440</v>
      </c>
      <c r="DW111" s="927"/>
      <c r="DX111" s="927"/>
      <c r="DY111" s="927"/>
      <c r="DZ111" s="928"/>
    </row>
    <row r="112" spans="1:131" s="230" customFormat="1" ht="26.25" customHeight="1" x14ac:dyDescent="0.2">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440</v>
      </c>
      <c r="AL112" s="959"/>
      <c r="AM112" s="959"/>
      <c r="AN112" s="959"/>
      <c r="AO112" s="960"/>
      <c r="AP112" s="962" t="s">
        <v>440</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2380568</v>
      </c>
      <c r="BR112" s="926"/>
      <c r="BS112" s="926"/>
      <c r="BT112" s="926"/>
      <c r="BU112" s="926"/>
      <c r="BV112" s="926">
        <v>2332737</v>
      </c>
      <c r="BW112" s="926"/>
      <c r="BX112" s="926"/>
      <c r="BY112" s="926"/>
      <c r="BZ112" s="926"/>
      <c r="CA112" s="926">
        <v>2187250</v>
      </c>
      <c r="CB112" s="926"/>
      <c r="CC112" s="926"/>
      <c r="CD112" s="926"/>
      <c r="CE112" s="926"/>
      <c r="CF112" s="920">
        <v>65.900000000000006</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130</v>
      </c>
      <c r="DM112" s="926"/>
      <c r="DN112" s="926"/>
      <c r="DO112" s="926"/>
      <c r="DP112" s="926"/>
      <c r="DQ112" s="926" t="s">
        <v>440</v>
      </c>
      <c r="DR112" s="926"/>
      <c r="DS112" s="926"/>
      <c r="DT112" s="926"/>
      <c r="DU112" s="926"/>
      <c r="DV112" s="927" t="s">
        <v>440</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260264</v>
      </c>
      <c r="AB113" s="938"/>
      <c r="AC113" s="938"/>
      <c r="AD113" s="938"/>
      <c r="AE113" s="939"/>
      <c r="AF113" s="940">
        <v>261522</v>
      </c>
      <c r="AG113" s="938"/>
      <c r="AH113" s="938"/>
      <c r="AI113" s="938"/>
      <c r="AJ113" s="939"/>
      <c r="AK113" s="940">
        <v>249015</v>
      </c>
      <c r="AL113" s="938"/>
      <c r="AM113" s="938"/>
      <c r="AN113" s="938"/>
      <c r="AO113" s="939"/>
      <c r="AP113" s="941">
        <v>7.5</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295915</v>
      </c>
      <c r="BR113" s="926"/>
      <c r="BS113" s="926"/>
      <c r="BT113" s="926"/>
      <c r="BU113" s="926"/>
      <c r="BV113" s="926">
        <v>265239</v>
      </c>
      <c r="BW113" s="926"/>
      <c r="BX113" s="926"/>
      <c r="BY113" s="926"/>
      <c r="BZ113" s="926"/>
      <c r="CA113" s="926">
        <v>289921</v>
      </c>
      <c r="CB113" s="926"/>
      <c r="CC113" s="926"/>
      <c r="CD113" s="926"/>
      <c r="CE113" s="926"/>
      <c r="CF113" s="920">
        <v>8.6999999999999993</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440</v>
      </c>
      <c r="DM113" s="959"/>
      <c r="DN113" s="959"/>
      <c r="DO113" s="959"/>
      <c r="DP113" s="960"/>
      <c r="DQ113" s="961" t="s">
        <v>440</v>
      </c>
      <c r="DR113" s="959"/>
      <c r="DS113" s="959"/>
      <c r="DT113" s="959"/>
      <c r="DU113" s="960"/>
      <c r="DV113" s="962" t="s">
        <v>130</v>
      </c>
      <c r="DW113" s="963"/>
      <c r="DX113" s="963"/>
      <c r="DY113" s="963"/>
      <c r="DZ113" s="964"/>
    </row>
    <row r="114" spans="1:130" s="230" customFormat="1" ht="26.25" customHeight="1" x14ac:dyDescent="0.2">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36386</v>
      </c>
      <c r="AB114" s="959"/>
      <c r="AC114" s="959"/>
      <c r="AD114" s="959"/>
      <c r="AE114" s="960"/>
      <c r="AF114" s="961">
        <v>41934</v>
      </c>
      <c r="AG114" s="959"/>
      <c r="AH114" s="959"/>
      <c r="AI114" s="959"/>
      <c r="AJ114" s="960"/>
      <c r="AK114" s="961">
        <v>47496</v>
      </c>
      <c r="AL114" s="959"/>
      <c r="AM114" s="959"/>
      <c r="AN114" s="959"/>
      <c r="AO114" s="960"/>
      <c r="AP114" s="962">
        <v>1.4</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896881</v>
      </c>
      <c r="BR114" s="926"/>
      <c r="BS114" s="926"/>
      <c r="BT114" s="926"/>
      <c r="BU114" s="926"/>
      <c r="BV114" s="926">
        <v>894376</v>
      </c>
      <c r="BW114" s="926"/>
      <c r="BX114" s="926"/>
      <c r="BY114" s="926"/>
      <c r="BZ114" s="926"/>
      <c r="CA114" s="926">
        <v>941903</v>
      </c>
      <c r="CB114" s="926"/>
      <c r="CC114" s="926"/>
      <c r="CD114" s="926"/>
      <c r="CE114" s="926"/>
      <c r="CF114" s="920">
        <v>28.4</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395</v>
      </c>
      <c r="DH114" s="959"/>
      <c r="DI114" s="959"/>
      <c r="DJ114" s="959"/>
      <c r="DK114" s="960"/>
      <c r="DL114" s="961" t="s">
        <v>440</v>
      </c>
      <c r="DM114" s="959"/>
      <c r="DN114" s="959"/>
      <c r="DO114" s="959"/>
      <c r="DP114" s="960"/>
      <c r="DQ114" s="961" t="s">
        <v>440</v>
      </c>
      <c r="DR114" s="959"/>
      <c r="DS114" s="959"/>
      <c r="DT114" s="959"/>
      <c r="DU114" s="960"/>
      <c r="DV114" s="962" t="s">
        <v>130</v>
      </c>
      <c r="DW114" s="963"/>
      <c r="DX114" s="963"/>
      <c r="DY114" s="963"/>
      <c r="DZ114" s="964"/>
    </row>
    <row r="115" spans="1:130" s="230" customFormat="1" ht="26.25" customHeight="1" x14ac:dyDescent="0.2">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440</v>
      </c>
      <c r="AB115" s="938"/>
      <c r="AC115" s="938"/>
      <c r="AD115" s="938"/>
      <c r="AE115" s="939"/>
      <c r="AF115" s="940" t="s">
        <v>440</v>
      </c>
      <c r="AG115" s="938"/>
      <c r="AH115" s="938"/>
      <c r="AI115" s="938"/>
      <c r="AJ115" s="939"/>
      <c r="AK115" s="940" t="s">
        <v>395</v>
      </c>
      <c r="AL115" s="938"/>
      <c r="AM115" s="938"/>
      <c r="AN115" s="938"/>
      <c r="AO115" s="939"/>
      <c r="AP115" s="941" t="s">
        <v>440</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v>8822</v>
      </c>
      <c r="BR115" s="926"/>
      <c r="BS115" s="926"/>
      <c r="BT115" s="926"/>
      <c r="BU115" s="926"/>
      <c r="BV115" s="926" t="s">
        <v>440</v>
      </c>
      <c r="BW115" s="926"/>
      <c r="BX115" s="926"/>
      <c r="BY115" s="926"/>
      <c r="BZ115" s="926"/>
      <c r="CA115" s="926">
        <v>869</v>
      </c>
      <c r="CB115" s="926"/>
      <c r="CC115" s="926"/>
      <c r="CD115" s="926"/>
      <c r="CE115" s="926"/>
      <c r="CF115" s="920">
        <v>0</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440</v>
      </c>
      <c r="DH115" s="959"/>
      <c r="DI115" s="959"/>
      <c r="DJ115" s="959"/>
      <c r="DK115" s="960"/>
      <c r="DL115" s="961" t="s">
        <v>395</v>
      </c>
      <c r="DM115" s="959"/>
      <c r="DN115" s="959"/>
      <c r="DO115" s="959"/>
      <c r="DP115" s="960"/>
      <c r="DQ115" s="961" t="s">
        <v>395</v>
      </c>
      <c r="DR115" s="959"/>
      <c r="DS115" s="959"/>
      <c r="DT115" s="959"/>
      <c r="DU115" s="960"/>
      <c r="DV115" s="962" t="s">
        <v>440</v>
      </c>
      <c r="DW115" s="963"/>
      <c r="DX115" s="963"/>
      <c r="DY115" s="963"/>
      <c r="DZ115" s="964"/>
    </row>
    <row r="116" spans="1:130" s="230" customFormat="1" ht="26.25" customHeight="1" x14ac:dyDescent="0.2">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440</v>
      </c>
      <c r="AG116" s="959"/>
      <c r="AH116" s="959"/>
      <c r="AI116" s="959"/>
      <c r="AJ116" s="960"/>
      <c r="AK116" s="961" t="s">
        <v>130</v>
      </c>
      <c r="AL116" s="959"/>
      <c r="AM116" s="959"/>
      <c r="AN116" s="959"/>
      <c r="AO116" s="960"/>
      <c r="AP116" s="962" t="s">
        <v>395</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395</v>
      </c>
      <c r="BR116" s="926"/>
      <c r="BS116" s="926"/>
      <c r="BT116" s="926"/>
      <c r="BU116" s="926"/>
      <c r="BV116" s="926" t="s">
        <v>440</v>
      </c>
      <c r="BW116" s="926"/>
      <c r="BX116" s="926"/>
      <c r="BY116" s="926"/>
      <c r="BZ116" s="926"/>
      <c r="CA116" s="926" t="s">
        <v>440</v>
      </c>
      <c r="CB116" s="926"/>
      <c r="CC116" s="926"/>
      <c r="CD116" s="926"/>
      <c r="CE116" s="926"/>
      <c r="CF116" s="920" t="s">
        <v>130</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395</v>
      </c>
      <c r="DM116" s="959"/>
      <c r="DN116" s="959"/>
      <c r="DO116" s="959"/>
      <c r="DP116" s="960"/>
      <c r="DQ116" s="961" t="s">
        <v>440</v>
      </c>
      <c r="DR116" s="959"/>
      <c r="DS116" s="959"/>
      <c r="DT116" s="959"/>
      <c r="DU116" s="960"/>
      <c r="DV116" s="962" t="s">
        <v>440</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703152</v>
      </c>
      <c r="AB117" s="979"/>
      <c r="AC117" s="979"/>
      <c r="AD117" s="979"/>
      <c r="AE117" s="980"/>
      <c r="AF117" s="981">
        <v>735230</v>
      </c>
      <c r="AG117" s="979"/>
      <c r="AH117" s="979"/>
      <c r="AI117" s="979"/>
      <c r="AJ117" s="980"/>
      <c r="AK117" s="981">
        <v>739032</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440</v>
      </c>
      <c r="BW117" s="926"/>
      <c r="BX117" s="926"/>
      <c r="BY117" s="926"/>
      <c r="BZ117" s="926"/>
      <c r="CA117" s="926" t="s">
        <v>395</v>
      </c>
      <c r="CB117" s="926"/>
      <c r="CC117" s="926"/>
      <c r="CD117" s="926"/>
      <c r="CE117" s="926"/>
      <c r="CF117" s="920" t="s">
        <v>130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440</v>
      </c>
      <c r="DM117" s="959"/>
      <c r="DN117" s="959"/>
      <c r="DO117" s="959"/>
      <c r="DP117" s="960"/>
      <c r="DQ117" s="961" t="s">
        <v>395</v>
      </c>
      <c r="DR117" s="959"/>
      <c r="DS117" s="959"/>
      <c r="DT117" s="959"/>
      <c r="DU117" s="960"/>
      <c r="DV117" s="962" t="s">
        <v>395</v>
      </c>
      <c r="DW117" s="963"/>
      <c r="DX117" s="963"/>
      <c r="DY117" s="963"/>
      <c r="DZ117" s="964"/>
    </row>
    <row r="118" spans="1:130" s="230" customFormat="1" ht="26.25" customHeight="1" x14ac:dyDescent="0.2">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311</v>
      </c>
      <c r="AL118" s="893"/>
      <c r="AM118" s="893"/>
      <c r="AN118" s="893"/>
      <c r="AO118" s="894"/>
      <c r="AP118" s="970" t="s">
        <v>434</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440</v>
      </c>
      <c r="BR118" s="1000"/>
      <c r="BS118" s="1000"/>
      <c r="BT118" s="1000"/>
      <c r="BU118" s="1000"/>
      <c r="BV118" s="1000" t="s">
        <v>130</v>
      </c>
      <c r="BW118" s="1000"/>
      <c r="BX118" s="1000"/>
      <c r="BY118" s="1000"/>
      <c r="BZ118" s="1000"/>
      <c r="CA118" s="1000" t="s">
        <v>440</v>
      </c>
      <c r="CB118" s="1000"/>
      <c r="CC118" s="1000"/>
      <c r="CD118" s="1000"/>
      <c r="CE118" s="1000"/>
      <c r="CF118" s="920" t="s">
        <v>130</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395</v>
      </c>
      <c r="DH118" s="959"/>
      <c r="DI118" s="959"/>
      <c r="DJ118" s="959"/>
      <c r="DK118" s="960"/>
      <c r="DL118" s="961" t="s">
        <v>440</v>
      </c>
      <c r="DM118" s="959"/>
      <c r="DN118" s="959"/>
      <c r="DO118" s="959"/>
      <c r="DP118" s="960"/>
      <c r="DQ118" s="961" t="s">
        <v>440</v>
      </c>
      <c r="DR118" s="959"/>
      <c r="DS118" s="959"/>
      <c r="DT118" s="959"/>
      <c r="DU118" s="960"/>
      <c r="DV118" s="962" t="s">
        <v>130</v>
      </c>
      <c r="DW118" s="963"/>
      <c r="DX118" s="963"/>
      <c r="DY118" s="963"/>
      <c r="DZ118" s="964"/>
    </row>
    <row r="119" spans="1:130" s="230" customFormat="1" ht="26.25" customHeight="1" x14ac:dyDescent="0.2">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440</v>
      </c>
      <c r="AB119" s="900"/>
      <c r="AC119" s="900"/>
      <c r="AD119" s="900"/>
      <c r="AE119" s="901"/>
      <c r="AF119" s="902" t="s">
        <v>130</v>
      </c>
      <c r="AG119" s="900"/>
      <c r="AH119" s="900"/>
      <c r="AI119" s="900"/>
      <c r="AJ119" s="901"/>
      <c r="AK119" s="902" t="s">
        <v>440</v>
      </c>
      <c r="AL119" s="900"/>
      <c r="AM119" s="900"/>
      <c r="AN119" s="900"/>
      <c r="AO119" s="901"/>
      <c r="AP119" s="903" t="s">
        <v>440</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465</v>
      </c>
      <c r="BP119" s="1005"/>
      <c r="BQ119" s="999">
        <v>8781743</v>
      </c>
      <c r="BR119" s="1000"/>
      <c r="BS119" s="1000"/>
      <c r="BT119" s="1000"/>
      <c r="BU119" s="1000"/>
      <c r="BV119" s="1000">
        <v>8841400</v>
      </c>
      <c r="BW119" s="1000"/>
      <c r="BX119" s="1000"/>
      <c r="BY119" s="1000"/>
      <c r="BZ119" s="1000"/>
      <c r="CA119" s="1000">
        <v>8445689</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440</v>
      </c>
      <c r="DM119" s="986"/>
      <c r="DN119" s="986"/>
      <c r="DO119" s="986"/>
      <c r="DP119" s="987"/>
      <c r="DQ119" s="985" t="s">
        <v>440</v>
      </c>
      <c r="DR119" s="986"/>
      <c r="DS119" s="986"/>
      <c r="DT119" s="986"/>
      <c r="DU119" s="987"/>
      <c r="DV119" s="988" t="s">
        <v>440</v>
      </c>
      <c r="DW119" s="989"/>
      <c r="DX119" s="989"/>
      <c r="DY119" s="989"/>
      <c r="DZ119" s="990"/>
    </row>
    <row r="120" spans="1:130" s="230" customFormat="1" ht="26.25" customHeight="1" x14ac:dyDescent="0.2">
      <c r="A120" s="1057"/>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440</v>
      </c>
      <c r="AL120" s="959"/>
      <c r="AM120" s="959"/>
      <c r="AN120" s="959"/>
      <c r="AO120" s="960"/>
      <c r="AP120" s="962" t="s">
        <v>130</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2976251</v>
      </c>
      <c r="BR120" s="931"/>
      <c r="BS120" s="931"/>
      <c r="BT120" s="931"/>
      <c r="BU120" s="931"/>
      <c r="BV120" s="931">
        <v>3309225</v>
      </c>
      <c r="BW120" s="931"/>
      <c r="BX120" s="931"/>
      <c r="BY120" s="931"/>
      <c r="BZ120" s="931"/>
      <c r="CA120" s="931">
        <v>3315243</v>
      </c>
      <c r="CB120" s="931"/>
      <c r="CC120" s="931"/>
      <c r="CD120" s="931"/>
      <c r="CE120" s="931"/>
      <c r="CF120" s="944">
        <v>99.8</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1789038</v>
      </c>
      <c r="DH120" s="931"/>
      <c r="DI120" s="931"/>
      <c r="DJ120" s="931"/>
      <c r="DK120" s="931"/>
      <c r="DL120" s="931">
        <v>1784646</v>
      </c>
      <c r="DM120" s="931"/>
      <c r="DN120" s="931"/>
      <c r="DO120" s="931"/>
      <c r="DP120" s="931"/>
      <c r="DQ120" s="931">
        <v>1807840</v>
      </c>
      <c r="DR120" s="931"/>
      <c r="DS120" s="931"/>
      <c r="DT120" s="931"/>
      <c r="DU120" s="931"/>
      <c r="DV120" s="932">
        <v>54.4</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440</v>
      </c>
      <c r="AG121" s="959"/>
      <c r="AH121" s="959"/>
      <c r="AI121" s="959"/>
      <c r="AJ121" s="960"/>
      <c r="AK121" s="961" t="s">
        <v>130</v>
      </c>
      <c r="AL121" s="959"/>
      <c r="AM121" s="959"/>
      <c r="AN121" s="959"/>
      <c r="AO121" s="960"/>
      <c r="AP121" s="962" t="s">
        <v>440</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t="s">
        <v>440</v>
      </c>
      <c r="BR121" s="926"/>
      <c r="BS121" s="926"/>
      <c r="BT121" s="926"/>
      <c r="BU121" s="926"/>
      <c r="BV121" s="926" t="s">
        <v>130</v>
      </c>
      <c r="BW121" s="926"/>
      <c r="BX121" s="926"/>
      <c r="BY121" s="926"/>
      <c r="BZ121" s="926"/>
      <c r="CA121" s="926" t="s">
        <v>440</v>
      </c>
      <c r="CB121" s="926"/>
      <c r="CC121" s="926"/>
      <c r="CD121" s="926"/>
      <c r="CE121" s="926"/>
      <c r="CF121" s="920" t="s">
        <v>130</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589179</v>
      </c>
      <c r="DH121" s="926"/>
      <c r="DI121" s="926"/>
      <c r="DJ121" s="926"/>
      <c r="DK121" s="926"/>
      <c r="DL121" s="926">
        <v>510846</v>
      </c>
      <c r="DM121" s="926"/>
      <c r="DN121" s="926"/>
      <c r="DO121" s="926"/>
      <c r="DP121" s="926"/>
      <c r="DQ121" s="926">
        <v>340714</v>
      </c>
      <c r="DR121" s="926"/>
      <c r="DS121" s="926"/>
      <c r="DT121" s="926"/>
      <c r="DU121" s="926"/>
      <c r="DV121" s="927">
        <v>10.3</v>
      </c>
      <c r="DW121" s="927"/>
      <c r="DX121" s="927"/>
      <c r="DY121" s="927"/>
      <c r="DZ121" s="928"/>
    </row>
    <row r="122" spans="1:130" s="230" customFormat="1" ht="26.25" customHeight="1" x14ac:dyDescent="0.2">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440</v>
      </c>
      <c r="AG122" s="959"/>
      <c r="AH122" s="959"/>
      <c r="AI122" s="959"/>
      <c r="AJ122" s="960"/>
      <c r="AK122" s="961" t="s">
        <v>440</v>
      </c>
      <c r="AL122" s="959"/>
      <c r="AM122" s="959"/>
      <c r="AN122" s="959"/>
      <c r="AO122" s="960"/>
      <c r="AP122" s="962" t="s">
        <v>440</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5098081</v>
      </c>
      <c r="BR122" s="1000"/>
      <c r="BS122" s="1000"/>
      <c r="BT122" s="1000"/>
      <c r="BU122" s="1000"/>
      <c r="BV122" s="1000">
        <v>5070281</v>
      </c>
      <c r="BW122" s="1000"/>
      <c r="BX122" s="1000"/>
      <c r="BY122" s="1000"/>
      <c r="BZ122" s="1000"/>
      <c r="CA122" s="1000">
        <v>4821022</v>
      </c>
      <c r="CB122" s="1000"/>
      <c r="CC122" s="1000"/>
      <c r="CD122" s="1000"/>
      <c r="CE122" s="1000"/>
      <c r="CF122" s="1017">
        <v>145.1</v>
      </c>
      <c r="CG122" s="1018"/>
      <c r="CH122" s="1018"/>
      <c r="CI122" s="1018"/>
      <c r="CJ122" s="1018"/>
      <c r="CK122" s="1009"/>
      <c r="CL122" s="1010"/>
      <c r="CM122" s="1010"/>
      <c r="CN122" s="1010"/>
      <c r="CO122" s="1011"/>
      <c r="CP122" s="1019" t="s">
        <v>409</v>
      </c>
      <c r="CQ122" s="1020"/>
      <c r="CR122" s="1020"/>
      <c r="CS122" s="1020"/>
      <c r="CT122" s="1020"/>
      <c r="CU122" s="1020"/>
      <c r="CV122" s="1020"/>
      <c r="CW122" s="1020"/>
      <c r="CX122" s="1020"/>
      <c r="CY122" s="1020"/>
      <c r="CZ122" s="1020"/>
      <c r="DA122" s="1020"/>
      <c r="DB122" s="1020"/>
      <c r="DC122" s="1020"/>
      <c r="DD122" s="1020"/>
      <c r="DE122" s="1020"/>
      <c r="DF122" s="1021"/>
      <c r="DG122" s="925">
        <v>2351</v>
      </c>
      <c r="DH122" s="926"/>
      <c r="DI122" s="926"/>
      <c r="DJ122" s="926"/>
      <c r="DK122" s="926"/>
      <c r="DL122" s="926">
        <v>37245</v>
      </c>
      <c r="DM122" s="926"/>
      <c r="DN122" s="926"/>
      <c r="DO122" s="926"/>
      <c r="DP122" s="926"/>
      <c r="DQ122" s="926">
        <v>38696</v>
      </c>
      <c r="DR122" s="926"/>
      <c r="DS122" s="926"/>
      <c r="DT122" s="926"/>
      <c r="DU122" s="926"/>
      <c r="DV122" s="927">
        <v>1.2</v>
      </c>
      <c r="DW122" s="927"/>
      <c r="DX122" s="927"/>
      <c r="DY122" s="927"/>
      <c r="DZ122" s="928"/>
    </row>
    <row r="123" spans="1:130" s="230" customFormat="1" ht="26.25" customHeight="1" x14ac:dyDescent="0.2">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440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474</v>
      </c>
      <c r="BP123" s="1005"/>
      <c r="BQ123" s="1063">
        <v>8074332</v>
      </c>
      <c r="BR123" s="1064"/>
      <c r="BS123" s="1064"/>
      <c r="BT123" s="1064"/>
      <c r="BU123" s="1064"/>
      <c r="BV123" s="1064">
        <v>8379506</v>
      </c>
      <c r="BW123" s="1064"/>
      <c r="BX123" s="1064"/>
      <c r="BY123" s="1064"/>
      <c r="BZ123" s="1064"/>
      <c r="CA123" s="1064">
        <v>8136265</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440</v>
      </c>
      <c r="DH123" s="959"/>
      <c r="DI123" s="959"/>
      <c r="DJ123" s="959"/>
      <c r="DK123" s="960"/>
      <c r="DL123" s="961" t="s">
        <v>440</v>
      </c>
      <c r="DM123" s="959"/>
      <c r="DN123" s="959"/>
      <c r="DO123" s="959"/>
      <c r="DP123" s="960"/>
      <c r="DQ123" s="961" t="s">
        <v>440</v>
      </c>
      <c r="DR123" s="959"/>
      <c r="DS123" s="959"/>
      <c r="DT123" s="959"/>
      <c r="DU123" s="960"/>
      <c r="DV123" s="962" t="s">
        <v>440</v>
      </c>
      <c r="DW123" s="963"/>
      <c r="DX123" s="963"/>
      <c r="DY123" s="963"/>
      <c r="DZ123" s="964"/>
    </row>
    <row r="124" spans="1:130" s="230" customFormat="1" ht="26.25" customHeight="1" thickBot="1" x14ac:dyDescent="0.25">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130</v>
      </c>
      <c r="AG124" s="959"/>
      <c r="AH124" s="959"/>
      <c r="AI124" s="959"/>
      <c r="AJ124" s="960"/>
      <c r="AK124" s="961" t="s">
        <v>440</v>
      </c>
      <c r="AL124" s="959"/>
      <c r="AM124" s="959"/>
      <c r="AN124" s="959"/>
      <c r="AO124" s="960"/>
      <c r="AP124" s="962" t="s">
        <v>440</v>
      </c>
      <c r="AQ124" s="963"/>
      <c r="AR124" s="963"/>
      <c r="AS124" s="963"/>
      <c r="AT124" s="964"/>
      <c r="AU124" s="1059" t="s">
        <v>475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21.4</v>
      </c>
      <c r="BR124" s="1027"/>
      <c r="BS124" s="1027"/>
      <c r="BT124" s="1027"/>
      <c r="BU124" s="1027"/>
      <c r="BV124" s="1027">
        <v>13</v>
      </c>
      <c r="BW124" s="1027"/>
      <c r="BX124" s="1027"/>
      <c r="BY124" s="1027"/>
      <c r="BZ124" s="1027"/>
      <c r="CA124" s="1027">
        <v>9.3000000000000007</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440</v>
      </c>
      <c r="DM124" s="986"/>
      <c r="DN124" s="986"/>
      <c r="DO124" s="986"/>
      <c r="DP124" s="987"/>
      <c r="DQ124" s="985" t="s">
        <v>130</v>
      </c>
      <c r="DR124" s="986"/>
      <c r="DS124" s="986"/>
      <c r="DT124" s="986"/>
      <c r="DU124" s="987"/>
      <c r="DV124" s="988" t="s">
        <v>440</v>
      </c>
      <c r="DW124" s="989"/>
      <c r="DX124" s="989"/>
      <c r="DY124" s="989"/>
      <c r="DZ124" s="990"/>
    </row>
    <row r="125" spans="1:130" s="230" customFormat="1" ht="26.25" customHeight="1" x14ac:dyDescent="0.2">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440</v>
      </c>
      <c r="AB125" s="959"/>
      <c r="AC125" s="959"/>
      <c r="AD125" s="959"/>
      <c r="AE125" s="960"/>
      <c r="AF125" s="961" t="s">
        <v>130</v>
      </c>
      <c r="AG125" s="959"/>
      <c r="AH125" s="959"/>
      <c r="AI125" s="959"/>
      <c r="AJ125" s="960"/>
      <c r="AK125" s="961" t="s">
        <v>440</v>
      </c>
      <c r="AL125" s="959"/>
      <c r="AM125" s="959"/>
      <c r="AN125" s="959"/>
      <c r="AO125" s="960"/>
      <c r="AP125" s="962" t="s">
        <v>440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440</v>
      </c>
      <c r="DM125" s="931"/>
      <c r="DN125" s="931"/>
      <c r="DO125" s="931"/>
      <c r="DP125" s="931"/>
      <c r="DQ125" s="931" t="s">
        <v>440</v>
      </c>
      <c r="DR125" s="931"/>
      <c r="DS125" s="931"/>
      <c r="DT125" s="931"/>
      <c r="DU125" s="931"/>
      <c r="DV125" s="932" t="s">
        <v>130</v>
      </c>
      <c r="DW125" s="932"/>
      <c r="DX125" s="932"/>
      <c r="DY125" s="932"/>
      <c r="DZ125" s="933"/>
    </row>
    <row r="126" spans="1:130" s="230" customFormat="1" ht="26.25" customHeight="1" thickBot="1" x14ac:dyDescent="0.25">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v>869</v>
      </c>
      <c r="DR126" s="926"/>
      <c r="DS126" s="926"/>
      <c r="DT126" s="926"/>
      <c r="DU126" s="926"/>
      <c r="DV126" s="927">
        <v>0</v>
      </c>
      <c r="DW126" s="927"/>
      <c r="DX126" s="927"/>
      <c r="DY126" s="927"/>
      <c r="DZ126" s="928"/>
    </row>
    <row r="127" spans="1:130" s="230" customFormat="1" ht="26.25" customHeight="1" x14ac:dyDescent="0.2">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481</v>
      </c>
      <c r="AY127" s="1032"/>
      <c r="AZ127" s="1032"/>
      <c r="BA127" s="1032"/>
      <c r="BB127" s="1032"/>
      <c r="BC127" s="1032"/>
      <c r="BD127" s="1032"/>
      <c r="BE127" s="1033"/>
      <c r="BF127" s="1034" t="s">
        <v>482</v>
      </c>
      <c r="BG127" s="1032"/>
      <c r="BH127" s="1032"/>
      <c r="BI127" s="1032"/>
      <c r="BJ127" s="1032"/>
      <c r="BK127" s="1032"/>
      <c r="BL127" s="1033"/>
      <c r="BM127" s="1034" t="s">
        <v>483</v>
      </c>
      <c r="BN127" s="1032"/>
      <c r="BO127" s="1032"/>
      <c r="BP127" s="1032"/>
      <c r="BQ127" s="1032"/>
      <c r="BR127" s="1032"/>
      <c r="BS127" s="1033"/>
      <c r="BT127" s="1034" t="s">
        <v>484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440</v>
      </c>
      <c r="DW127" s="927"/>
      <c r="DX127" s="927"/>
      <c r="DY127" s="927"/>
      <c r="DZ127" s="928"/>
    </row>
    <row r="128" spans="1:130" s="230" customFormat="1" ht="26.25" customHeight="1" thickBot="1" x14ac:dyDescent="0.25">
      <c r="A128" s="1041" t="s">
        <v>486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487</v>
      </c>
      <c r="X128" s="1043"/>
      <c r="Y128" s="1043"/>
      <c r="Z128" s="1044"/>
      <c r="AA128" s="1045" t="s">
        <v>130</v>
      </c>
      <c r="AB128" s="1046"/>
      <c r="AC128" s="1046"/>
      <c r="AD128" s="1046"/>
      <c r="AE128" s="1047"/>
      <c r="AF128" s="1048" t="s">
        <v>130</v>
      </c>
      <c r="AG128" s="1046"/>
      <c r="AH128" s="1046"/>
      <c r="AI128" s="1046"/>
      <c r="AJ128" s="1047"/>
      <c r="AK128" s="1048" t="s">
        <v>440</v>
      </c>
      <c r="AL128" s="1046"/>
      <c r="AM128" s="1046"/>
      <c r="AN128" s="1046"/>
      <c r="AO128" s="1047"/>
      <c r="AP128" s="1049"/>
      <c r="AQ128" s="1050"/>
      <c r="AR128" s="1050"/>
      <c r="AS128" s="1050"/>
      <c r="AT128" s="1051"/>
      <c r="AU128" s="232"/>
      <c r="AV128" s="232"/>
      <c r="AW128" s="232"/>
      <c r="AX128" s="896" t="s">
        <v>488</v>
      </c>
      <c r="AY128" s="897"/>
      <c r="AZ128" s="897"/>
      <c r="BA128" s="897"/>
      <c r="BB128" s="897"/>
      <c r="BC128" s="897"/>
      <c r="BD128" s="897"/>
      <c r="BE128" s="898"/>
      <c r="BF128" s="1052" t="s">
        <v>440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v>8822</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3761022</v>
      </c>
      <c r="AB129" s="959"/>
      <c r="AC129" s="959"/>
      <c r="AD129" s="959"/>
      <c r="AE129" s="960"/>
      <c r="AF129" s="961">
        <v>4004299</v>
      </c>
      <c r="AG129" s="959"/>
      <c r="AH129" s="959"/>
      <c r="AI129" s="959"/>
      <c r="AJ129" s="960"/>
      <c r="AK129" s="961">
        <v>3770897</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456272</v>
      </c>
      <c r="AB130" s="959"/>
      <c r="AC130" s="959"/>
      <c r="AD130" s="959"/>
      <c r="AE130" s="960"/>
      <c r="AF130" s="961">
        <v>456841</v>
      </c>
      <c r="AG130" s="959"/>
      <c r="AH130" s="959"/>
      <c r="AI130" s="959"/>
      <c r="AJ130" s="960"/>
      <c r="AK130" s="961">
        <v>449438</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3304750</v>
      </c>
      <c r="AB131" s="986"/>
      <c r="AC131" s="986"/>
      <c r="AD131" s="986"/>
      <c r="AE131" s="987"/>
      <c r="AF131" s="985">
        <v>3547458</v>
      </c>
      <c r="AG131" s="986"/>
      <c r="AH131" s="986"/>
      <c r="AI131" s="986"/>
      <c r="AJ131" s="987"/>
      <c r="AK131" s="985">
        <v>3321459</v>
      </c>
      <c r="AL131" s="986"/>
      <c r="AM131" s="986"/>
      <c r="AN131" s="986"/>
      <c r="AO131" s="987"/>
      <c r="AP131" s="1110"/>
      <c r="AQ131" s="1111"/>
      <c r="AR131" s="1111"/>
      <c r="AS131" s="1111"/>
      <c r="AT131" s="1112"/>
      <c r="AU131" s="233"/>
      <c r="AV131" s="233"/>
      <c r="AW131" s="233"/>
      <c r="AX131" s="1083" t="s">
        <v>496</v>
      </c>
      <c r="AY131" s="726"/>
      <c r="AZ131" s="726"/>
      <c r="BA131" s="726"/>
      <c r="BB131" s="726"/>
      <c r="BC131" s="726"/>
      <c r="BD131" s="726"/>
      <c r="BE131" s="1036"/>
      <c r="BF131" s="1084">
        <v>9.3000000000000007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7.4704591880000004</v>
      </c>
      <c r="AB132" s="1097"/>
      <c r="AC132" s="1097"/>
      <c r="AD132" s="1097"/>
      <c r="AE132" s="1098"/>
      <c r="AF132" s="1099">
        <v>7.8475629590000002</v>
      </c>
      <c r="AG132" s="1097"/>
      <c r="AH132" s="1097"/>
      <c r="AI132" s="1097"/>
      <c r="AJ132" s="1098"/>
      <c r="AK132" s="1099">
        <v>8.7188792639999999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7.1</v>
      </c>
      <c r="AB133" s="1080"/>
      <c r="AC133" s="1080"/>
      <c r="AD133" s="1080"/>
      <c r="AE133" s="1081"/>
      <c r="AF133" s="1079">
        <v>7.6</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njQZw7ZbB33GFs4kVVAY1mHRynQnsL1HeQ3r3oD9R4nvT2sD6EsDRVqc8LO9dDfAQ12PYsGLeSlY5bpu/HwtA==" saltValue="xrK5ChMyOykpdonbEitU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501A-8009-405D-8057-3A1515E789B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isp4oT3+HhAHkSx+dO8ozD0MmXgv1hXwQv2wjj94B1tM4lp4/AWjVRKhss8QRnLWE0RW+PYLtFcQNZ6wC2tng==" saltValue="1Skot9PF9gJBiliZ/q6CX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u+we0C3LWVnVfCmAvEMWhCUBoq+fpBmWE4nJOhB2+9IF380mgGUUFLMAdjri/AIHvI9TRoI1fb4NrFbbvxsUQ==" saltValue="I4kge6taTjQ/+IEC+t3o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943306</v>
      </c>
      <c r="AP9" s="281">
        <v>74860</v>
      </c>
      <c r="AQ9" s="282">
        <v>104296</v>
      </c>
      <c r="AR9" s="283">
        <v>-28.2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206866</v>
      </c>
      <c r="AP10" s="284">
        <v>16417</v>
      </c>
      <c r="AQ10" s="285">
        <v>16614</v>
      </c>
      <c r="AR10" s="286">
        <v>-1.2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t="s">
        <v>511</v>
      </c>
      <c r="AP11" s="284" t="s">
        <v>511</v>
      </c>
      <c r="AQ11" s="285">
        <v>799</v>
      </c>
      <c r="AR11" s="286" t="s">
        <v>511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511</v>
      </c>
      <c r="AP12" s="284" t="s">
        <v>511</v>
      </c>
      <c r="AQ12" s="285" t="s">
        <v>511</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65917</v>
      </c>
      <c r="AP13" s="284">
        <v>5231</v>
      </c>
      <c r="AQ13" s="285">
        <v>4504</v>
      </c>
      <c r="AR13" s="286">
        <v>16.100000000000001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v>22409</v>
      </c>
      <c r="AP14" s="284">
        <v>1778</v>
      </c>
      <c r="AQ14" s="285">
        <v>2125</v>
      </c>
      <c r="AR14" s="286">
        <v>-16.3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-67838</v>
      </c>
      <c r="AP15" s="284">
        <v>-5384</v>
      </c>
      <c r="AQ15" s="285">
        <v>-7352</v>
      </c>
      <c r="AR15" s="286">
        <v>-26.8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1170660</v>
      </c>
      <c r="AP16" s="284">
        <v>92902</v>
      </c>
      <c r="AQ16" s="285">
        <v>120986</v>
      </c>
      <c r="AR16" s="286">
        <v>-23.2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7.54</v>
      </c>
      <c r="AP21" s="298">
        <v>10.56</v>
      </c>
      <c r="AQ21" s="299">
        <v>-3.02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96.8</v>
      </c>
      <c r="AP22" s="303">
        <v>96.8</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442521</v>
      </c>
      <c r="AP32" s="312">
        <v>35118</v>
      </c>
      <c r="AQ32" s="313">
        <v>60627</v>
      </c>
      <c r="AR32" s="314">
        <v>-42.1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511</v>
      </c>
      <c r="AP33" s="312" t="s">
        <v>511</v>
      </c>
      <c r="AQ33" s="313" t="s">
        <v>511</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511</v>
      </c>
      <c r="AP34" s="312" t="s">
        <v>511</v>
      </c>
      <c r="AQ34" s="313" t="s">
        <v>511</v>
      </c>
      <c r="AR34" s="314" t="s">
        <v>511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249015</v>
      </c>
      <c r="AP35" s="312">
        <v>19762</v>
      </c>
      <c r="AQ35" s="313">
        <v>21887</v>
      </c>
      <c r="AR35" s="314">
        <v>-9.6999999999999993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v>47496</v>
      </c>
      <c r="AP36" s="312">
        <v>3769</v>
      </c>
      <c r="AQ36" s="313">
        <v>5351</v>
      </c>
      <c r="AR36" s="314">
        <v>-29.6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t="s">
        <v>511</v>
      </c>
      <c r="AP37" s="312" t="s">
        <v>511</v>
      </c>
      <c r="AQ37" s="313">
        <v>569</v>
      </c>
      <c r="AR37" s="314" t="s">
        <v>511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511</v>
      </c>
      <c r="AP38" s="315" t="s">
        <v>511</v>
      </c>
      <c r="AQ38" s="316">
        <v>12</v>
      </c>
      <c r="AR38" s="304" t="s">
        <v>511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t="s">
        <v>511</v>
      </c>
      <c r="AP39" s="312" t="s">
        <v>511</v>
      </c>
      <c r="AQ39" s="313">
        <v>-1532</v>
      </c>
      <c r="AR39" s="314" t="s">
        <v>511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-449438</v>
      </c>
      <c r="AP40" s="312">
        <v>-35667</v>
      </c>
      <c r="AQ40" s="313">
        <v>-57744</v>
      </c>
      <c r="AR40" s="314">
        <v>-38.200000000000003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289594</v>
      </c>
      <c r="AP41" s="312">
        <v>22982</v>
      </c>
      <c r="AQ41" s="313">
        <v>29170</v>
      </c>
      <c r="AR41" s="314">
        <v>-21.2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540103</v>
      </c>
      <c r="AN51" s="334">
        <v>40911</v>
      </c>
      <c r="AO51" s="335">
        <v>-34.9</v>
      </c>
      <c r="AP51" s="336">
        <v>108252</v>
      </c>
      <c r="AQ51" s="337">
        <v>30.4</v>
      </c>
      <c r="AR51" s="338">
        <v>-65.3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296624</v>
      </c>
      <c r="AN52" s="342">
        <v>22468</v>
      </c>
      <c r="AO52" s="343">
        <v>-48.4</v>
      </c>
      <c r="AP52" s="344">
        <v>50321</v>
      </c>
      <c r="AQ52" s="345">
        <v>7.6</v>
      </c>
      <c r="AR52" s="346">
        <v>-56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839398</v>
      </c>
      <c r="AN53" s="334">
        <v>63871</v>
      </c>
      <c r="AO53" s="335">
        <v>56.1</v>
      </c>
      <c r="AP53" s="336">
        <v>93492</v>
      </c>
      <c r="AQ53" s="337">
        <v>-13.6</v>
      </c>
      <c r="AR53" s="338">
        <v>69.7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497256</v>
      </c>
      <c r="AN54" s="342">
        <v>37837</v>
      </c>
      <c r="AO54" s="343">
        <v>68.400000000000006</v>
      </c>
      <c r="AP54" s="344">
        <v>53316</v>
      </c>
      <c r="AQ54" s="345">
        <v>6</v>
      </c>
      <c r="AR54" s="346">
        <v>62.4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882281</v>
      </c>
      <c r="AN55" s="334">
        <v>68167</v>
      </c>
      <c r="AO55" s="335">
        <v>6.7</v>
      </c>
      <c r="AP55" s="336">
        <v>94796</v>
      </c>
      <c r="AQ55" s="337">
        <v>1.4</v>
      </c>
      <c r="AR55" s="338">
        <v>5.3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551291</v>
      </c>
      <c r="AN56" s="342">
        <v>42594</v>
      </c>
      <c r="AO56" s="343">
        <v>12.6</v>
      </c>
      <c r="AP56" s="344">
        <v>55781</v>
      </c>
      <c r="AQ56" s="345">
        <v>4.5999999999999996</v>
      </c>
      <c r="AR56" s="346">
        <v>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1417341</v>
      </c>
      <c r="AN57" s="334">
        <v>111016</v>
      </c>
      <c r="AO57" s="335">
        <v>62.9</v>
      </c>
      <c r="AP57" s="336">
        <v>85942</v>
      </c>
      <c r="AQ57" s="337">
        <v>-9.3000000000000007</v>
      </c>
      <c r="AR57" s="338">
        <v>72.2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594597</v>
      </c>
      <c r="AN58" s="342">
        <v>46573</v>
      </c>
      <c r="AO58" s="343">
        <v>9.3000000000000007</v>
      </c>
      <c r="AP58" s="344">
        <v>48630</v>
      </c>
      <c r="AQ58" s="345">
        <v>-12.8</v>
      </c>
      <c r="AR58" s="346">
        <v>22.1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697196</v>
      </c>
      <c r="AN59" s="334">
        <v>55329</v>
      </c>
      <c r="AO59" s="335">
        <v>-50.2</v>
      </c>
      <c r="AP59" s="336">
        <v>95007</v>
      </c>
      <c r="AQ59" s="337">
        <v>10.5</v>
      </c>
      <c r="AR59" s="338">
        <v>-60.7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386911</v>
      </c>
      <c r="AN60" s="342">
        <v>30705</v>
      </c>
      <c r="AO60" s="343">
        <v>-34.1</v>
      </c>
      <c r="AP60" s="344">
        <v>48509</v>
      </c>
      <c r="AQ60" s="345">
        <v>-0.2</v>
      </c>
      <c r="AR60" s="346">
        <v>-33.9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875264</v>
      </c>
      <c r="AN61" s="349">
        <v>67859</v>
      </c>
      <c r="AO61" s="350">
        <v>8.1</v>
      </c>
      <c r="AP61" s="351">
        <v>95498</v>
      </c>
      <c r="AQ61" s="352">
        <v>3.9</v>
      </c>
      <c r="AR61" s="338">
        <v>4.2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465336</v>
      </c>
      <c r="AN62" s="342">
        <v>36035</v>
      </c>
      <c r="AO62" s="343">
        <v>1.6</v>
      </c>
      <c r="AP62" s="344">
        <v>51311</v>
      </c>
      <c r="AQ62" s="345">
        <v>1</v>
      </c>
      <c r="AR62" s="346">
        <v>0.6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jUPzUxUrb8yRI+C02gWCcNV7WnAiJ+tmHIuQ1wFAw9HRV1MGKWvbHvFKPWcQI+XIiIUCIHNXJqHP0zwLPT9A==" saltValue="/mB8UB0F3qg86At4YR6I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1" spans="125:125" ht="13.5" hidden="1" customHeight="1" x14ac:dyDescent="0.2">
      <c r="DU121" s="259"/>
    </row>
  </sheetData>
  <sheetProtection algorithmName="SHA-512" hashValue="TzazRdEwj2rbgNTPl1h7XuyrTBG3Lpa59oWhjWpg5dXQuYID6HzM8gJZ/QeOCTMbctg4G2N2rlW1Hni37H/kBQ==" saltValue="t9fkjKrrg4w9b7McFbJA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STz4lXXW/3Kuphg1L6yuMA72zNgs4zXmA1MIjPbr349IITWK5/MaqfcTXtgEa+iZiV6cqPgA5tdpSzs9srpcZA==" saltValue="CBSnCfwyxfzFzoBB9Vte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39" t="s">
        <v>3</v>
      </c>
      <c r="D47" s="1139"/>
      <c r="E47" s="1140"/>
      <c r="F47" s="11">
        <v>40.619999999999997</v>
      </c>
      <c r="G47" s="12">
        <v>41.78</v>
      </c>
      <c r="H47" s="12">
        <v>41.77</v>
      </c>
      <c r="I47" s="12">
        <v>46.73</v>
      </c>
      <c r="J47" s="13">
        <v>50.24</v>
      </c>
    </row>
    <row r="48" spans="2:10" ht="57.75" customHeight="1" x14ac:dyDescent="0.2">
      <c r="B48" s="14"/>
      <c r="C48" s="1141" t="s">
        <v>4</v>
      </c>
      <c r="D48" s="1141"/>
      <c r="E48" s="1142"/>
      <c r="F48" s="15">
        <v>6.04</v>
      </c>
      <c r="G48" s="16">
        <v>4.9800000000000004</v>
      </c>
      <c r="H48" s="16">
        <v>6.42</v>
      </c>
      <c r="I48" s="16">
        <v>7.82</v>
      </c>
      <c r="J48" s="17">
        <v>8.6</v>
      </c>
    </row>
    <row r="49" spans="2:10" ht="57.75" customHeight="1" thickBot="1" x14ac:dyDescent="0.25">
      <c r="B49" s="18"/>
      <c r="C49" s="1143" t="s">
        <v>5</v>
      </c>
      <c r="D49" s="1143"/>
      <c r="E49" s="1144"/>
      <c r="F49" s="19">
        <v>0.41</v>
      </c>
      <c r="G49" s="20">
        <v>0.34</v>
      </c>
      <c r="H49" s="20">
        <v>3.87</v>
      </c>
      <c r="I49" s="20">
        <v>9.3000000000000007</v>
      </c>
      <c r="J49" s="21">
        <v>0.91</v>
      </c>
    </row>
    <row r="50" spans="2:10" ht="13" x14ac:dyDescent="0.2"/>
  </sheetData>
  <sheetProtection algorithmName="SHA-512" hashValue="JYAi277MUe9sMLZVoBDqTeCMkLQRx28aZ9BGEMMm+ruAp1r3C3xgreXhA28TYGnw+zdpO2+/neSlIhlCNoz1lg==" saltValue="eAi7qd5KJjGVZ3J6IIdw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1" t="s">
        <v>558</v>
      </c>
      <c r="D34" s="1151"/>
      <c r="E34" s="1152"/>
      <c r="F34" s="32">
        <v>12.78</v>
      </c>
      <c r="G34" s="33">
        <v>11.67</v>
      </c>
      <c r="H34" s="33">
        <v>10.96</v>
      </c>
      <c r="I34" s="33">
        <v>10.5</v>
      </c>
      <c r="J34" s="34">
        <v>12.04</v>
      </c>
      <c r="K34" s="22"/>
      <c r="L34" s="22"/>
      <c r="M34" s="22"/>
      <c r="N34" s="22"/>
      <c r="O34" s="22"/>
      <c r="P34" s="22"/>
    </row>
    <row r="35" spans="1:16" ht="39" customHeight="1" x14ac:dyDescent="0.2">
      <c r="A35" s="22"/>
      <c r="B35" s="35"/>
      <c r="C35" s="1145" t="s">
        <v>559</v>
      </c>
      <c r="D35" s="1146"/>
      <c r="E35" s="1147"/>
      <c r="F35" s="36">
        <v>6.04</v>
      </c>
      <c r="G35" s="37">
        <v>4.9800000000000004</v>
      </c>
      <c r="H35" s="37">
        <v>6.41</v>
      </c>
      <c r="I35" s="37">
        <v>7.82</v>
      </c>
      <c r="J35" s="38">
        <v>8.6</v>
      </c>
      <c r="K35" s="22"/>
      <c r="L35" s="22"/>
      <c r="M35" s="22"/>
      <c r="N35" s="22"/>
      <c r="O35" s="22"/>
      <c r="P35" s="22"/>
    </row>
    <row r="36" spans="1:16" ht="39" customHeight="1" x14ac:dyDescent="0.2">
      <c r="A36" s="22"/>
      <c r="B36" s="35"/>
      <c r="C36" s="1145" t="s">
        <v>560</v>
      </c>
      <c r="D36" s="1146"/>
      <c r="E36" s="1147"/>
      <c r="F36" s="36">
        <v>0.53</v>
      </c>
      <c r="G36" s="37">
        <v>0.3</v>
      </c>
      <c r="H36" s="37">
        <v>0.93</v>
      </c>
      <c r="I36" s="37">
        <v>2.04</v>
      </c>
      <c r="J36" s="38">
        <v>2.35</v>
      </c>
      <c r="K36" s="22"/>
      <c r="L36" s="22"/>
      <c r="M36" s="22"/>
      <c r="N36" s="22"/>
      <c r="O36" s="22"/>
      <c r="P36" s="22"/>
    </row>
    <row r="37" spans="1:16" ht="39" customHeight="1" x14ac:dyDescent="0.2">
      <c r="A37" s="22"/>
      <c r="B37" s="35"/>
      <c r="C37" s="1145" t="s">
        <v>561</v>
      </c>
      <c r="D37" s="1146"/>
      <c r="E37" s="1147"/>
      <c r="F37" s="36">
        <v>2.46</v>
      </c>
      <c r="G37" s="37">
        <v>2.6</v>
      </c>
      <c r="H37" s="37">
        <v>1.77</v>
      </c>
      <c r="I37" s="37">
        <v>1.51</v>
      </c>
      <c r="J37" s="38">
        <v>1.53</v>
      </c>
      <c r="K37" s="22"/>
      <c r="L37" s="22"/>
      <c r="M37" s="22"/>
      <c r="N37" s="22"/>
      <c r="O37" s="22"/>
      <c r="P37" s="22"/>
    </row>
    <row r="38" spans="1:16" ht="39" customHeight="1" x14ac:dyDescent="0.2">
      <c r="A38" s="22"/>
      <c r="B38" s="35"/>
      <c r="C38" s="1145" t="s">
        <v>562</v>
      </c>
      <c r="D38" s="1146"/>
      <c r="E38" s="1147"/>
      <c r="F38" s="36">
        <v>0</v>
      </c>
      <c r="G38" s="37">
        <v>0.06</v>
      </c>
      <c r="H38" s="37">
        <v>0.02</v>
      </c>
      <c r="I38" s="37">
        <v>0.06</v>
      </c>
      <c r="J38" s="38">
        <v>0.1</v>
      </c>
      <c r="K38" s="22"/>
      <c r="L38" s="22"/>
      <c r="M38" s="22"/>
      <c r="N38" s="22"/>
      <c r="O38" s="22"/>
      <c r="P38" s="22"/>
    </row>
    <row r="39" spans="1:16" ht="39" customHeight="1" x14ac:dyDescent="0.2">
      <c r="A39" s="22"/>
      <c r="B39" s="35"/>
      <c r="C39" s="1145" t="s">
        <v>563</v>
      </c>
      <c r="D39" s="1146"/>
      <c r="E39" s="1147"/>
      <c r="F39" s="36">
        <v>0.01</v>
      </c>
      <c r="G39" s="37">
        <v>0.01</v>
      </c>
      <c r="H39" s="37">
        <v>0.01</v>
      </c>
      <c r="I39" s="37">
        <v>0.01</v>
      </c>
      <c r="J39" s="38">
        <v>0.01</v>
      </c>
      <c r="K39" s="22"/>
      <c r="L39" s="22"/>
      <c r="M39" s="22"/>
      <c r="N39" s="22"/>
      <c r="O39" s="22"/>
      <c r="P39" s="22"/>
    </row>
    <row r="40" spans="1:16" ht="39" customHeight="1" x14ac:dyDescent="0.2">
      <c r="A40" s="22"/>
      <c r="B40" s="35"/>
      <c r="C40" s="1145" t="s">
        <v>564</v>
      </c>
      <c r="D40" s="1146"/>
      <c r="E40" s="1147"/>
      <c r="F40" s="36">
        <v>0.01</v>
      </c>
      <c r="G40" s="37">
        <v>0.01</v>
      </c>
      <c r="H40" s="37">
        <v>0.01</v>
      </c>
      <c r="I40" s="37">
        <v>0.01</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565</v>
      </c>
      <c r="D42" s="1146"/>
      <c r="E42" s="1147"/>
      <c r="F42" s="36" t="s">
        <v>511</v>
      </c>
      <c r="G42" s="37" t="s">
        <v>511</v>
      </c>
      <c r="H42" s="37" t="s">
        <v>511</v>
      </c>
      <c r="I42" s="37" t="s">
        <v>511</v>
      </c>
      <c r="J42" s="38" t="s">
        <v>511</v>
      </c>
      <c r="K42" s="22"/>
      <c r="L42" s="22"/>
      <c r="M42" s="22"/>
      <c r="N42" s="22"/>
      <c r="O42" s="22"/>
      <c r="P42" s="22"/>
    </row>
    <row r="43" spans="1:16" ht="39" customHeight="1" thickBot="1" x14ac:dyDescent="0.25">
      <c r="A43" s="22"/>
      <c r="B43" s="40"/>
      <c r="C43" s="1148" t="s">
        <v>566</v>
      </c>
      <c r="D43" s="1149"/>
      <c r="E43" s="1150"/>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tGqPKQyetthBVGRAcrTIqf4aei5yfZbw376sa2wwg5km4WUim/heeCNJOTG/4CYeVoReAX7PJoK4sX+0LSLsg==" saltValue="UED3nqSQ3RhIcr2T8m0o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358</v>
      </c>
      <c r="L45" s="60">
        <v>407</v>
      </c>
      <c r="M45" s="60">
        <v>407</v>
      </c>
      <c r="N45" s="60">
        <v>432</v>
      </c>
      <c r="O45" s="61">
        <v>443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511</v>
      </c>
      <c r="L46" s="64" t="s">
        <v>511</v>
      </c>
      <c r="M46" s="64" t="s">
        <v>511</v>
      </c>
      <c r="N46" s="64" t="s">
        <v>511</v>
      </c>
      <c r="O46" s="65" t="s">
        <v>511</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511</v>
      </c>
      <c r="L47" s="64" t="s">
        <v>511</v>
      </c>
      <c r="M47" s="64" t="s">
        <v>511</v>
      </c>
      <c r="N47" s="64" t="s">
        <v>511</v>
      </c>
      <c r="O47" s="65" t="s">
        <v>511</v>
      </c>
      <c r="P47" s="48"/>
      <c r="Q47" s="48"/>
      <c r="R47" s="48"/>
      <c r="S47" s="48"/>
      <c r="T47" s="48"/>
      <c r="U47" s="48"/>
    </row>
    <row r="48" spans="1:21" ht="30.75" customHeight="1" x14ac:dyDescent="0.2">
      <c r="A48" s="48"/>
      <c r="B48" s="1155"/>
      <c r="C48" s="1156"/>
      <c r="D48" s="62"/>
      <c r="E48" s="1161" t="s">
        <v>15</v>
      </c>
      <c r="F48" s="1161"/>
      <c r="G48" s="1161"/>
      <c r="H48" s="1161"/>
      <c r="I48" s="1161"/>
      <c r="J48" s="1162"/>
      <c r="K48" s="63">
        <v>257</v>
      </c>
      <c r="L48" s="64">
        <v>259</v>
      </c>
      <c r="M48" s="64">
        <v>260</v>
      </c>
      <c r="N48" s="64">
        <v>262</v>
      </c>
      <c r="O48" s="65">
        <v>249</v>
      </c>
      <c r="P48" s="48"/>
      <c r="Q48" s="48"/>
      <c r="R48" s="48"/>
      <c r="S48" s="48"/>
      <c r="T48" s="48"/>
      <c r="U48" s="48"/>
    </row>
    <row r="49" spans="1:21" ht="30.75" customHeight="1" x14ac:dyDescent="0.2">
      <c r="A49" s="48"/>
      <c r="B49" s="1155"/>
      <c r="C49" s="1156"/>
      <c r="D49" s="62"/>
      <c r="E49" s="1161" t="s">
        <v>16</v>
      </c>
      <c r="F49" s="1161"/>
      <c r="G49" s="1161"/>
      <c r="H49" s="1161"/>
      <c r="I49" s="1161"/>
      <c r="J49" s="1162"/>
      <c r="K49" s="63">
        <v>46</v>
      </c>
      <c r="L49" s="64">
        <v>38</v>
      </c>
      <c r="M49" s="64">
        <v>36</v>
      </c>
      <c r="N49" s="64">
        <v>42</v>
      </c>
      <c r="O49" s="65">
        <v>47</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511</v>
      </c>
      <c r="L50" s="64" t="s">
        <v>511</v>
      </c>
      <c r="M50" s="64" t="s">
        <v>511</v>
      </c>
      <c r="N50" s="64" t="s">
        <v>511</v>
      </c>
      <c r="O50" s="65" t="s">
        <v>511</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511</v>
      </c>
      <c r="L51" s="64" t="s">
        <v>511</v>
      </c>
      <c r="M51" s="64" t="s">
        <v>511</v>
      </c>
      <c r="N51" s="64" t="s">
        <v>511</v>
      </c>
      <c r="O51" s="65" t="s">
        <v>511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467</v>
      </c>
      <c r="L52" s="64">
        <v>469</v>
      </c>
      <c r="M52" s="64">
        <v>456</v>
      </c>
      <c r="N52" s="64">
        <v>457</v>
      </c>
      <c r="O52" s="65">
        <v>449</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194</v>
      </c>
      <c r="L53" s="69">
        <v>235</v>
      </c>
      <c r="M53" s="69">
        <v>247</v>
      </c>
      <c r="N53" s="69">
        <v>279</v>
      </c>
      <c r="O53" s="70">
        <v>290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3">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589</v>
      </c>
      <c r="L58" s="84" t="s">
        <v>589</v>
      </c>
      <c r="M58" s="84" t="s">
        <v>589</v>
      </c>
      <c r="N58" s="84" t="s">
        <v>589</v>
      </c>
      <c r="O58" s="85" t="s">
        <v>589</v>
      </c>
    </row>
    <row r="59" spans="1:21" ht="31.5" customHeight="1" x14ac:dyDescent="0.2">
      <c r="B59" s="1171"/>
      <c r="C59" s="1172"/>
      <c r="D59" s="1178" t="s">
        <v>28</v>
      </c>
      <c r="E59" s="1179"/>
      <c r="F59" s="1179"/>
      <c r="G59" s="1179"/>
      <c r="H59" s="1179"/>
      <c r="I59" s="1179"/>
      <c r="J59" s="1180"/>
      <c r="K59" s="86" t="s">
        <v>589</v>
      </c>
      <c r="L59" s="87" t="s">
        <v>589</v>
      </c>
      <c r="M59" s="87" t="s">
        <v>589</v>
      </c>
      <c r="N59" s="87" t="s">
        <v>589</v>
      </c>
      <c r="O59" s="88" t="s">
        <v>589</v>
      </c>
    </row>
    <row r="60" spans="1:21" ht="31.5" customHeight="1" thickBot="1" x14ac:dyDescent="0.25">
      <c r="B60" s="1173"/>
      <c r="C60" s="1174"/>
      <c r="D60" s="1181" t="s">
        <v>29</v>
      </c>
      <c r="E60" s="1182"/>
      <c r="F60" s="1182"/>
      <c r="G60" s="1182"/>
      <c r="H60" s="1182"/>
      <c r="I60" s="1182"/>
      <c r="J60" s="1183"/>
      <c r="K60" s="89" t="s">
        <v>589</v>
      </c>
      <c r="L60" s="90" t="s">
        <v>589</v>
      </c>
      <c r="M60" s="90" t="s">
        <v>589</v>
      </c>
      <c r="N60" s="90" t="s">
        <v>589</v>
      </c>
      <c r="O60" s="91" t="s">
        <v>589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Wke0Nk6bn+RicF1K4veUt1bLo4l4DaGAp0xigDlBhpMIAInbW/UWjgVyUm5VCA2Lmmy8qu8IArGYIxNdisI9g==" saltValue="EzQ3HJcJm+qfsS+p1Mxg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184" t="s">
        <v>32</v>
      </c>
      <c r="C41" s="1185"/>
      <c r="D41" s="105"/>
      <c r="E41" s="1190" t="s">
        <v>33</v>
      </c>
      <c r="F41" s="1190"/>
      <c r="G41" s="1190"/>
      <c r="H41" s="1191"/>
      <c r="I41" s="355">
        <v>5274</v>
      </c>
      <c r="J41" s="356">
        <v>5086</v>
      </c>
      <c r="K41" s="356">
        <v>5200</v>
      </c>
      <c r="L41" s="356">
        <v>5349</v>
      </c>
      <c r="M41" s="357">
        <v>5026</v>
      </c>
    </row>
    <row r="42" spans="2:13" ht="27.75" customHeight="1" x14ac:dyDescent="0.2">
      <c r="B42" s="1186"/>
      <c r="C42" s="1187"/>
      <c r="D42" s="106"/>
      <c r="E42" s="1192" t="s">
        <v>34</v>
      </c>
      <c r="F42" s="1192"/>
      <c r="G42" s="1192"/>
      <c r="H42" s="1193"/>
      <c r="I42" s="358" t="s">
        <v>511</v>
      </c>
      <c r="J42" s="359" t="s">
        <v>511</v>
      </c>
      <c r="K42" s="359" t="s">
        <v>511</v>
      </c>
      <c r="L42" s="359" t="s">
        <v>511</v>
      </c>
      <c r="M42" s="360" t="s">
        <v>511</v>
      </c>
    </row>
    <row r="43" spans="2:13" ht="27.75" customHeight="1" x14ac:dyDescent="0.2">
      <c r="B43" s="1186"/>
      <c r="C43" s="1187"/>
      <c r="D43" s="106"/>
      <c r="E43" s="1192" t="s">
        <v>35</v>
      </c>
      <c r="F43" s="1192"/>
      <c r="G43" s="1192"/>
      <c r="H43" s="1193"/>
      <c r="I43" s="358">
        <v>2522</v>
      </c>
      <c r="J43" s="359">
        <v>2448</v>
      </c>
      <c r="K43" s="359">
        <v>2381</v>
      </c>
      <c r="L43" s="359">
        <v>2333</v>
      </c>
      <c r="M43" s="360">
        <v>2187</v>
      </c>
    </row>
    <row r="44" spans="2:13" ht="27.75" customHeight="1" x14ac:dyDescent="0.2">
      <c r="B44" s="1186"/>
      <c r="C44" s="1187"/>
      <c r="D44" s="106"/>
      <c r="E44" s="1192" t="s">
        <v>36</v>
      </c>
      <c r="F44" s="1192"/>
      <c r="G44" s="1192"/>
      <c r="H44" s="1193"/>
      <c r="I44" s="358">
        <v>281</v>
      </c>
      <c r="J44" s="359">
        <v>300</v>
      </c>
      <c r="K44" s="359">
        <v>296</v>
      </c>
      <c r="L44" s="359">
        <v>265</v>
      </c>
      <c r="M44" s="360">
        <v>290</v>
      </c>
    </row>
    <row r="45" spans="2:13" ht="27.75" customHeight="1" x14ac:dyDescent="0.2">
      <c r="B45" s="1186"/>
      <c r="C45" s="1187"/>
      <c r="D45" s="106"/>
      <c r="E45" s="1192" t="s">
        <v>37</v>
      </c>
      <c r="F45" s="1192"/>
      <c r="G45" s="1192"/>
      <c r="H45" s="1193"/>
      <c r="I45" s="358">
        <v>958</v>
      </c>
      <c r="J45" s="359">
        <v>907</v>
      </c>
      <c r="K45" s="359">
        <v>897</v>
      </c>
      <c r="L45" s="359">
        <v>894</v>
      </c>
      <c r="M45" s="360">
        <v>942</v>
      </c>
    </row>
    <row r="46" spans="2:13" ht="27.75" customHeight="1" x14ac:dyDescent="0.2">
      <c r="B46" s="1186"/>
      <c r="C46" s="1187"/>
      <c r="D46" s="107"/>
      <c r="E46" s="1192" t="s">
        <v>38</v>
      </c>
      <c r="F46" s="1192"/>
      <c r="G46" s="1192"/>
      <c r="H46" s="1193"/>
      <c r="I46" s="358" t="s">
        <v>511</v>
      </c>
      <c r="J46" s="359">
        <v>7</v>
      </c>
      <c r="K46" s="359">
        <v>9</v>
      </c>
      <c r="L46" s="359" t="s">
        <v>511</v>
      </c>
      <c r="M46" s="360">
        <v>1</v>
      </c>
    </row>
    <row r="47" spans="2:13" ht="27.75" customHeight="1" x14ac:dyDescent="0.2">
      <c r="B47" s="1186"/>
      <c r="C47" s="1187"/>
      <c r="D47" s="108"/>
      <c r="E47" s="1194" t="s">
        <v>39</v>
      </c>
      <c r="F47" s="1195"/>
      <c r="G47" s="1195"/>
      <c r="H47" s="1196"/>
      <c r="I47" s="358" t="s">
        <v>511</v>
      </c>
      <c r="J47" s="359" t="s">
        <v>511</v>
      </c>
      <c r="K47" s="359" t="s">
        <v>511</v>
      </c>
      <c r="L47" s="359" t="s">
        <v>511</v>
      </c>
      <c r="M47" s="360" t="s">
        <v>511</v>
      </c>
    </row>
    <row r="48" spans="2:13" ht="27.75" customHeight="1" x14ac:dyDescent="0.2">
      <c r="B48" s="1186"/>
      <c r="C48" s="1187"/>
      <c r="D48" s="106"/>
      <c r="E48" s="1192" t="s">
        <v>40</v>
      </c>
      <c r="F48" s="1192"/>
      <c r="G48" s="1192"/>
      <c r="H48" s="1193"/>
      <c r="I48" s="358" t="s">
        <v>511</v>
      </c>
      <c r="J48" s="359" t="s">
        <v>511</v>
      </c>
      <c r="K48" s="359" t="s">
        <v>511</v>
      </c>
      <c r="L48" s="359" t="s">
        <v>511</v>
      </c>
      <c r="M48" s="360" t="s">
        <v>511</v>
      </c>
    </row>
    <row r="49" spans="2:13" ht="27.75" customHeight="1" x14ac:dyDescent="0.2">
      <c r="B49" s="1188"/>
      <c r="C49" s="1189"/>
      <c r="D49" s="106"/>
      <c r="E49" s="1192" t="s">
        <v>41</v>
      </c>
      <c r="F49" s="1192"/>
      <c r="G49" s="1192"/>
      <c r="H49" s="1193"/>
      <c r="I49" s="358" t="s">
        <v>511</v>
      </c>
      <c r="J49" s="359" t="s">
        <v>511</v>
      </c>
      <c r="K49" s="359" t="s">
        <v>511</v>
      </c>
      <c r="L49" s="359" t="s">
        <v>511</v>
      </c>
      <c r="M49" s="360" t="s">
        <v>511</v>
      </c>
    </row>
    <row r="50" spans="2:13" ht="27.75" customHeight="1" x14ac:dyDescent="0.2">
      <c r="B50" s="1197" t="s">
        <v>42</v>
      </c>
      <c r="C50" s="1198"/>
      <c r="D50" s="109"/>
      <c r="E50" s="1192" t="s">
        <v>43</v>
      </c>
      <c r="F50" s="1192"/>
      <c r="G50" s="1192"/>
      <c r="H50" s="1193"/>
      <c r="I50" s="358">
        <v>2707</v>
      </c>
      <c r="J50" s="359">
        <v>2679</v>
      </c>
      <c r="K50" s="359">
        <v>2976</v>
      </c>
      <c r="L50" s="359">
        <v>3309</v>
      </c>
      <c r="M50" s="360">
        <v>3315</v>
      </c>
    </row>
    <row r="51" spans="2:13" ht="27.75" customHeight="1" x14ac:dyDescent="0.2">
      <c r="B51" s="1186"/>
      <c r="C51" s="1187"/>
      <c r="D51" s="106"/>
      <c r="E51" s="1192" t="s">
        <v>44</v>
      </c>
      <c r="F51" s="1192"/>
      <c r="G51" s="1192"/>
      <c r="H51" s="1193"/>
      <c r="I51" s="358" t="s">
        <v>511</v>
      </c>
      <c r="J51" s="359" t="s">
        <v>511</v>
      </c>
      <c r="K51" s="359" t="s">
        <v>511</v>
      </c>
      <c r="L51" s="359" t="s">
        <v>511</v>
      </c>
      <c r="M51" s="360" t="s">
        <v>511</v>
      </c>
    </row>
    <row r="52" spans="2:13" ht="27.75" customHeight="1" x14ac:dyDescent="0.2">
      <c r="B52" s="1188"/>
      <c r="C52" s="1189"/>
      <c r="D52" s="106"/>
      <c r="E52" s="1192" t="s">
        <v>45</v>
      </c>
      <c r="F52" s="1192"/>
      <c r="G52" s="1192"/>
      <c r="H52" s="1193"/>
      <c r="I52" s="358">
        <v>5234</v>
      </c>
      <c r="J52" s="359">
        <v>5075</v>
      </c>
      <c r="K52" s="359">
        <v>5098</v>
      </c>
      <c r="L52" s="359">
        <v>5070</v>
      </c>
      <c r="M52" s="360">
        <v>4821</v>
      </c>
    </row>
    <row r="53" spans="2:13" ht="27.75" customHeight="1" thickBot="1" x14ac:dyDescent="0.25">
      <c r="B53" s="1199" t="s">
        <v>46</v>
      </c>
      <c r="C53" s="1200"/>
      <c r="D53" s="110"/>
      <c r="E53" s="1201" t="s">
        <v>47</v>
      </c>
      <c r="F53" s="1201"/>
      <c r="G53" s="1201"/>
      <c r="H53" s="1202"/>
      <c r="I53" s="361">
        <v>1094</v>
      </c>
      <c r="J53" s="362">
        <v>996</v>
      </c>
      <c r="K53" s="362">
        <v>707</v>
      </c>
      <c r="L53" s="362">
        <v>462</v>
      </c>
      <c r="M53" s="363">
        <v>309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sDG3j1FTZPmh4Xtlm6bOlW8VX6slreY0cUS7qHoW4fsSaBeDLa3YP42klqEO6VyL9P2PGutJmvdyFbfphah7Fg==" saltValue="slY4UncrOIXs1LMsy2XS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555</v>
      </c>
      <c r="G54" s="119" t="s">
        <v>556</v>
      </c>
      <c r="H54" s="120" t="s">
        <v>557</v>
      </c>
    </row>
    <row r="55" spans="2:8" ht="52.5" customHeight="1" x14ac:dyDescent="0.2">
      <c r="B55" s="121"/>
      <c r="C55" s="1211" t="s">
        <v>50</v>
      </c>
      <c r="D55" s="1211"/>
      <c r="E55" s="1212"/>
      <c r="F55" s="122">
        <v>1571</v>
      </c>
      <c r="G55" s="122">
        <v>1871</v>
      </c>
      <c r="H55" s="123">
        <v>1894</v>
      </c>
    </row>
    <row r="56" spans="2:8" ht="52.5" customHeight="1" x14ac:dyDescent="0.2">
      <c r="B56" s="124"/>
      <c r="C56" s="1213" t="s">
        <v>51</v>
      </c>
      <c r="D56" s="1213"/>
      <c r="E56" s="1214"/>
      <c r="F56" s="125">
        <v>57</v>
      </c>
      <c r="G56" s="125">
        <v>57</v>
      </c>
      <c r="H56" s="126">
        <v>57</v>
      </c>
    </row>
    <row r="57" spans="2:8" ht="53.25" customHeight="1" x14ac:dyDescent="0.2">
      <c r="B57" s="124"/>
      <c r="C57" s="1215" t="s">
        <v>52</v>
      </c>
      <c r="D57" s="1215"/>
      <c r="E57" s="1216"/>
      <c r="F57" s="127">
        <v>902</v>
      </c>
      <c r="G57" s="127">
        <v>956</v>
      </c>
      <c r="H57" s="128">
        <v>913</v>
      </c>
    </row>
    <row r="58" spans="2:8" ht="45.75" customHeight="1" x14ac:dyDescent="0.2">
      <c r="B58" s="129"/>
      <c r="C58" s="1203" t="s">
        <v>584</v>
      </c>
      <c r="D58" s="1204"/>
      <c r="E58" s="1205"/>
      <c r="F58" s="130">
        <v>438</v>
      </c>
      <c r="G58" s="130">
        <v>332</v>
      </c>
      <c r="H58" s="131">
        <v>331</v>
      </c>
    </row>
    <row r="59" spans="2:8" ht="45.75" customHeight="1" x14ac:dyDescent="0.2">
      <c r="B59" s="129"/>
      <c r="C59" s="1203" t="s">
        <v>585</v>
      </c>
      <c r="D59" s="1204"/>
      <c r="E59" s="1205"/>
      <c r="F59" s="130">
        <v>75</v>
      </c>
      <c r="G59" s="130">
        <v>225</v>
      </c>
      <c r="H59" s="131">
        <v>215</v>
      </c>
    </row>
    <row r="60" spans="2:8" ht="45.75" customHeight="1" x14ac:dyDescent="0.2">
      <c r="B60" s="129"/>
      <c r="C60" s="1203" t="s">
        <v>586</v>
      </c>
      <c r="D60" s="1204"/>
      <c r="E60" s="1205"/>
      <c r="F60" s="130">
        <v>108</v>
      </c>
      <c r="G60" s="130">
        <v>100</v>
      </c>
      <c r="H60" s="131">
        <v>91</v>
      </c>
    </row>
    <row r="61" spans="2:8" ht="45.75" customHeight="1" x14ac:dyDescent="0.2">
      <c r="B61" s="129"/>
      <c r="C61" s="1203" t="s">
        <v>587</v>
      </c>
      <c r="D61" s="1204"/>
      <c r="E61" s="1205"/>
      <c r="F61" s="130">
        <v>79</v>
      </c>
      <c r="G61" s="130">
        <v>97</v>
      </c>
      <c r="H61" s="131">
        <v>91</v>
      </c>
    </row>
    <row r="62" spans="2:8" ht="45.75" customHeight="1" thickBot="1" x14ac:dyDescent="0.25">
      <c r="B62" s="132"/>
      <c r="C62" s="1206" t="s">
        <v>588</v>
      </c>
      <c r="D62" s="1207"/>
      <c r="E62" s="1208"/>
      <c r="F62" s="133">
        <v>90</v>
      </c>
      <c r="G62" s="133">
        <v>90</v>
      </c>
      <c r="H62" s="134">
        <v>75</v>
      </c>
    </row>
    <row r="63" spans="2:8" ht="52.5" customHeight="1" thickBot="1" x14ac:dyDescent="0.25">
      <c r="B63" s="135"/>
      <c r="C63" s="1209" t="s">
        <v>53</v>
      </c>
      <c r="D63" s="1209"/>
      <c r="E63" s="1210"/>
      <c r="F63" s="136">
        <v>2530</v>
      </c>
      <c r="G63" s="136">
        <v>2884</v>
      </c>
      <c r="H63" s="137">
        <v>2864</v>
      </c>
    </row>
    <row r="64" spans="2:8" ht="13" x14ac:dyDescent="0.2"/>
  </sheetData>
  <sheetProtection algorithmName="SHA-512" hashValue="PbDkLcCM3UhJrCWoykJSO7CKGn11YoqY+5Ok9pGmweXAJQXsKz61mWKsoMseOZvnkJOhjOZJBltFGsfMJ3y98A==" saltValue="ifuGJqynViJ4BagPJsuY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6378-5C14-4548-947B-5E6E89EC1C6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600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596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599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594</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553</v>
      </c>
      <c r="BQ50" s="1226"/>
      <c r="BR50" s="1226"/>
      <c r="BS50" s="1226"/>
      <c r="BT50" s="1226"/>
      <c r="BU50" s="1226"/>
      <c r="BV50" s="1226"/>
      <c r="BW50" s="1226"/>
      <c r="BX50" s="1226" t="s">
        <v>554</v>
      </c>
      <c r="BY50" s="1226"/>
      <c r="BZ50" s="1226"/>
      <c r="CA50" s="1226"/>
      <c r="CB50" s="1226"/>
      <c r="CC50" s="1226"/>
      <c r="CD50" s="1226"/>
      <c r="CE50" s="1226"/>
      <c r="CF50" s="1226" t="s">
        <v>555</v>
      </c>
      <c r="CG50" s="1226"/>
      <c r="CH50" s="1226"/>
      <c r="CI50" s="1226"/>
      <c r="CJ50" s="1226"/>
      <c r="CK50" s="1226"/>
      <c r="CL50" s="1226"/>
      <c r="CM50" s="1226"/>
      <c r="CN50" s="1226" t="s">
        <v>556</v>
      </c>
      <c r="CO50" s="1226"/>
      <c r="CP50" s="1226"/>
      <c r="CQ50" s="1226"/>
      <c r="CR50" s="1226"/>
      <c r="CS50" s="1226"/>
      <c r="CT50" s="1226"/>
      <c r="CU50" s="1226"/>
      <c r="CV50" s="1226" t="s">
        <v>557</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593</v>
      </c>
      <c r="AO51" s="1225"/>
      <c r="AP51" s="1225"/>
      <c r="AQ51" s="1225"/>
      <c r="AR51" s="1225"/>
      <c r="AS51" s="1225"/>
      <c r="AT51" s="1225"/>
      <c r="AU51" s="1225"/>
      <c r="AV51" s="1225"/>
      <c r="AW51" s="1225"/>
      <c r="AX51" s="1225"/>
      <c r="AY51" s="1225"/>
      <c r="AZ51" s="1225"/>
      <c r="BA51" s="1225"/>
      <c r="BB51" s="1225" t="s">
        <v>591</v>
      </c>
      <c r="BC51" s="1225"/>
      <c r="BD51" s="1225"/>
      <c r="BE51" s="1225"/>
      <c r="BF51" s="1225"/>
      <c r="BG51" s="1225"/>
      <c r="BH51" s="1225"/>
      <c r="BI51" s="1225"/>
      <c r="BJ51" s="1225"/>
      <c r="BK51" s="1225"/>
      <c r="BL51" s="1225"/>
      <c r="BM51" s="1225"/>
      <c r="BN51" s="1225"/>
      <c r="BO51" s="1225"/>
      <c r="BP51" s="1224">
        <v>35.5</v>
      </c>
      <c r="BQ51" s="1224"/>
      <c r="BR51" s="1224"/>
      <c r="BS51" s="1224"/>
      <c r="BT51" s="1224"/>
      <c r="BU51" s="1224"/>
      <c r="BV51" s="1224"/>
      <c r="BW51" s="1224"/>
      <c r="BX51" s="1224">
        <v>32.1</v>
      </c>
      <c r="BY51" s="1224"/>
      <c r="BZ51" s="1224"/>
      <c r="CA51" s="1224"/>
      <c r="CB51" s="1224"/>
      <c r="CC51" s="1224"/>
      <c r="CD51" s="1224"/>
      <c r="CE51" s="1224"/>
      <c r="CF51" s="1224">
        <v>21.4</v>
      </c>
      <c r="CG51" s="1224"/>
      <c r="CH51" s="1224"/>
      <c r="CI51" s="1224"/>
      <c r="CJ51" s="1224"/>
      <c r="CK51" s="1224"/>
      <c r="CL51" s="1224"/>
      <c r="CM51" s="1224"/>
      <c r="CN51" s="1224">
        <v>13</v>
      </c>
      <c r="CO51" s="1224"/>
      <c r="CP51" s="1224"/>
      <c r="CQ51" s="1224"/>
      <c r="CR51" s="1224"/>
      <c r="CS51" s="1224"/>
      <c r="CT51" s="1224"/>
      <c r="CU51" s="1224"/>
      <c r="CV51" s="1224">
        <v>9.3000000000000007</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598</v>
      </c>
      <c r="BC53" s="1225"/>
      <c r="BD53" s="1225"/>
      <c r="BE53" s="1225"/>
      <c r="BF53" s="1225"/>
      <c r="BG53" s="1225"/>
      <c r="BH53" s="1225"/>
      <c r="BI53" s="1225"/>
      <c r="BJ53" s="1225"/>
      <c r="BK53" s="1225"/>
      <c r="BL53" s="1225"/>
      <c r="BM53" s="1225"/>
      <c r="BN53" s="1225"/>
      <c r="BO53" s="1225"/>
      <c r="BP53" s="1224">
        <v>58</v>
      </c>
      <c r="BQ53" s="1224"/>
      <c r="BR53" s="1224"/>
      <c r="BS53" s="1224"/>
      <c r="BT53" s="1224"/>
      <c r="BU53" s="1224"/>
      <c r="BV53" s="1224"/>
      <c r="BW53" s="1224"/>
      <c r="BX53" s="1224">
        <v>59.3</v>
      </c>
      <c r="BY53" s="1224"/>
      <c r="BZ53" s="1224"/>
      <c r="CA53" s="1224"/>
      <c r="CB53" s="1224"/>
      <c r="CC53" s="1224"/>
      <c r="CD53" s="1224"/>
      <c r="CE53" s="1224"/>
      <c r="CF53" s="1224">
        <v>60.6</v>
      </c>
      <c r="CG53" s="1224"/>
      <c r="CH53" s="1224"/>
      <c r="CI53" s="1224"/>
      <c r="CJ53" s="1224"/>
      <c r="CK53" s="1224"/>
      <c r="CL53" s="1224"/>
      <c r="CM53" s="1224"/>
      <c r="CN53" s="1224">
        <v>61.5</v>
      </c>
      <c r="CO53" s="1224"/>
      <c r="CP53" s="1224"/>
      <c r="CQ53" s="1224"/>
      <c r="CR53" s="1224"/>
      <c r="CS53" s="1224"/>
      <c r="CT53" s="1224"/>
      <c r="CU53" s="1224"/>
      <c r="CV53" s="1224">
        <v>63.1</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592</v>
      </c>
      <c r="AO55" s="1226"/>
      <c r="AP55" s="1226"/>
      <c r="AQ55" s="1226"/>
      <c r="AR55" s="1226"/>
      <c r="AS55" s="1226"/>
      <c r="AT55" s="1226"/>
      <c r="AU55" s="1226"/>
      <c r="AV55" s="1226"/>
      <c r="AW55" s="1226"/>
      <c r="AX55" s="1226"/>
      <c r="AY55" s="1226"/>
      <c r="AZ55" s="1226"/>
      <c r="BA55" s="1226"/>
      <c r="BB55" s="1225" t="s">
        <v>591</v>
      </c>
      <c r="BC55" s="1225"/>
      <c r="BD55" s="1225"/>
      <c r="BE55" s="1225"/>
      <c r="BF55" s="1225"/>
      <c r="BG55" s="1225"/>
      <c r="BH55" s="1225"/>
      <c r="BI55" s="1225"/>
      <c r="BJ55" s="1225"/>
      <c r="BK55" s="1225"/>
      <c r="BL55" s="1225"/>
      <c r="BM55" s="1225"/>
      <c r="BN55" s="1225"/>
      <c r="BO55" s="1225"/>
      <c r="BP55" s="1224">
        <v>20.9</v>
      </c>
      <c r="BQ55" s="1224"/>
      <c r="BR55" s="1224"/>
      <c r="BS55" s="1224"/>
      <c r="BT55" s="1224"/>
      <c r="BU55" s="1224"/>
      <c r="BV55" s="1224"/>
      <c r="BW55" s="1224"/>
      <c r="BX55" s="1224">
        <v>21</v>
      </c>
      <c r="BY55" s="1224"/>
      <c r="BZ55" s="1224"/>
      <c r="CA55" s="1224"/>
      <c r="CB55" s="1224"/>
      <c r="CC55" s="1224"/>
      <c r="CD55" s="1224"/>
      <c r="CE55" s="1224"/>
      <c r="CF55" s="1224">
        <v>23.5</v>
      </c>
      <c r="CG55" s="1224"/>
      <c r="CH55" s="1224"/>
      <c r="CI55" s="1224"/>
      <c r="CJ55" s="1224"/>
      <c r="CK55" s="1224"/>
      <c r="CL55" s="1224"/>
      <c r="CM55" s="1224"/>
      <c r="CN55" s="1224">
        <v>8.5</v>
      </c>
      <c r="CO55" s="1224"/>
      <c r="CP55" s="1224"/>
      <c r="CQ55" s="1224"/>
      <c r="CR55" s="1224"/>
      <c r="CS55" s="1224"/>
      <c r="CT55" s="1224"/>
      <c r="CU55" s="1224"/>
      <c r="CV55" s="1224">
        <v>0</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598</v>
      </c>
      <c r="BC57" s="1225"/>
      <c r="BD57" s="1225"/>
      <c r="BE57" s="1225"/>
      <c r="BF57" s="1225"/>
      <c r="BG57" s="1225"/>
      <c r="BH57" s="1225"/>
      <c r="BI57" s="1225"/>
      <c r="BJ57" s="1225"/>
      <c r="BK57" s="1225"/>
      <c r="BL57" s="1225"/>
      <c r="BM57" s="1225"/>
      <c r="BN57" s="1225"/>
      <c r="BO57" s="1225"/>
      <c r="BP57" s="1224">
        <v>60.5</v>
      </c>
      <c r="BQ57" s="1224"/>
      <c r="BR57" s="1224"/>
      <c r="BS57" s="1224"/>
      <c r="BT57" s="1224"/>
      <c r="BU57" s="1224"/>
      <c r="BV57" s="1224"/>
      <c r="BW57" s="1224"/>
      <c r="BX57" s="1224">
        <v>61.4</v>
      </c>
      <c r="BY57" s="1224"/>
      <c r="BZ57" s="1224"/>
      <c r="CA57" s="1224"/>
      <c r="CB57" s="1224"/>
      <c r="CC57" s="1224"/>
      <c r="CD57" s="1224"/>
      <c r="CE57" s="1224"/>
      <c r="CF57" s="1224">
        <v>62</v>
      </c>
      <c r="CG57" s="1224"/>
      <c r="CH57" s="1224"/>
      <c r="CI57" s="1224"/>
      <c r="CJ57" s="1224"/>
      <c r="CK57" s="1224"/>
      <c r="CL57" s="1224"/>
      <c r="CM57" s="1224"/>
      <c r="CN57" s="1224">
        <v>62</v>
      </c>
      <c r="CO57" s="1224"/>
      <c r="CP57" s="1224"/>
      <c r="CQ57" s="1224"/>
      <c r="CR57" s="1224"/>
      <c r="CS57" s="1224"/>
      <c r="CT57" s="1224"/>
      <c r="CU57" s="1224"/>
      <c r="CV57" s="1224">
        <v>63.1</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597</v>
      </c>
    </row>
    <row r="64" spans="1:109" ht="13" x14ac:dyDescent="0.2">
      <c r="B64" s="1218"/>
      <c r="G64" s="1254"/>
      <c r="I64" s="1256"/>
      <c r="J64" s="1256"/>
      <c r="K64" s="1256"/>
      <c r="L64" s="1256"/>
      <c r="M64" s="1256"/>
      <c r="N64" s="1255"/>
      <c r="AM64" s="1254"/>
      <c r="AN64" s="1254" t="s">
        <v>596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595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594</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553</v>
      </c>
      <c r="BQ72" s="1226"/>
      <c r="BR72" s="1226"/>
      <c r="BS72" s="1226"/>
      <c r="BT72" s="1226"/>
      <c r="BU72" s="1226"/>
      <c r="BV72" s="1226"/>
      <c r="BW72" s="1226"/>
      <c r="BX72" s="1226" t="s">
        <v>554</v>
      </c>
      <c r="BY72" s="1226"/>
      <c r="BZ72" s="1226"/>
      <c r="CA72" s="1226"/>
      <c r="CB72" s="1226"/>
      <c r="CC72" s="1226"/>
      <c r="CD72" s="1226"/>
      <c r="CE72" s="1226"/>
      <c r="CF72" s="1226" t="s">
        <v>555</v>
      </c>
      <c r="CG72" s="1226"/>
      <c r="CH72" s="1226"/>
      <c r="CI72" s="1226"/>
      <c r="CJ72" s="1226"/>
      <c r="CK72" s="1226"/>
      <c r="CL72" s="1226"/>
      <c r="CM72" s="1226"/>
      <c r="CN72" s="1226" t="s">
        <v>556</v>
      </c>
      <c r="CO72" s="1226"/>
      <c r="CP72" s="1226"/>
      <c r="CQ72" s="1226"/>
      <c r="CR72" s="1226"/>
      <c r="CS72" s="1226"/>
      <c r="CT72" s="1226"/>
      <c r="CU72" s="1226"/>
      <c r="CV72" s="1226" t="s">
        <v>557</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593</v>
      </c>
      <c r="AO73" s="1225"/>
      <c r="AP73" s="1225"/>
      <c r="AQ73" s="1225"/>
      <c r="AR73" s="1225"/>
      <c r="AS73" s="1225"/>
      <c r="AT73" s="1225"/>
      <c r="AU73" s="1225"/>
      <c r="AV73" s="1225"/>
      <c r="AW73" s="1225"/>
      <c r="AX73" s="1225"/>
      <c r="AY73" s="1225"/>
      <c r="AZ73" s="1225"/>
      <c r="BA73" s="1225"/>
      <c r="BB73" s="1225" t="s">
        <v>591</v>
      </c>
      <c r="BC73" s="1225"/>
      <c r="BD73" s="1225"/>
      <c r="BE73" s="1225"/>
      <c r="BF73" s="1225"/>
      <c r="BG73" s="1225"/>
      <c r="BH73" s="1225"/>
      <c r="BI73" s="1225"/>
      <c r="BJ73" s="1225"/>
      <c r="BK73" s="1225"/>
      <c r="BL73" s="1225"/>
      <c r="BM73" s="1225"/>
      <c r="BN73" s="1225"/>
      <c r="BO73" s="1225"/>
      <c r="BP73" s="1224">
        <v>35.5</v>
      </c>
      <c r="BQ73" s="1224"/>
      <c r="BR73" s="1224"/>
      <c r="BS73" s="1224"/>
      <c r="BT73" s="1224"/>
      <c r="BU73" s="1224"/>
      <c r="BV73" s="1224"/>
      <c r="BW73" s="1224"/>
      <c r="BX73" s="1224">
        <v>32.1</v>
      </c>
      <c r="BY73" s="1224"/>
      <c r="BZ73" s="1224"/>
      <c r="CA73" s="1224"/>
      <c r="CB73" s="1224"/>
      <c r="CC73" s="1224"/>
      <c r="CD73" s="1224"/>
      <c r="CE73" s="1224"/>
      <c r="CF73" s="1224">
        <v>21.4</v>
      </c>
      <c r="CG73" s="1224"/>
      <c r="CH73" s="1224"/>
      <c r="CI73" s="1224"/>
      <c r="CJ73" s="1224"/>
      <c r="CK73" s="1224"/>
      <c r="CL73" s="1224"/>
      <c r="CM73" s="1224"/>
      <c r="CN73" s="1224">
        <v>13</v>
      </c>
      <c r="CO73" s="1224"/>
      <c r="CP73" s="1224"/>
      <c r="CQ73" s="1224"/>
      <c r="CR73" s="1224"/>
      <c r="CS73" s="1224"/>
      <c r="CT73" s="1224"/>
      <c r="CU73" s="1224"/>
      <c r="CV73" s="1224">
        <v>9.3000000000000007</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590</v>
      </c>
      <c r="BC75" s="1225"/>
      <c r="BD75" s="1225"/>
      <c r="BE75" s="1225"/>
      <c r="BF75" s="1225"/>
      <c r="BG75" s="1225"/>
      <c r="BH75" s="1225"/>
      <c r="BI75" s="1225"/>
      <c r="BJ75" s="1225"/>
      <c r="BK75" s="1225"/>
      <c r="BL75" s="1225"/>
      <c r="BM75" s="1225"/>
      <c r="BN75" s="1225"/>
      <c r="BO75" s="1225"/>
      <c r="BP75" s="1224">
        <v>6.5</v>
      </c>
      <c r="BQ75" s="1224"/>
      <c r="BR75" s="1224"/>
      <c r="BS75" s="1224"/>
      <c r="BT75" s="1224"/>
      <c r="BU75" s="1224"/>
      <c r="BV75" s="1224"/>
      <c r="BW75" s="1224"/>
      <c r="BX75" s="1224">
        <v>6.5</v>
      </c>
      <c r="BY75" s="1224"/>
      <c r="BZ75" s="1224"/>
      <c r="CA75" s="1224"/>
      <c r="CB75" s="1224"/>
      <c r="CC75" s="1224"/>
      <c r="CD75" s="1224"/>
      <c r="CE75" s="1224"/>
      <c r="CF75" s="1224">
        <v>7.1</v>
      </c>
      <c r="CG75" s="1224"/>
      <c r="CH75" s="1224"/>
      <c r="CI75" s="1224"/>
      <c r="CJ75" s="1224"/>
      <c r="CK75" s="1224"/>
      <c r="CL75" s="1224"/>
      <c r="CM75" s="1224"/>
      <c r="CN75" s="1224">
        <v>7.6</v>
      </c>
      <c r="CO75" s="1224"/>
      <c r="CP75" s="1224"/>
      <c r="CQ75" s="1224"/>
      <c r="CR75" s="1224"/>
      <c r="CS75" s="1224"/>
      <c r="CT75" s="1224"/>
      <c r="CU75" s="1224"/>
      <c r="CV75" s="1224">
        <v>8</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592</v>
      </c>
      <c r="AO77" s="1226"/>
      <c r="AP77" s="1226"/>
      <c r="AQ77" s="1226"/>
      <c r="AR77" s="1226"/>
      <c r="AS77" s="1226"/>
      <c r="AT77" s="1226"/>
      <c r="AU77" s="1226"/>
      <c r="AV77" s="1226"/>
      <c r="AW77" s="1226"/>
      <c r="AX77" s="1226"/>
      <c r="AY77" s="1226"/>
      <c r="AZ77" s="1226"/>
      <c r="BA77" s="1226"/>
      <c r="BB77" s="1225" t="s">
        <v>591</v>
      </c>
      <c r="BC77" s="1225"/>
      <c r="BD77" s="1225"/>
      <c r="BE77" s="1225"/>
      <c r="BF77" s="1225"/>
      <c r="BG77" s="1225"/>
      <c r="BH77" s="1225"/>
      <c r="BI77" s="1225"/>
      <c r="BJ77" s="1225"/>
      <c r="BK77" s="1225"/>
      <c r="BL77" s="1225"/>
      <c r="BM77" s="1225"/>
      <c r="BN77" s="1225"/>
      <c r="BO77" s="1225"/>
      <c r="BP77" s="1224">
        <v>20.9</v>
      </c>
      <c r="BQ77" s="1224"/>
      <c r="BR77" s="1224"/>
      <c r="BS77" s="1224"/>
      <c r="BT77" s="1224"/>
      <c r="BU77" s="1224"/>
      <c r="BV77" s="1224"/>
      <c r="BW77" s="1224"/>
      <c r="BX77" s="1224">
        <v>21</v>
      </c>
      <c r="BY77" s="1224"/>
      <c r="BZ77" s="1224"/>
      <c r="CA77" s="1224"/>
      <c r="CB77" s="1224"/>
      <c r="CC77" s="1224"/>
      <c r="CD77" s="1224"/>
      <c r="CE77" s="1224"/>
      <c r="CF77" s="1224">
        <v>23.5</v>
      </c>
      <c r="CG77" s="1224"/>
      <c r="CH77" s="1224"/>
      <c r="CI77" s="1224"/>
      <c r="CJ77" s="1224"/>
      <c r="CK77" s="1224"/>
      <c r="CL77" s="1224"/>
      <c r="CM77" s="1224"/>
      <c r="CN77" s="1224">
        <v>8.5</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590</v>
      </c>
      <c r="BC79" s="1225"/>
      <c r="BD79" s="1225"/>
      <c r="BE79" s="1225"/>
      <c r="BF79" s="1225"/>
      <c r="BG79" s="1225"/>
      <c r="BH79" s="1225"/>
      <c r="BI79" s="1225"/>
      <c r="BJ79" s="1225"/>
      <c r="BK79" s="1225"/>
      <c r="BL79" s="1225"/>
      <c r="BM79" s="1225"/>
      <c r="BN79" s="1225"/>
      <c r="BO79" s="1225"/>
      <c r="BP79" s="1224">
        <v>9.1</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8.1999999999999993</v>
      </c>
      <c r="CO79" s="1224"/>
      <c r="CP79" s="1224"/>
      <c r="CQ79" s="1224"/>
      <c r="CR79" s="1224"/>
      <c r="CS79" s="1224"/>
      <c r="CT79" s="1224"/>
      <c r="CU79" s="1224"/>
      <c r="CV79" s="1224">
        <v>8.4</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pNmeJyqO08uG97AzNsfWHiwdgucOOl8Yszu6aWyeI+Ja1fYATHuUtKPWYYA9920b8wkSICoVk4svSdT7Y98fxA==" saltValue="RSlChCTW6+9tpH6q/hnlt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B097-0A0D-4904-8D2F-A1346DD2D13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FNdx1nLtltW2E/D4Fl6R3AGwCRXjvSvte7++zAWJo/rKHcfeDugE98JSv8Wgn7j2kJ8I9oi/ehQClJKx6sz64A==" saltValue="4XVV4gcXQsIueNtUVdfJ/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599C-F987-4270-9CAA-D798C268658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yhNw638Z/uCBFSf7pkFQtUCZYnDW8/TGbvtCooBKPAgBzmhjQ1ukM4ctweiztK7rEJnL8OOyuCgrF+yT5I1NA==" saltValue="b22vqzDeFyRkpQ6hApTxD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40911</v>
      </c>
      <c r="E3" s="156"/>
      <c r="F3" s="157">
        <v>108252</v>
      </c>
      <c r="G3" s="158"/>
      <c r="H3" s="159"/>
    </row>
    <row r="4" spans="1:8" x14ac:dyDescent="0.2">
      <c r="A4" s="160"/>
      <c r="B4" s="161"/>
      <c r="C4" s="162"/>
      <c r="D4" s="163">
        <v>22468</v>
      </c>
      <c r="E4" s="164"/>
      <c r="F4" s="165">
        <v>50321</v>
      </c>
      <c r="G4" s="166"/>
      <c r="H4" s="167"/>
    </row>
    <row r="5" spans="1:8" x14ac:dyDescent="0.2">
      <c r="A5" s="148" t="s">
        <v>545</v>
      </c>
      <c r="B5" s="153"/>
      <c r="C5" s="154"/>
      <c r="D5" s="155">
        <v>63871</v>
      </c>
      <c r="E5" s="156"/>
      <c r="F5" s="157">
        <v>93492</v>
      </c>
      <c r="G5" s="158"/>
      <c r="H5" s="159"/>
    </row>
    <row r="6" spans="1:8" x14ac:dyDescent="0.2">
      <c r="A6" s="160"/>
      <c r="B6" s="161"/>
      <c r="C6" s="162"/>
      <c r="D6" s="163">
        <v>37837</v>
      </c>
      <c r="E6" s="164"/>
      <c r="F6" s="165">
        <v>53316</v>
      </c>
      <c r="G6" s="166"/>
      <c r="H6" s="167"/>
    </row>
    <row r="7" spans="1:8" x14ac:dyDescent="0.2">
      <c r="A7" s="148" t="s">
        <v>546</v>
      </c>
      <c r="B7" s="153"/>
      <c r="C7" s="154"/>
      <c r="D7" s="155">
        <v>68167</v>
      </c>
      <c r="E7" s="156"/>
      <c r="F7" s="157">
        <v>94796</v>
      </c>
      <c r="G7" s="158"/>
      <c r="H7" s="159"/>
    </row>
    <row r="8" spans="1:8" x14ac:dyDescent="0.2">
      <c r="A8" s="160"/>
      <c r="B8" s="161"/>
      <c r="C8" s="162"/>
      <c r="D8" s="163">
        <v>42594</v>
      </c>
      <c r="E8" s="164"/>
      <c r="F8" s="165">
        <v>55781</v>
      </c>
      <c r="G8" s="166"/>
      <c r="H8" s="167"/>
    </row>
    <row r="9" spans="1:8" x14ac:dyDescent="0.2">
      <c r="A9" s="148" t="s">
        <v>547</v>
      </c>
      <c r="B9" s="153"/>
      <c r="C9" s="154"/>
      <c r="D9" s="155">
        <v>111016</v>
      </c>
      <c r="E9" s="156"/>
      <c r="F9" s="157">
        <v>85942</v>
      </c>
      <c r="G9" s="158"/>
      <c r="H9" s="159"/>
    </row>
    <row r="10" spans="1:8" x14ac:dyDescent="0.2">
      <c r="A10" s="160"/>
      <c r="B10" s="161"/>
      <c r="C10" s="162"/>
      <c r="D10" s="163">
        <v>46573</v>
      </c>
      <c r="E10" s="164"/>
      <c r="F10" s="165">
        <v>48630</v>
      </c>
      <c r="G10" s="166"/>
      <c r="H10" s="167"/>
    </row>
    <row r="11" spans="1:8" x14ac:dyDescent="0.2">
      <c r="A11" s="148" t="s">
        <v>548</v>
      </c>
      <c r="B11" s="153"/>
      <c r="C11" s="154"/>
      <c r="D11" s="155">
        <v>55329</v>
      </c>
      <c r="E11" s="156"/>
      <c r="F11" s="157">
        <v>95007</v>
      </c>
      <c r="G11" s="158"/>
      <c r="H11" s="159"/>
    </row>
    <row r="12" spans="1:8" x14ac:dyDescent="0.2">
      <c r="A12" s="160"/>
      <c r="B12" s="161"/>
      <c r="C12" s="168"/>
      <c r="D12" s="163">
        <v>30705</v>
      </c>
      <c r="E12" s="164"/>
      <c r="F12" s="165">
        <v>48509</v>
      </c>
      <c r="G12" s="166"/>
      <c r="H12" s="167"/>
    </row>
    <row r="13" spans="1:8" x14ac:dyDescent="0.2">
      <c r="A13" s="148"/>
      <c r="B13" s="153"/>
      <c r="C13" s="169"/>
      <c r="D13" s="170">
        <v>67859</v>
      </c>
      <c r="E13" s="171"/>
      <c r="F13" s="172">
        <v>95498</v>
      </c>
      <c r="G13" s="173"/>
      <c r="H13" s="159"/>
    </row>
    <row r="14" spans="1:8" x14ac:dyDescent="0.2">
      <c r="A14" s="160"/>
      <c r="B14" s="161"/>
      <c r="C14" s="162"/>
      <c r="D14" s="163">
        <v>36035</v>
      </c>
      <c r="E14" s="164"/>
      <c r="F14" s="165">
        <v>51311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6.04</v>
      </c>
      <c r="C19" s="174">
        <f>ROUND(VALUE(SUBSTITUTE(実質収支比率等に係る経年分析!G$48,"▲","-")),2)</f>
        <v>4.9800000000000004</v>
      </c>
      <c r="D19" s="174">
        <f>ROUND(VALUE(SUBSTITUTE(実質収支比率等に係る経年分析!H$48,"▲","-")),2)</f>
        <v>6.42</v>
      </c>
      <c r="E19" s="174">
        <f>ROUND(VALUE(SUBSTITUTE(実質収支比率等に係る経年分析!I$48,"▲","-")),2)</f>
        <v>7.82</v>
      </c>
      <c r="F19" s="174">
        <f>ROUND(VALUE(SUBSTITUTE(実質収支比率等に係る経年分析!J$48,"▲","-")),2)</f>
        <v>8.6</v>
      </c>
    </row>
    <row r="20" spans="1:11" x14ac:dyDescent="0.2">
      <c r="A20" s="174" t="s">
        <v>57</v>
      </c>
      <c r="B20" s="174">
        <f>ROUND(VALUE(SUBSTITUTE(実質収支比率等に係る経年分析!F$47,"▲","-")),2)</f>
        <v>40.619999999999997</v>
      </c>
      <c r="C20" s="174">
        <f>ROUND(VALUE(SUBSTITUTE(実質収支比率等に係る経年分析!G$47,"▲","-")),2)</f>
        <v>41.78</v>
      </c>
      <c r="D20" s="174">
        <f>ROUND(VALUE(SUBSTITUTE(実質収支比率等に係る経年分析!H$47,"▲","-")),2)</f>
        <v>41.77</v>
      </c>
      <c r="E20" s="174">
        <f>ROUND(VALUE(SUBSTITUTE(実質収支比率等に係る経年分析!I$47,"▲","-")),2)</f>
        <v>46.73</v>
      </c>
      <c r="F20" s="174">
        <f>ROUND(VALUE(SUBSTITUTE(実質収支比率等に係る経年分析!J$47,"▲","-")),2)</f>
        <v>50.24</v>
      </c>
    </row>
    <row r="21" spans="1:11" x14ac:dyDescent="0.2">
      <c r="A21" s="174" t="s">
        <v>58</v>
      </c>
      <c r="B21" s="174">
        <f>IF(ISNUMBER(VALUE(SUBSTITUTE(実質収支比率等に係る経年分析!F$49,"▲","-"))),ROUND(VALUE(SUBSTITUTE(実質収支比率等に係る経年分析!F$49,"▲","-")),2),NA())</f>
        <v>0.41</v>
      </c>
      <c r="C21" s="174">
        <f>IF(ISNUMBER(VALUE(SUBSTITUTE(実質収支比率等に係る経年分析!G$49,"▲","-"))),ROUND(VALUE(SUBSTITUTE(実質収支比率等に係る経年分析!G$49,"▲","-")),2),NA())</f>
        <v>0.34</v>
      </c>
      <c r="D21" s="174">
        <f>IF(ISNUMBER(VALUE(SUBSTITUTE(実質収支比率等に係る経年分析!H$49,"▲","-"))),ROUND(VALUE(SUBSTITUTE(実質収支比率等に係る経年分析!H$49,"▲","-")),2),NA())</f>
        <v>3.87</v>
      </c>
      <c r="E21" s="174">
        <f>IF(ISNUMBER(VALUE(SUBSTITUTE(実質収支比率等に係る経年分析!I$49,"▲","-"))),ROUND(VALUE(SUBSTITUTE(実質収支比率等に係る経年分析!I$49,"▲","-")),2),NA())</f>
        <v>9.3000000000000007</v>
      </c>
      <c r="F21" s="174">
        <f>IF(ISNUMBER(VALUE(SUBSTITUTE(実質収支比率等に係る経年分析!J$49,"▲","-"))),ROUND(VALUE(SUBSTITUTE(実質収支比率等に係る経年分析!J$49,"▲","-")),2),NA())</f>
        <v>0.91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v>
      </c>
    </row>
    <row r="36" spans="1:16" x14ac:dyDescent="0.2">
      <c r="A36" s="175" t="str">
        <f>IF(連結実質赤字比率に係る赤字・黒字の構成分析!C$34="",NA(),連結実質赤字比率に係る赤字・黒字の構成分析!C$34)</f>
        <v>甘楽町水道事業会計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467</v>
      </c>
      <c r="E42" s="176"/>
      <c r="F42" s="176"/>
      <c r="G42" s="176">
        <f>'実質公債費比率（分子）の構造'!L$52</f>
        <v>469</v>
      </c>
      <c r="H42" s="176"/>
      <c r="I42" s="176"/>
      <c r="J42" s="176">
        <f>'実質公債費比率（分子）の構造'!M$52</f>
        <v>456</v>
      </c>
      <c r="K42" s="176"/>
      <c r="L42" s="176"/>
      <c r="M42" s="176">
        <f>'実質公債費比率（分子）の構造'!N$52</f>
        <v>457</v>
      </c>
      <c r="N42" s="176"/>
      <c r="O42" s="176"/>
      <c r="P42" s="176">
        <f>'実質公債費比率（分子）の構造'!O$52</f>
        <v>449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46</v>
      </c>
      <c r="C45" s="176"/>
      <c r="D45" s="176"/>
      <c r="E45" s="176">
        <f>'実質公債費比率（分子）の構造'!L$49</f>
        <v>38</v>
      </c>
      <c r="F45" s="176"/>
      <c r="G45" s="176"/>
      <c r="H45" s="176">
        <f>'実質公債費比率（分子）の構造'!M$49</f>
        <v>36</v>
      </c>
      <c r="I45" s="176"/>
      <c r="J45" s="176"/>
      <c r="K45" s="176">
        <f>'実質公債費比率（分子）の構造'!N$49</f>
        <v>42</v>
      </c>
      <c r="L45" s="176"/>
      <c r="M45" s="176"/>
      <c r="N45" s="176">
        <f>'実質公債費比率（分子）の構造'!O$49</f>
        <v>47</v>
      </c>
      <c r="O45" s="176"/>
      <c r="P45" s="176"/>
    </row>
    <row r="46" spans="1:16" x14ac:dyDescent="0.2">
      <c r="A46" s="176" t="s">
        <v>69</v>
      </c>
      <c r="B46" s="176">
        <f>'実質公債費比率（分子）の構造'!K$48</f>
        <v>257</v>
      </c>
      <c r="C46" s="176"/>
      <c r="D46" s="176"/>
      <c r="E46" s="176">
        <f>'実質公債費比率（分子）の構造'!L$48</f>
        <v>259</v>
      </c>
      <c r="F46" s="176"/>
      <c r="G46" s="176"/>
      <c r="H46" s="176">
        <f>'実質公債費比率（分子）の構造'!M$48</f>
        <v>260</v>
      </c>
      <c r="I46" s="176"/>
      <c r="J46" s="176"/>
      <c r="K46" s="176">
        <f>'実質公債費比率（分子）の構造'!N$48</f>
        <v>262</v>
      </c>
      <c r="L46" s="176"/>
      <c r="M46" s="176"/>
      <c r="N46" s="176">
        <f>'実質公債費比率（分子）の構造'!O$48</f>
        <v>249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358</v>
      </c>
      <c r="C49" s="176"/>
      <c r="D49" s="176"/>
      <c r="E49" s="176">
        <f>'実質公債費比率（分子）の構造'!L$45</f>
        <v>407</v>
      </c>
      <c r="F49" s="176"/>
      <c r="G49" s="176"/>
      <c r="H49" s="176">
        <f>'実質公債費比率（分子）の構造'!M$45</f>
        <v>407</v>
      </c>
      <c r="I49" s="176"/>
      <c r="J49" s="176"/>
      <c r="K49" s="176">
        <f>'実質公債費比率（分子）の構造'!N$45</f>
        <v>432</v>
      </c>
      <c r="L49" s="176"/>
      <c r="M49" s="176"/>
      <c r="N49" s="176">
        <f>'実質公債費比率（分子）の構造'!O$45</f>
        <v>443</v>
      </c>
      <c r="O49" s="176"/>
      <c r="P49" s="176"/>
    </row>
    <row r="50" spans="1:16" x14ac:dyDescent="0.2">
      <c r="A50" s="176" t="s">
        <v>73</v>
      </c>
      <c r="B50" s="176" t="e">
        <f>NA()</f>
        <v>#N/A</v>
      </c>
      <c r="C50" s="176">
        <f>IF(ISNUMBER('実質公債費比率（分子）の構造'!K$53),'実質公債費比率（分子）の構造'!K$53,NA())</f>
        <v>194</v>
      </c>
      <c r="D50" s="176" t="e">
        <f>NA()</f>
        <v>#N/A</v>
      </c>
      <c r="E50" s="176" t="e">
        <f>NA()</f>
        <v>#N/A</v>
      </c>
      <c r="F50" s="176">
        <f>IF(ISNUMBER('実質公債費比率（分子）の構造'!L$53),'実質公債費比率（分子）の構造'!L$53,NA())</f>
        <v>235</v>
      </c>
      <c r="G50" s="176" t="e">
        <f>NA()</f>
        <v>#N/A</v>
      </c>
      <c r="H50" s="176" t="e">
        <f>NA()</f>
        <v>#N/A</v>
      </c>
      <c r="I50" s="176">
        <f>IF(ISNUMBER('実質公債費比率（分子）の構造'!M$53),'実質公債費比率（分子）の構造'!M$53,NA())</f>
        <v>247</v>
      </c>
      <c r="J50" s="176" t="e">
        <f>NA()</f>
        <v>#N/A</v>
      </c>
      <c r="K50" s="176" t="e">
        <f>NA()</f>
        <v>#N/A</v>
      </c>
      <c r="L50" s="176">
        <f>IF(ISNUMBER('実質公債費比率（分子）の構造'!N$53),'実質公債費比率（分子）の構造'!N$53,NA())</f>
        <v>279</v>
      </c>
      <c r="M50" s="176" t="e">
        <f>NA()</f>
        <v>#N/A</v>
      </c>
      <c r="N50" s="176" t="e">
        <f>NA()</f>
        <v>#N/A</v>
      </c>
      <c r="O50" s="176">
        <f>IF(ISNUMBER('実質公債費比率（分子）の構造'!O$53),'実質公債費比率（分子）の構造'!O$53,NA())</f>
        <v>290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5234</v>
      </c>
      <c r="E56" s="175"/>
      <c r="F56" s="175"/>
      <c r="G56" s="175">
        <f>'将来負担比率（分子）の構造'!J$52</f>
        <v>5075</v>
      </c>
      <c r="H56" s="175"/>
      <c r="I56" s="175"/>
      <c r="J56" s="175">
        <f>'将来負担比率（分子）の構造'!K$52</f>
        <v>5098</v>
      </c>
      <c r="K56" s="175"/>
      <c r="L56" s="175"/>
      <c r="M56" s="175">
        <f>'将来負担比率（分子）の構造'!L$52</f>
        <v>5070</v>
      </c>
      <c r="N56" s="175"/>
      <c r="O56" s="175"/>
      <c r="P56" s="175">
        <f>'将来負担比率（分子）の構造'!M$52</f>
        <v>4821</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2707</v>
      </c>
      <c r="E58" s="175"/>
      <c r="F58" s="175"/>
      <c r="G58" s="175">
        <f>'将来負担比率（分子）の構造'!J$50</f>
        <v>2679</v>
      </c>
      <c r="H58" s="175"/>
      <c r="I58" s="175"/>
      <c r="J58" s="175">
        <f>'将来負担比率（分子）の構造'!K$50</f>
        <v>2976</v>
      </c>
      <c r="K58" s="175"/>
      <c r="L58" s="175"/>
      <c r="M58" s="175">
        <f>'将来負担比率（分子）の構造'!L$50</f>
        <v>3309</v>
      </c>
      <c r="N58" s="175"/>
      <c r="O58" s="175"/>
      <c r="P58" s="175">
        <f>'将来負担比率（分子）の構造'!M$50</f>
        <v>3315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f>'将来負担比率（分子）の構造'!J$46</f>
        <v>7</v>
      </c>
      <c r="F61" s="175"/>
      <c r="G61" s="175"/>
      <c r="H61" s="175">
        <f>'将来負担比率（分子）の構造'!K$46</f>
        <v>9</v>
      </c>
      <c r="I61" s="175"/>
      <c r="J61" s="175"/>
      <c r="K61" s="175" t="str">
        <f>'将来負担比率（分子）の構造'!L$46</f>
        <v>-</v>
      </c>
      <c r="L61" s="175"/>
      <c r="M61" s="175"/>
      <c r="N61" s="175">
        <f>'将来負担比率（分子）の構造'!M$46</f>
        <v>1</v>
      </c>
      <c r="O61" s="175"/>
      <c r="P61" s="175"/>
    </row>
    <row r="62" spans="1:16" x14ac:dyDescent="0.2">
      <c r="A62" s="175" t="s">
        <v>37</v>
      </c>
      <c r="B62" s="175">
        <f>'将来負担比率（分子）の構造'!I$45</f>
        <v>958</v>
      </c>
      <c r="C62" s="175"/>
      <c r="D62" s="175"/>
      <c r="E62" s="175">
        <f>'将来負担比率（分子）の構造'!J$45</f>
        <v>907</v>
      </c>
      <c r="F62" s="175"/>
      <c r="G62" s="175"/>
      <c r="H62" s="175">
        <f>'将来負担比率（分子）の構造'!K$45</f>
        <v>897</v>
      </c>
      <c r="I62" s="175"/>
      <c r="J62" s="175"/>
      <c r="K62" s="175">
        <f>'将来負担比率（分子）の構造'!L$45</f>
        <v>894</v>
      </c>
      <c r="L62" s="175"/>
      <c r="M62" s="175"/>
      <c r="N62" s="175">
        <f>'将来負担比率（分子）の構造'!M$45</f>
        <v>942</v>
      </c>
      <c r="O62" s="175"/>
      <c r="P62" s="175"/>
    </row>
    <row r="63" spans="1:16" x14ac:dyDescent="0.2">
      <c r="A63" s="175" t="s">
        <v>36</v>
      </c>
      <c r="B63" s="175">
        <f>'将来負担比率（分子）の構造'!I$44</f>
        <v>281</v>
      </c>
      <c r="C63" s="175"/>
      <c r="D63" s="175"/>
      <c r="E63" s="175">
        <f>'将来負担比率（分子）の構造'!J$44</f>
        <v>300</v>
      </c>
      <c r="F63" s="175"/>
      <c r="G63" s="175"/>
      <c r="H63" s="175">
        <f>'将来負担比率（分子）の構造'!K$44</f>
        <v>296</v>
      </c>
      <c r="I63" s="175"/>
      <c r="J63" s="175"/>
      <c r="K63" s="175">
        <f>'将来負担比率（分子）の構造'!L$44</f>
        <v>265</v>
      </c>
      <c r="L63" s="175"/>
      <c r="M63" s="175"/>
      <c r="N63" s="175">
        <f>'将来負担比率（分子）の構造'!M$44</f>
        <v>290</v>
      </c>
      <c r="O63" s="175"/>
      <c r="P63" s="175"/>
    </row>
    <row r="64" spans="1:16" x14ac:dyDescent="0.2">
      <c r="A64" s="175" t="s">
        <v>35</v>
      </c>
      <c r="B64" s="175">
        <f>'将来負担比率（分子）の構造'!I$43</f>
        <v>2522</v>
      </c>
      <c r="C64" s="175"/>
      <c r="D64" s="175"/>
      <c r="E64" s="175">
        <f>'将来負担比率（分子）の構造'!J$43</f>
        <v>2448</v>
      </c>
      <c r="F64" s="175"/>
      <c r="G64" s="175"/>
      <c r="H64" s="175">
        <f>'将来負担比率（分子）の構造'!K$43</f>
        <v>2381</v>
      </c>
      <c r="I64" s="175"/>
      <c r="J64" s="175"/>
      <c r="K64" s="175">
        <f>'将来負担比率（分子）の構造'!L$43</f>
        <v>2333</v>
      </c>
      <c r="L64" s="175"/>
      <c r="M64" s="175"/>
      <c r="N64" s="175">
        <f>'将来負担比率（分子）の構造'!M$43</f>
        <v>2187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5274</v>
      </c>
      <c r="C66" s="175"/>
      <c r="D66" s="175"/>
      <c r="E66" s="175">
        <f>'将来負担比率（分子）の構造'!J$41</f>
        <v>5086</v>
      </c>
      <c r="F66" s="175"/>
      <c r="G66" s="175"/>
      <c r="H66" s="175">
        <f>'将来負担比率（分子）の構造'!K$41</f>
        <v>5200</v>
      </c>
      <c r="I66" s="175"/>
      <c r="J66" s="175"/>
      <c r="K66" s="175">
        <f>'将来負担比率（分子）の構造'!L$41</f>
        <v>5349</v>
      </c>
      <c r="L66" s="175"/>
      <c r="M66" s="175"/>
      <c r="N66" s="175">
        <f>'将来負担比率（分子）の構造'!M$41</f>
        <v>5026</v>
      </c>
      <c r="O66" s="175"/>
      <c r="P66" s="175"/>
    </row>
    <row r="67" spans="1:16" x14ac:dyDescent="0.2">
      <c r="A67" s="175" t="s">
        <v>77</v>
      </c>
      <c r="B67" s="175" t="e">
        <f>NA()</f>
        <v>#N/A</v>
      </c>
      <c r="C67" s="175">
        <f>IF(ISNUMBER('将来負担比率（分子）の構造'!I$53), IF('将来負担比率（分子）の構造'!I$53 &lt; 0, 0, '将来負担比率（分子）の構造'!I$53), NA())</f>
        <v>1094</v>
      </c>
      <c r="D67" s="175" t="e">
        <f>NA()</f>
        <v>#N/A</v>
      </c>
      <c r="E67" s="175" t="e">
        <f>NA()</f>
        <v>#N/A</v>
      </c>
      <c r="F67" s="175">
        <f>IF(ISNUMBER('将来負担比率（分子）の構造'!J$53), IF('将来負担比率（分子）の構造'!J$53 &lt; 0, 0, '将来負担比率（分子）の構造'!J$53), NA())</f>
        <v>996</v>
      </c>
      <c r="G67" s="175" t="e">
        <f>NA()</f>
        <v>#N/A</v>
      </c>
      <c r="H67" s="175" t="e">
        <f>NA()</f>
        <v>#N/A</v>
      </c>
      <c r="I67" s="175">
        <f>IF(ISNUMBER('将来負担比率（分子）の構造'!K$53), IF('将来負担比率（分子）の構造'!K$53 &lt; 0, 0, '将来負担比率（分子）の構造'!K$53), NA())</f>
        <v>707</v>
      </c>
      <c r="J67" s="175" t="e">
        <f>NA()</f>
        <v>#N/A</v>
      </c>
      <c r="K67" s="175" t="e">
        <f>NA()</f>
        <v>#N/A</v>
      </c>
      <c r="L67" s="175">
        <f>IF(ISNUMBER('将来負担比率（分子）の構造'!L$53), IF('将来負担比率（分子）の構造'!L$53 &lt; 0, 0, '将来負担比率（分子）の構造'!L$53), NA())</f>
        <v>462</v>
      </c>
      <c r="M67" s="175" t="e">
        <f>NA()</f>
        <v>#N/A</v>
      </c>
      <c r="N67" s="175" t="e">
        <f>NA()</f>
        <v>#N/A</v>
      </c>
      <c r="O67" s="175">
        <f>IF(ISNUMBER('将来負担比率（分子）の構造'!M$53), IF('将来負担比率（分子）の構造'!M$53 &lt; 0, 0, '将来負担比率（分子）の構造'!M$53), NA())</f>
        <v>309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1571</v>
      </c>
      <c r="C72" s="179">
        <f>基金残高に係る経年分析!G55</f>
        <v>1871</v>
      </c>
      <c r="D72" s="179">
        <f>基金残高に係る経年分析!H55</f>
        <v>1894</v>
      </c>
    </row>
    <row r="73" spans="1:16" x14ac:dyDescent="0.2">
      <c r="A73" s="178" t="s">
        <v>80</v>
      </c>
      <c r="B73" s="179">
        <f>基金残高に係る経年分析!F56</f>
        <v>57</v>
      </c>
      <c r="C73" s="179">
        <f>基金残高に係る経年分析!G56</f>
        <v>57</v>
      </c>
      <c r="D73" s="179">
        <f>基金残高に係る経年分析!H56</f>
        <v>57</v>
      </c>
    </row>
    <row r="74" spans="1:16" x14ac:dyDescent="0.2">
      <c r="A74" s="178" t="s">
        <v>81</v>
      </c>
      <c r="B74" s="179">
        <f>基金残高に係る経年分析!F57</f>
        <v>902</v>
      </c>
      <c r="C74" s="179">
        <f>基金残高に係る経年分析!G57</f>
        <v>956</v>
      </c>
      <c r="D74" s="179">
        <f>基金残高に係る経年分析!H57</f>
        <v>913</v>
      </c>
    </row>
  </sheetData>
  <sheetProtection algorithmName="SHA-512" hashValue="As3hh5KJLmDxNkdAX5FiE/aBgu/V/iIx/cxSEhzNYl6jUMKH079/2GRHGNRohURsFFnDZ/+WxMGQb+hq16ibjg==" saltValue="M1BkshKC0eAK1rVY++u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7204F-71C6-4C14-A9FA-8A33C9AEA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941648-92D1-4CFA-B01E-85F5D9A62E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2024-03-19T08:14:41Z</cp:lastPrinted>
  <dcterms:created xsi:type="dcterms:W3CDTF">2024-02-05T00:30:15Z</dcterms:created>
  <dcterms:modified xsi:type="dcterms:W3CDTF">2024-09-26T02:58:34Z</dcterms:modified>
  <cp:category/>
</cp:coreProperties>
</file>